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lcbo.sharepoint.com/teams/WinesTeam/Shared Documents/General/Processes/Promo Applications/"/>
    </mc:Choice>
  </mc:AlternateContent>
  <xr:revisionPtr revIDLastSave="13" documentId="8_{3E1ABC97-7CC5-4B28-B5ED-B8FBDD1A3BB1}" xr6:coauthVersionLast="47" xr6:coauthVersionMax="47" xr10:uidLastSave="{0F16DDB0-300B-475B-BA1B-8375E2C8500A}"/>
  <workbookProtection workbookAlgorithmName="SHA-512" workbookHashValue="zIuxpELjGKsyq4Dp3HL08VrCH886lwCWyc6wtDkJTEoHP7//13hyWp8oHbxFcPPQkD1KTiAeyefxMWFfnZHWRw==" workbookSaltValue="M/QysCyXZbe2VO4x9Jyr0A==" workbookSpinCount="100000" lockStructure="1"/>
  <bookViews>
    <workbookView xWindow="-120" yWindow="-120" windowWidth="29040" windowHeight="15720" tabRatio="786" activeTab="4" xr2:uid="{00000000-000D-0000-FFFF-FFFF00000000}"/>
  </bookViews>
  <sheets>
    <sheet name="Instructions" sheetId="31" r:id="rId1"/>
    <sheet name="Application Acknowledgment" sheetId="32" r:id="rId2"/>
    <sheet name="Creative &amp; Assets" sheetId="25" r:id="rId3"/>
    <sheet name="SoS Info" sheetId="27" r:id="rId4"/>
    <sheet name="APPLICATION FORM" sheetId="19" r:id="rId5"/>
    <sheet name="LCBO Master Sku List" sheetId="29" state="hidden" r:id="rId6"/>
    <sheet name="Billing Party" sheetId="28" state="hidden" r:id="rId7"/>
    <sheet name="Promotions List" sheetId="3" state="hidden" r:id="rId8"/>
    <sheet name="PROMO TYPES" sheetId="23" state="hidden" r:id="rId9"/>
    <sheet name="VA " sheetId="33" state="hidden" r:id="rId10"/>
    <sheet name="PERIOD " sheetId="34" state="hidden" r:id="rId11"/>
  </sheets>
  <definedNames>
    <definedName name="_2_CROWS">#REF!</definedName>
    <definedName name="_xlnm._FilterDatabase" localSheetId="4" hidden="1">'APPLICATION FORM'!$E$3:$AH$51</definedName>
    <definedName name="_xlnm._FilterDatabase" localSheetId="5" hidden="1">'LCBO Master Sku List'!$B$3:$J$8378</definedName>
    <definedName name="ALAIN_DOMINIQUE_PERRIN">#REF!</definedName>
    <definedName name="ALVEAR">#REF!</definedName>
    <definedName name="AMCA_SALES_MARKETING">#REF!</definedName>
    <definedName name="AMSTERDAM_BREWING">#REF!</definedName>
    <definedName name="Andrew_Peller">#REF!</definedName>
    <definedName name="ANNAPOLIS_BREWING_COMPANY">#REF!</definedName>
    <definedName name="ANNAPOLIS_CIDER">#REF!</definedName>
    <definedName name="ANNAPOLIS_HIGHLAND_VINEYARDS">#REF!</definedName>
    <definedName name="ARTERRA_WINES">#REF!</definedName>
    <definedName name="ATLANTIC_SPIRITS_WINES">#REF!</definedName>
    <definedName name="AUDREY_WILKINSON">#REF!</definedName>
    <definedName name="AUTHENTIC_SEACOAST">#REF!</definedName>
    <definedName name="AVONDALE_SKY_WINERY">#REF!</definedName>
    <definedName name="BACARDI_CANADA">#REF!</definedName>
    <definedName name="BAD_APPLE_BREWHOUSE">#REF!</definedName>
    <definedName name="BARRELLING_TIDE">#REF!</definedName>
    <definedName name="BENIGNO_MPNA_IMPORTERS">#REF!</definedName>
    <definedName name="BENJAMIN_BRIDGE_VINEYARDS">#REF!</definedName>
    <definedName name="BENT_RIDGE_WINERY">#REF!</definedName>
    <definedName name="BIG_SPRUCE_BREWING">#REF!</definedName>
    <definedName name="BLOMIDON_ESTATE_WINERY">#REF!</definedName>
    <definedName name="BOUTINOT_LIMITED">#REF!</definedName>
    <definedName name="BOXING_ROCK_BREWING">#REF!</definedName>
    <definedName name="BREAKTHRU_BEVERAGE_CANADA">#REF!</definedName>
    <definedName name="BRIGHTWOOD_BREWERY">#REF!</definedName>
    <definedName name="BROADVIEW_FARMS">#REF!</definedName>
    <definedName name="BRUCE_ASHLEY_GROUP">#REF!</definedName>
    <definedName name="BURROWING_OWL_ESTATE">#REF!</definedName>
    <definedName name="BW_BLENDED_COCKTAILS">#REF!</definedName>
    <definedName name="CALDERA_DISTILLING_INC">#REF!</definedName>
    <definedName name="CAMPARI">#REF!</definedName>
    <definedName name="CAR_NET_IMPORT">#REF!</definedName>
    <definedName name="CARVINE_CELLARS">#REF!</definedName>
    <definedName name="CASA_NOVA_FINE_BEVERAGES">#REF!</definedName>
    <definedName name="CELLAR_DOOR_IMPORTS">#REF!</definedName>
    <definedName name="CELTIC_CELLARS">#REF!</definedName>
    <definedName name="CHAIN_YARD_CIDER">#REF!</definedName>
    <definedName name="CHARTON_HOBBS">#REF!</definedName>
    <definedName name="CHARTREUSE_DIFFUSION">#REF!</definedName>
    <definedName name="CHATEAU_DE_GOURGAZAUD">#REF!</definedName>
    <definedName name="CHEBUCTO_WINE_CELLARS">#REF!</definedName>
    <definedName name="CHILL_STREET">#REF!</definedName>
    <definedName name="CHRISTOPHER_STEWART">#REF!</definedName>
    <definedName name="COLDSTREAM_CLEAR_DISTILLERY">#REF!</definedName>
    <definedName name="CONNECXION_OENOPHILIA">#REF!</definedName>
    <definedName name="CORBY_DISTILLERIES">#REF!</definedName>
    <definedName name="DEFORI_WINE_MERCHANTS">#REF!</definedName>
    <definedName name="DEVONIAN_COAST">#REF!</definedName>
    <definedName name="DIAGEO">#REF!</definedName>
    <definedName name="DOWNEAST_BEER_FACTORY">#REF!</definedName>
    <definedName name="DROUET_FRERES">#REF!</definedName>
    <definedName name="E_J_GALLO_WINERY">#REF!</definedName>
    <definedName name="EILEANAN_BREAGHA_WINERY">#REF!</definedName>
    <definedName name="EISENHAUER_AGENCIES">#REF!</definedName>
    <definedName name="Entersupplier">#REF!</definedName>
    <definedName name="ESCALADE_WINEANDSPIRITS">#REF!</definedName>
    <definedName name="FRANKLIN_IMPORTS">#REF!</definedName>
    <definedName name="GARRISON_BREWING">#REF!</definedName>
    <definedName name="GLENORA_DISTILLERS">#REF!</definedName>
    <definedName name="GOOD_ROBOT">#REF!</definedName>
    <definedName name="GRAND_PRE_WINERY">#REF!</definedName>
    <definedName name="GRYPHON_IMPORTS">#REF!</definedName>
    <definedName name="HALIFAX_DISTILLING_CO">#REF!</definedName>
    <definedName name="HELL_BAY">#REF!</definedName>
    <definedName name="HERITAGE_BREWING">#REF!</definedName>
    <definedName name="HI_BRIDGE">#REF!</definedName>
    <definedName name="IN_VINO_VERITAS">#REF!</definedName>
    <definedName name="INLAND_TRADING">#REF!</definedName>
    <definedName name="INNOVATIVE_BEVERAGES">#REF!</definedName>
    <definedName name="INTERNATIONAL_TRADING_MEXICAN">#REF!</definedName>
    <definedName name="IRONWORKS_DISTILLERY">#REF!</definedName>
    <definedName name="JP_JOHNSON_CELLARS">#REF!</definedName>
    <definedName name="L_ACADIE_VINEYARDS">#REF!</definedName>
    <definedName name="LABATT_BREWERY">#REF!</definedName>
    <definedName name="LAKE_CITY_CIDER_HOUSE">#REF!</definedName>
    <definedName name="LES_3_CAVISTES">#REF!</definedName>
    <definedName name="LES_BIERES_DE_LA_NOUVELLE">#REF!</definedName>
    <definedName name="LIGHTFOOT_WINERY">#REF!</definedName>
    <definedName name="LONE_STAR_DISTRIBUTING">#REF!</definedName>
    <definedName name="LUCKETT_VINEYARDS">#REF!</definedName>
    <definedName name="LUNENBURG_COUNTY_WINERY">#REF!</definedName>
    <definedName name="LUNNS_MILL_BEER_COMPANY">#REF!</definedName>
    <definedName name="M_PINTO_AND_ASSOCIATES">#REF!</definedName>
    <definedName name="MAINBRACE_INTERNATIONAL">#REF!</definedName>
    <definedName name="MARK_ANTHONY_BRANDS">#REF!</definedName>
    <definedName name="MCCARTHY_WINES">#REF!</definedName>
    <definedName name="MCCLELLAND_PREMIUM_IMPORTS">#REF!</definedName>
    <definedName name="MER_ET_SOLEIL">#REF!</definedName>
    <definedName name="MESA_MAREA_AGENCY">#REF!</definedName>
    <definedName name="MOLSON_CANADA">#REF!</definedName>
    <definedName name="MONTE_CARLO">#REF!</definedName>
    <definedName name="MOOSEHEAD_BREWERIES">#REF!</definedName>
    <definedName name="MUWIN_ESTATE_WINES">#REF!</definedName>
    <definedName name="NINE_LOCKS">#REF!</definedName>
    <definedName name="NOGGINS_CORNER_FARM">#REF!</definedName>
    <definedName name="NORTH_BREWING_COMPANY">#REF!</definedName>
    <definedName name="NORTHAMPTON_BREWING">#REF!</definedName>
    <definedName name="NS_SPIRITS_CO">#REF!</definedName>
    <definedName name="ODWYER_DISTILLERY">#REF!</definedName>
    <definedName name="PEI_BREWING">#REF!</definedName>
    <definedName name="PETITE_RIVIERE_WINERY">#REF!</definedName>
    <definedName name="PHILIPPE_DANDURAND">#REF!</definedName>
    <definedName name="PLANTERS_RIDGE_VINEYARD">#REF!</definedName>
    <definedName name="PMA_CANADA">#REF!</definedName>
    <definedName name="PREMIER_BRANDS">#REF!</definedName>
    <definedName name="PROPELLER_BREWING">#REF!</definedName>
    <definedName name="ROOF_HOUND">#REF!</definedName>
    <definedName name="ROUTE_19_BREWING">#REF!</definedName>
    <definedName name="ROUTE_4_DISTRIBUTION">#REF!</definedName>
    <definedName name="RTD_CANADA">#REF!</definedName>
    <definedName name="SACRED_HILLS_WINES">#REF!</definedName>
    <definedName name="SAINT_FAMILLE_WINERY">#REF!</definedName>
    <definedName name="SALTBOX_BREWERY">#REF!</definedName>
    <definedName name="SANDWICK_WINES___SPIRITS">#REF!</definedName>
    <definedName name="SCHOOLHOUSE_BREWERY">#REF!</definedName>
    <definedName name="SEA_LEVEL_BREWING">#REF!</definedName>
    <definedName name="SELECT_WINE_MERCHANTS">#REF!</definedName>
    <definedName name="Selectsupplier">#REF!</definedName>
    <definedName name="SHIPBUILDERS_CIDER_LIMITED">#REF!</definedName>
    <definedName name="SLEEMAN">#REF!</definedName>
    <definedName name="SOBER_ISLAND">#REF!</definedName>
    <definedName name="SOMMELIER_SELECTION">#REF!</definedName>
    <definedName name="SOURWOOD_CIDER">#REF!</definedName>
    <definedName name="SOUTHERN_GLAZERS_WINE_SPIRIT">#REF!</definedName>
    <definedName name="SOVEREIGN_WINE_AND_SPIRITS">#REF!</definedName>
    <definedName name="STEAM_WHISTLE_BREWING">#REF!</definedName>
    <definedName name="STEINHART_DISTILLERY">#REF!</definedName>
    <definedName name="suppliername">#REF!</definedName>
    <definedName name="TATAMAGOUCHE_BREWING">#REF!</definedName>
    <definedName name="THE_CHURCH_BREWING_CO">#REF!</definedName>
    <definedName name="THE_NEWFOUNDLAND_DISTILLERY_CO">#REF!</definedName>
    <definedName name="TRAFTON_AGENCIES">#REF!</definedName>
    <definedName name="TRAJECTORY_BEVERAGE_PARTNERS">#REF!</definedName>
    <definedName name="TREASURY_WINE_ESTATES">#REF!</definedName>
    <definedName name="TRIDERS_CRAFT_BEER">#REF!</definedName>
    <definedName name="TUSKET_FALLS">#REF!</definedName>
    <definedName name="ULTIMATE_BEVERAGES">#REF!</definedName>
    <definedName name="UNIVINS_SPIRITS">#REF!</definedName>
    <definedName name="VIKING_LIQUOR_IMPORTS">#REF!</definedName>
    <definedName name="VISTA_BELLA_FARM">#REF!</definedName>
    <definedName name="WAYFARERS_ALE_LTD">#REF!</definedName>
    <definedName name="WHIFFEN_BREWING">#REF!</definedName>
    <definedName name="WINDWARD_IMPORTS">#REF!</definedName>
    <definedName name="WINE_FOOD_101">#REF!</definedName>
    <definedName name="WINE_HORIZONS">#REF!</definedName>
    <definedName name="WINE_VISIONS">#REF!</definedName>
    <definedName name="WITHER_HILLS">#REF!</definedName>
    <definedName name="WORLD_WIDE_BEVERAG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1" i="19" l="1"/>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R5" i="19"/>
  <c r="R6" i="19"/>
  <c r="R7" i="19"/>
  <c r="R8" i="19"/>
  <c r="R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A6" i="31"/>
  <c r="J4" i="19" l="1"/>
  <c r="G5" i="19" l="1"/>
  <c r="H5" i="19"/>
  <c r="I5" i="19"/>
  <c r="J5" i="19"/>
  <c r="K5" i="19"/>
  <c r="L5" i="19"/>
  <c r="G6" i="19"/>
  <c r="H6" i="19"/>
  <c r="I6" i="19"/>
  <c r="J6" i="19"/>
  <c r="K6" i="19"/>
  <c r="L6" i="19"/>
  <c r="G7" i="19"/>
  <c r="H7" i="19"/>
  <c r="I7" i="19"/>
  <c r="J7" i="19"/>
  <c r="K7" i="19"/>
  <c r="L7" i="19"/>
  <c r="G8" i="19"/>
  <c r="H8" i="19"/>
  <c r="I8" i="19"/>
  <c r="J8" i="19"/>
  <c r="K8" i="19"/>
  <c r="L8" i="19"/>
  <c r="G9" i="19"/>
  <c r="H9" i="19"/>
  <c r="I9" i="19"/>
  <c r="J9" i="19"/>
  <c r="K9" i="19"/>
  <c r="L9" i="19"/>
  <c r="G10" i="19"/>
  <c r="H10" i="19"/>
  <c r="I10" i="19"/>
  <c r="J10" i="19"/>
  <c r="K10" i="19"/>
  <c r="L10" i="19"/>
  <c r="G11" i="19"/>
  <c r="H11" i="19"/>
  <c r="I11" i="19"/>
  <c r="J11" i="19"/>
  <c r="K11" i="19"/>
  <c r="L11" i="19"/>
  <c r="G12" i="19"/>
  <c r="H12" i="19"/>
  <c r="I12" i="19"/>
  <c r="J12" i="19"/>
  <c r="K12" i="19"/>
  <c r="L12" i="19"/>
  <c r="G13" i="19"/>
  <c r="H13" i="19"/>
  <c r="I13" i="19"/>
  <c r="J13" i="19"/>
  <c r="K13" i="19"/>
  <c r="L13" i="19"/>
  <c r="G14" i="19"/>
  <c r="H14" i="19"/>
  <c r="I14" i="19"/>
  <c r="J14" i="19"/>
  <c r="K14" i="19"/>
  <c r="L14" i="19"/>
  <c r="G15" i="19"/>
  <c r="H15" i="19"/>
  <c r="I15" i="19"/>
  <c r="J15" i="19"/>
  <c r="K15" i="19"/>
  <c r="L15" i="19"/>
  <c r="G16" i="19"/>
  <c r="H16" i="19"/>
  <c r="I16" i="19"/>
  <c r="J16" i="19"/>
  <c r="K16" i="19"/>
  <c r="L16" i="19"/>
  <c r="G17" i="19"/>
  <c r="H17" i="19"/>
  <c r="I17" i="19"/>
  <c r="J17" i="19"/>
  <c r="K17" i="19"/>
  <c r="L17" i="19"/>
  <c r="G18" i="19"/>
  <c r="H18" i="19"/>
  <c r="I18" i="19"/>
  <c r="J18" i="19"/>
  <c r="K18" i="19"/>
  <c r="L18" i="19"/>
  <c r="G19" i="19"/>
  <c r="H19" i="19"/>
  <c r="I19" i="19"/>
  <c r="J19" i="19"/>
  <c r="K19" i="19"/>
  <c r="L19" i="19"/>
  <c r="G20" i="19"/>
  <c r="H20" i="19"/>
  <c r="I20" i="19"/>
  <c r="J20" i="19"/>
  <c r="K20" i="19"/>
  <c r="L20" i="19"/>
  <c r="G21" i="19"/>
  <c r="H21" i="19"/>
  <c r="I21" i="19"/>
  <c r="J21" i="19"/>
  <c r="K21" i="19"/>
  <c r="L21" i="19"/>
  <c r="G22" i="19"/>
  <c r="H22" i="19"/>
  <c r="I22" i="19"/>
  <c r="J22" i="19"/>
  <c r="K22" i="19"/>
  <c r="L22" i="19"/>
  <c r="G23" i="19"/>
  <c r="H23" i="19"/>
  <c r="I23" i="19"/>
  <c r="J23" i="19"/>
  <c r="K23" i="19"/>
  <c r="L23" i="19"/>
  <c r="G24" i="19"/>
  <c r="H24" i="19"/>
  <c r="I24" i="19"/>
  <c r="J24" i="19"/>
  <c r="K24" i="19"/>
  <c r="L24" i="19"/>
  <c r="G25" i="19"/>
  <c r="H25" i="19"/>
  <c r="I25" i="19"/>
  <c r="J25" i="19"/>
  <c r="K25" i="19"/>
  <c r="L25" i="19"/>
  <c r="G26" i="19"/>
  <c r="H26" i="19"/>
  <c r="I26" i="19"/>
  <c r="J26" i="19"/>
  <c r="K26" i="19"/>
  <c r="L26" i="19"/>
  <c r="G27" i="19"/>
  <c r="H27" i="19"/>
  <c r="I27" i="19"/>
  <c r="J27" i="19"/>
  <c r="K27" i="19"/>
  <c r="L27" i="19"/>
  <c r="G28" i="19"/>
  <c r="H28" i="19"/>
  <c r="I28" i="19"/>
  <c r="J28" i="19"/>
  <c r="K28" i="19"/>
  <c r="L28" i="19"/>
  <c r="G29" i="19"/>
  <c r="H29" i="19"/>
  <c r="I29" i="19"/>
  <c r="J29" i="19"/>
  <c r="K29" i="19"/>
  <c r="L29" i="19"/>
  <c r="G30" i="19"/>
  <c r="H30" i="19"/>
  <c r="I30" i="19"/>
  <c r="J30" i="19"/>
  <c r="K30" i="19"/>
  <c r="L30" i="19"/>
  <c r="G31" i="19"/>
  <c r="H31" i="19"/>
  <c r="I31" i="19"/>
  <c r="J31" i="19"/>
  <c r="K31" i="19"/>
  <c r="L31" i="19"/>
  <c r="G32" i="19"/>
  <c r="H32" i="19"/>
  <c r="I32" i="19"/>
  <c r="J32" i="19"/>
  <c r="K32" i="19"/>
  <c r="L32" i="19"/>
  <c r="G33" i="19"/>
  <c r="H33" i="19"/>
  <c r="I33" i="19"/>
  <c r="J33" i="19"/>
  <c r="K33" i="19"/>
  <c r="L33" i="19"/>
  <c r="G34" i="19"/>
  <c r="H34" i="19"/>
  <c r="I34" i="19"/>
  <c r="J34" i="19"/>
  <c r="K34" i="19"/>
  <c r="L34" i="19"/>
  <c r="G35" i="19"/>
  <c r="H35" i="19"/>
  <c r="I35" i="19"/>
  <c r="J35" i="19"/>
  <c r="K35" i="19"/>
  <c r="L35" i="19"/>
  <c r="G36" i="19"/>
  <c r="H36" i="19"/>
  <c r="I36" i="19"/>
  <c r="J36" i="19"/>
  <c r="K36" i="19"/>
  <c r="L36" i="19"/>
  <c r="G37" i="19"/>
  <c r="H37" i="19"/>
  <c r="I37" i="19"/>
  <c r="J37" i="19"/>
  <c r="K37" i="19"/>
  <c r="L37" i="19"/>
  <c r="G38" i="19"/>
  <c r="H38" i="19"/>
  <c r="I38" i="19"/>
  <c r="J38" i="19"/>
  <c r="K38" i="19"/>
  <c r="L38" i="19"/>
  <c r="G39" i="19"/>
  <c r="H39" i="19"/>
  <c r="I39" i="19"/>
  <c r="J39" i="19"/>
  <c r="K39" i="19"/>
  <c r="L39" i="19"/>
  <c r="G40" i="19"/>
  <c r="H40" i="19"/>
  <c r="I40" i="19"/>
  <c r="J40" i="19"/>
  <c r="K40" i="19"/>
  <c r="L40" i="19"/>
  <c r="G41" i="19"/>
  <c r="H41" i="19"/>
  <c r="I41" i="19"/>
  <c r="J41" i="19"/>
  <c r="K41" i="19"/>
  <c r="L41" i="19"/>
  <c r="G42" i="19"/>
  <c r="H42" i="19"/>
  <c r="I42" i="19"/>
  <c r="J42" i="19"/>
  <c r="K42" i="19"/>
  <c r="L42" i="19"/>
  <c r="G43" i="19"/>
  <c r="H43" i="19"/>
  <c r="I43" i="19"/>
  <c r="J43" i="19"/>
  <c r="K43" i="19"/>
  <c r="L43" i="19"/>
  <c r="G44" i="19"/>
  <c r="H44" i="19"/>
  <c r="I44" i="19"/>
  <c r="J44" i="19"/>
  <c r="K44" i="19"/>
  <c r="L44" i="19"/>
  <c r="G45" i="19"/>
  <c r="H45" i="19"/>
  <c r="I45" i="19"/>
  <c r="J45" i="19"/>
  <c r="K45" i="19"/>
  <c r="L45" i="19"/>
  <c r="G46" i="19"/>
  <c r="H46" i="19"/>
  <c r="I46" i="19"/>
  <c r="J46" i="19"/>
  <c r="K46" i="19"/>
  <c r="L46" i="19"/>
  <c r="G47" i="19"/>
  <c r="H47" i="19"/>
  <c r="I47" i="19"/>
  <c r="J47" i="19"/>
  <c r="K47" i="19"/>
  <c r="L47" i="19"/>
  <c r="G48" i="19"/>
  <c r="H48" i="19"/>
  <c r="I48" i="19"/>
  <c r="J48" i="19"/>
  <c r="K48" i="19"/>
  <c r="L48" i="19"/>
  <c r="G49" i="19"/>
  <c r="H49" i="19"/>
  <c r="I49" i="19"/>
  <c r="J49" i="19"/>
  <c r="K49" i="19"/>
  <c r="L49" i="19"/>
  <c r="G50" i="19"/>
  <c r="H50" i="19"/>
  <c r="I50" i="19"/>
  <c r="J50" i="19"/>
  <c r="K50" i="19"/>
  <c r="L50" i="19"/>
  <c r="G51" i="19"/>
  <c r="H51" i="19"/>
  <c r="I51" i="19"/>
  <c r="J51" i="19"/>
  <c r="K51" i="19"/>
  <c r="L51" i="19"/>
  <c r="I4" i="19"/>
  <c r="H4" i="19"/>
  <c r="G4" i="19"/>
  <c r="S5" i="19" l="1"/>
  <c r="S6" i="19"/>
  <c r="S7" i="19"/>
  <c r="S8" i="19"/>
  <c r="S9" i="19"/>
  <c r="S10" i="19"/>
  <c r="S11" i="19"/>
  <c r="S12" i="19"/>
  <c r="S13" i="19"/>
  <c r="S14" i="19"/>
  <c r="S15" i="19"/>
  <c r="S16" i="19"/>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R4" i="19" l="1"/>
  <c r="S4" i="19" s="1"/>
  <c r="L4" i="19" l="1"/>
  <c r="K4"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96D9D1-A086-4E35-B6E1-7E73526BBBE8}" keepAlive="1" name="Query - MPTS Master FY24_25" description="Connection to the 'MPTS Master FY24_25' query in the workbook." type="5" refreshedVersion="0" background="1" saveData="1">
    <dbPr connection="Provider=Microsoft.Mashup.OleDb.1;Data Source=$Workbook$;Location=&quot;MPTS Master FY24_25&quot;;Extended Properties=&quot;&quot;" command="SELECT * FROM [MPTS Master FY24_25]"/>
  </connection>
</connections>
</file>

<file path=xl/sharedStrings.xml><?xml version="1.0" encoding="utf-8"?>
<sst xmlns="http://schemas.openxmlformats.org/spreadsheetml/2006/main" count="50519" uniqueCount="10856">
  <si>
    <t>Submission Instructions</t>
  </si>
  <si>
    <t>Billing Party</t>
  </si>
  <si>
    <t>Period</t>
  </si>
  <si>
    <t>Supporting Promotion / 
Offer Type</t>
  </si>
  <si>
    <t>LTO</t>
  </si>
  <si>
    <t>Value Add Type</t>
  </si>
  <si>
    <t xml:space="preserve">Supplier Sales Forecast </t>
  </si>
  <si>
    <t>Changes to applications</t>
  </si>
  <si>
    <r>
      <rPr>
        <b/>
        <sz val="36"/>
        <color rgb="FF0070C0"/>
        <rFont val="Franklin Gothic Book"/>
        <family val="2"/>
      </rPr>
      <t>SUPPORTING CREATIVE &amp; ASSETS</t>
    </r>
    <r>
      <rPr>
        <b/>
        <sz val="16"/>
        <color rgb="FF0070C0"/>
        <rFont val="Franklin Gothic Book"/>
        <family val="2"/>
      </rPr>
      <t xml:space="preserve">
Use this tab to include key visual information, creative mockups or concepts, photos of executions in other markets, assets available for LCBO use, and/or other visual elements you would like to share.
</t>
    </r>
    <r>
      <rPr>
        <b/>
        <u/>
        <sz val="16"/>
        <color rgb="FF0070C0"/>
        <rFont val="Franklin Gothic Book"/>
        <family val="2"/>
      </rPr>
      <t>For Supplier Produced Merchandisers and Near Pack Value Adds, mockups and images for reference are required at the time of Application Submission.</t>
    </r>
  </si>
  <si>
    <t>Product/Promotion Application</t>
  </si>
  <si>
    <t>Supplier/Agent Name AND EMAIL CONTACT</t>
  </si>
  <si>
    <t xml:space="preserve">Product/Brand/Producer </t>
  </si>
  <si>
    <t>EMAIL CONTACT</t>
  </si>
  <si>
    <t>Good Partners Information</t>
  </si>
  <si>
    <t>MSTR</t>
  </si>
  <si>
    <t>LCBO No</t>
  </si>
  <si>
    <t>Buyer</t>
  </si>
  <si>
    <t>Size Distinct</t>
  </si>
  <si>
    <t>Price Distinct</t>
  </si>
  <si>
    <t>List Delist</t>
  </si>
  <si>
    <t>Brand</t>
  </si>
  <si>
    <t>Agent</t>
  </si>
  <si>
    <t>Vendor</t>
  </si>
  <si>
    <t>Heineken Lager 6 Pk-B +</t>
  </si>
  <si>
    <t>P04 - BEER &amp; CIDER</t>
  </si>
  <si>
    <t>PREMIUM BEER</t>
  </si>
  <si>
    <t>PREMIUM BEER - IMPORT - EUROPE</t>
  </si>
  <si>
    <t>2 - Current (Priced)</t>
  </si>
  <si>
    <t>815 - HEINEKEN LAGER</t>
  </si>
  <si>
    <t>P11 - ONTARIO WINES</t>
  </si>
  <si>
    <t>ONTARIO WHITE VQA</t>
  </si>
  <si>
    <t>ONTARIO WHITE VQA - CHARDONNAY</t>
  </si>
  <si>
    <t>P02 - SPIRITS</t>
  </si>
  <si>
    <t>WHISKY CANADIAN</t>
  </si>
  <si>
    <t>WHISKY CANADIAN - PREMIUM</t>
  </si>
  <si>
    <t>348 - CANADIAN CLUB WHISKY</t>
  </si>
  <si>
    <t>Canadian Club Premium*</t>
  </si>
  <si>
    <t>VODKA</t>
  </si>
  <si>
    <t>VODKA - PREMIUM</t>
  </si>
  <si>
    <t>294 - SMIRNOFF VODKA</t>
  </si>
  <si>
    <t>Smirnoff Vodka</t>
  </si>
  <si>
    <t>VODKA - STANDARD</t>
  </si>
  <si>
    <t>ONTARIO RED VQA</t>
  </si>
  <si>
    <t>ONTARIO RED VQA - PINOT NOIR</t>
  </si>
  <si>
    <t>WHISKY CANADIAN - STANDARD</t>
  </si>
  <si>
    <t>256 - SEAGRAM</t>
  </si>
  <si>
    <t>ONTARIO RED VQA - BLEND - CABERNET-MERLOT</t>
  </si>
  <si>
    <t>Bacardi Superior White Rum</t>
  </si>
  <si>
    <t>RUM</t>
  </si>
  <si>
    <t>RUM - WHITE PREMIUM</t>
  </si>
  <si>
    <t>4232 - BACARDI</t>
  </si>
  <si>
    <t>904659 - MAGSTAR DIRECTS (NON CC)</t>
  </si>
  <si>
    <t>180 - BACARDI WHITE RUM</t>
  </si>
  <si>
    <t>P21 - LCBO BEER DIRECT TO RETAIL</t>
  </si>
  <si>
    <t>CRAFT BEER</t>
  </si>
  <si>
    <t>CRAFT BEER - LOCAL ONTARIO</t>
  </si>
  <si>
    <t>Sogrape Mateus Rose</t>
  </si>
  <si>
    <t>P01 - EUROPEAN WINES</t>
  </si>
  <si>
    <t>ROSE WINES EUROPEAN</t>
  </si>
  <si>
    <t>ROSE WINES EUROPEAN - PORTUGAL</t>
  </si>
  <si>
    <t>118 - SOGRAPE MATEUS ROSE</t>
  </si>
  <si>
    <t>AUSTRALIA RED</t>
  </si>
  <si>
    <t>AUSTRALIA RED - SYRAH/SHIRAZ</t>
  </si>
  <si>
    <t>904656 - VINTAGES CLASSIC CATALOGUE</t>
  </si>
  <si>
    <t>P12 - VINTAGES - NEW WORLD</t>
  </si>
  <si>
    <t>OTHER USA RED</t>
  </si>
  <si>
    <t>OTHER USA RED - OREGON</t>
  </si>
  <si>
    <t>904653 - VINTAGES FRONT LINE RELEASE</t>
  </si>
  <si>
    <t>NEW ZEALAND RED</t>
  </si>
  <si>
    <t>NEW ZEALAND RED - PINOT NOIR</t>
  </si>
  <si>
    <t>WHISKY SHOP</t>
  </si>
  <si>
    <t>WHISKY SHOP - SCOTCH SPEYSIDE</t>
  </si>
  <si>
    <t>904654 - VINTAGES SPIRITS</t>
  </si>
  <si>
    <t>AUSTRALIA RED - BLEND</t>
  </si>
  <si>
    <t>Smirnoff Vodka (P.E.T.)</t>
  </si>
  <si>
    <t>SOUTH AFRICA RED</t>
  </si>
  <si>
    <t>SOUTH AFRICA RED - BLEND</t>
  </si>
  <si>
    <t>Walker's Special Old</t>
  </si>
  <si>
    <t>351 - SPECIAL OLD WHISKY</t>
  </si>
  <si>
    <t>P06 - VINTAGES - EUROPEAN WINES</t>
  </si>
  <si>
    <t>Seagram's V.O.</t>
  </si>
  <si>
    <t>P13 - READY TO DRINK</t>
  </si>
  <si>
    <t>COOLERS</t>
  </si>
  <si>
    <t>COOLERS - TRADITIONAL COOLERS</t>
  </si>
  <si>
    <t>GIN</t>
  </si>
  <si>
    <t>GIN - PREMIUM</t>
  </si>
  <si>
    <t>884 - BEEFEATER GIN</t>
  </si>
  <si>
    <t>Magners Original Irish Cider</t>
  </si>
  <si>
    <t>CIDER</t>
  </si>
  <si>
    <t>911381 - MAGNERS</t>
  </si>
  <si>
    <t>Dubonnet Rouge</t>
  </si>
  <si>
    <t>N/A</t>
  </si>
  <si>
    <t>150 - DUBONNET ROUGE</t>
  </si>
  <si>
    <t>CIDER - APPLE &amp; PERRY</t>
  </si>
  <si>
    <t>Tia Maria</t>
  </si>
  <si>
    <t>LIQUEURS CLASSICS</t>
  </si>
  <si>
    <t>LIQUEURS CLASSICS - PREMIUM</t>
  </si>
  <si>
    <t>953 - TIA MARIA</t>
  </si>
  <si>
    <t>GIN - FLAVOURED</t>
  </si>
  <si>
    <t>LIQUEURS COCKTAIL MIXERS</t>
  </si>
  <si>
    <t>LIQUEURS COCKTAIL MIXERS - DELUXE</t>
  </si>
  <si>
    <t>SPECIALTY WINES EUROPEAN</t>
  </si>
  <si>
    <t>SPECIALTY WINES EUROPEAN - VERMOUTH</t>
  </si>
  <si>
    <t>2713 - CINZANO SWEET VERMOUTH</t>
  </si>
  <si>
    <t>WHISKY SCOTCH</t>
  </si>
  <si>
    <t>ITALY RED</t>
  </si>
  <si>
    <t>ITALY RED - BAROLO &amp; BARBARESCO</t>
  </si>
  <si>
    <t>Canadian Club Premium</t>
  </si>
  <si>
    <t>GERMANY WHITE</t>
  </si>
  <si>
    <t>GERMANY WHITE - BLEND</t>
  </si>
  <si>
    <t>67 - BLACK TOWER</t>
  </si>
  <si>
    <t>905207 - MARTINI &amp; ROSSI SW RED VERMOUTH</t>
  </si>
  <si>
    <t>FRANCE RED</t>
  </si>
  <si>
    <t>FRANCE RED - SOUTH BLEND/OTHER</t>
  </si>
  <si>
    <t>79 - MOMMESSIN EXPORT RED</t>
  </si>
  <si>
    <t>ONTARIO WHITE VQA - OTHER VARIETALS</t>
  </si>
  <si>
    <t>CALIFORNIA RED</t>
  </si>
  <si>
    <t>CALIFORNIA RED - PINOT NOIR</t>
  </si>
  <si>
    <t>Beefeater Dry</t>
  </si>
  <si>
    <t>Bacardi Superior White Rum (P.E.T.)</t>
  </si>
  <si>
    <t>Chiarli Castelvetro Lambrusco</t>
  </si>
  <si>
    <t>SPARKLING EUROPEAN</t>
  </si>
  <si>
    <t>SPARKLING EUROPEAN - RED</t>
  </si>
  <si>
    <t>39 - CHIARLI CASTELVETRO RED CRKL</t>
  </si>
  <si>
    <t>CHILE RED</t>
  </si>
  <si>
    <t>CHILE RED - SYRAH/SHIRAZ</t>
  </si>
  <si>
    <t>Silk Tassel Canadian Whisky</t>
  </si>
  <si>
    <t>3688 - MCGUINNESS</t>
  </si>
  <si>
    <t>CHILE RED - BLEND</t>
  </si>
  <si>
    <t>875 - KAHLUA</t>
  </si>
  <si>
    <t>CHILE RED - CABERNET SAUVIGNON</t>
  </si>
  <si>
    <t>Walker's Special Old (P.E.T)</t>
  </si>
  <si>
    <t>ITALY WHITE</t>
  </si>
  <si>
    <t>ITALY WHITE - BLEND</t>
  </si>
  <si>
    <t>114 - LIEBRAUMILCH BLUE NUN</t>
  </si>
  <si>
    <t>CALIFORNIA WHITE</t>
  </si>
  <si>
    <t>CALIFORNIA WHITE - CHARDONNAY</t>
  </si>
  <si>
    <t>CHILE WHITE</t>
  </si>
  <si>
    <t>CHILE WHITE - CHARDONNAY</t>
  </si>
  <si>
    <t>Royal Reserve</t>
  </si>
  <si>
    <t>342 - ROYAL RESERVE</t>
  </si>
  <si>
    <t>EUROPE RED OTHER</t>
  </si>
  <si>
    <t>EUROPE RED OTHER - HUNGARY</t>
  </si>
  <si>
    <t>GIN - STANDARD</t>
  </si>
  <si>
    <t>232 - GORDONS GIN</t>
  </si>
  <si>
    <t>Folonari Valpolicella Doc</t>
  </si>
  <si>
    <t>ITALY RED - VALPOLICELLA</t>
  </si>
  <si>
    <t>906732 - FOLONARI WINES</t>
  </si>
  <si>
    <t>EUROPE WHITE OTHER</t>
  </si>
  <si>
    <t>EUROPE WHITE OTHER - HUNGARY</t>
  </si>
  <si>
    <t>FORTIFIED OLD WORLD</t>
  </si>
  <si>
    <t>FORTIFIED OLD WORLD - OTHER</t>
  </si>
  <si>
    <t>ITALY RED - CHIANTI</t>
  </si>
  <si>
    <t>J.P. Wiser's Deluxe</t>
  </si>
  <si>
    <t>991303 - JP WISER'S</t>
  </si>
  <si>
    <t>ITALY RED - TUSCANY OTHER</t>
  </si>
  <si>
    <t>Captain Morgan White Rum</t>
  </si>
  <si>
    <t>RUM - WHITE STANDARD</t>
  </si>
  <si>
    <t>990493 - CAPTAIN MORGAN</t>
  </si>
  <si>
    <t>Mouton Cadet Bordeaux Red Aoc*</t>
  </si>
  <si>
    <t>FRANCE RED - BORDEAUX</t>
  </si>
  <si>
    <t>904531 - MOUTON - CADET WINES</t>
  </si>
  <si>
    <t>202 - ALBERTA PREMIUM</t>
  </si>
  <si>
    <t>Alberta Premium Whisky</t>
  </si>
  <si>
    <t>P03 - NEW WORLD WINES</t>
  </si>
  <si>
    <t>BRANDY/COGNAC</t>
  </si>
  <si>
    <t>BRANDY/COGNAC - GRAPPA</t>
  </si>
  <si>
    <t>Gordons Gin</t>
  </si>
  <si>
    <t>NEW ZEALAND WHITE</t>
  </si>
  <si>
    <t>NEW ZEALAND WHITE - SAUVIGNON BLANC</t>
  </si>
  <si>
    <t>ITALY RED - BRUNELLO</t>
  </si>
  <si>
    <t>Alberta Pure Vodka</t>
  </si>
  <si>
    <t>208 - ALBERTA PURE VODKA</t>
  </si>
  <si>
    <t>Johnnie Walker Red Label</t>
  </si>
  <si>
    <t>WHISKY SCOTCH - BLENDED PREMIUM</t>
  </si>
  <si>
    <t>954 - JOHNNIE WALKER</t>
  </si>
  <si>
    <t>Bud Light</t>
  </si>
  <si>
    <t>PREMIUM BEER - DOMESTIC</t>
  </si>
  <si>
    <t>753 - BUD LIGHT</t>
  </si>
  <si>
    <t>PREMIUM BEER - IMPORT- NON EUROPE</t>
  </si>
  <si>
    <t>754 - BUDWEISER</t>
  </si>
  <si>
    <t>CALIFORNIA RED - CABERNET SAUVIGNON</t>
  </si>
  <si>
    <t>FRANCE RED - BURGUNDY</t>
  </si>
  <si>
    <t>FRANCE WHITE</t>
  </si>
  <si>
    <t>FRANCE WHITE - SOUTH BLENDS/OTHER</t>
  </si>
  <si>
    <t>127 - KRESSMANN WINES</t>
  </si>
  <si>
    <t>Bacardi Gold Rum</t>
  </si>
  <si>
    <t>RUM - AMBER/DARK PREMIUM</t>
  </si>
  <si>
    <t>Wiser's Special Blend</t>
  </si>
  <si>
    <t>P14 - DESTINATION COLLECTION</t>
  </si>
  <si>
    <t>SPECIALITY PORTFOLIO</t>
  </si>
  <si>
    <t>SPECIALITY PORTFOLIO - WESTERN EUROPE</t>
  </si>
  <si>
    <t>228 - GOLDEN WEDDING</t>
  </si>
  <si>
    <t>EUROPE RED OTHER - GREECE</t>
  </si>
  <si>
    <t>Seagram's 83 (P.E.T)</t>
  </si>
  <si>
    <t>WASHINGTON</t>
  </si>
  <si>
    <t>WASHINGTON - OTHER REDS</t>
  </si>
  <si>
    <t>LIQUEURS SIPPERS BITTERS</t>
  </si>
  <si>
    <t>LIQUEURS SIPPERS BITTERS - PREMIUM</t>
  </si>
  <si>
    <t>273 - CAPTAIN MORGAN WHITE RUM</t>
  </si>
  <si>
    <t>ARGENTINA WHITE</t>
  </si>
  <si>
    <t>ARGENTINA WHITE - OTHER VARIETALS</t>
  </si>
  <si>
    <t>950 - TANQUERAY GIN</t>
  </si>
  <si>
    <t>ARGENTINA WHITE - CHARDONNAY</t>
  </si>
  <si>
    <t>Crown Royal</t>
  </si>
  <si>
    <t>901326 - CROWN ROYAL</t>
  </si>
  <si>
    <t>Crown Royal.</t>
  </si>
  <si>
    <t>252 - CROWN ROYAL</t>
  </si>
  <si>
    <t>Alberta Pure Vodka (P.E.T)</t>
  </si>
  <si>
    <t>904651 - VINTAGES ESSENTIALS</t>
  </si>
  <si>
    <t>P19 - VINTAGES ONTARIO WINES</t>
  </si>
  <si>
    <t>ONTARIO WHITE VQA - BLEND</t>
  </si>
  <si>
    <t>CALIFORNIA RED - MERLOT</t>
  </si>
  <si>
    <t>Ballantine's</t>
  </si>
  <si>
    <t>WHISKY SCOTCH - BLENDED STANDARD</t>
  </si>
  <si>
    <t>876 - BALLANTINE'S SCOTCH</t>
  </si>
  <si>
    <t>CALIFORNIA RED - OTHER VARIETALS</t>
  </si>
  <si>
    <t>CALIFORNIA WHITE - SAUVIGNON BLANC</t>
  </si>
  <si>
    <t>SOUTH AFRICA WHITE</t>
  </si>
  <si>
    <t>SOUTH AFRICA WHITE - SAUVIGNON BLANC</t>
  </si>
  <si>
    <t>SPAIN RED</t>
  </si>
  <si>
    <t>SPAIN RED - OTHER</t>
  </si>
  <si>
    <t>AUSTRALIA RED - CABERNET SAUVIGNON</t>
  </si>
  <si>
    <t>NEW ZEALAND WHITE - OTHER/BLEND</t>
  </si>
  <si>
    <t>Royal Reserve (P.E.T)</t>
  </si>
  <si>
    <t>Ruffino Chianti*</t>
  </si>
  <si>
    <t>106 - RUFFINO CHIANTI</t>
  </si>
  <si>
    <t>RUM - FLAVOURED</t>
  </si>
  <si>
    <t>908693 - BACARDI FLAVOURS</t>
  </si>
  <si>
    <t>Grand Marnier Cordon Rouge</t>
  </si>
  <si>
    <t>961 - GRAND MARNIER</t>
  </si>
  <si>
    <t>&gt;Susana Balbo Crios Torrontes</t>
  </si>
  <si>
    <t>ARGENTINA WHITE - TORRONTES</t>
  </si>
  <si>
    <t>Drambuie *</t>
  </si>
  <si>
    <t>LIQUEURS CLASSICS - DELUXE</t>
  </si>
  <si>
    <t>902 - DRAMBUIE</t>
  </si>
  <si>
    <t>SPARKLING EUROPEAN - ITALY OTHER</t>
  </si>
  <si>
    <t>73 - MARTINI &amp; ROSSI ASTI SPUMANTE</t>
  </si>
  <si>
    <t>195 - SOUTHERN COMFORT</t>
  </si>
  <si>
    <t>Courvoisier Vs</t>
  </si>
  <si>
    <t>BRANDY/COGNAC - COGNAC VS</t>
  </si>
  <si>
    <t>920913 - COURVOISIER</t>
  </si>
  <si>
    <t>WHISKY SHOP - SCOTCH ISLAY</t>
  </si>
  <si>
    <t>990498 - MACALLAN</t>
  </si>
  <si>
    <t>LIQUEURS SIPPERS BITTERS - DELUXE</t>
  </si>
  <si>
    <t>ARGENTINA RED</t>
  </si>
  <si>
    <t>ARGENTINA RED - MALBEC</t>
  </si>
  <si>
    <t>341 - LAMB'S</t>
  </si>
  <si>
    <t>AUSTRALIA RED - PINOT NOIR</t>
  </si>
  <si>
    <t>Lamb's Palm Breeze</t>
  </si>
  <si>
    <t>RUM - AMBER/DARK STANDARD</t>
  </si>
  <si>
    <t>108 - WINZERTANZ</t>
  </si>
  <si>
    <t>WASHINGTON - WHITES</t>
  </si>
  <si>
    <t>FRANCE WHITE - BORDEAUX WHITE</t>
  </si>
  <si>
    <t>Captain Morgan Dark Rum</t>
  </si>
  <si>
    <t>Disaronno Amaretto</t>
  </si>
  <si>
    <t>909 - DISARONNO AMARETTO</t>
  </si>
  <si>
    <t>J &amp; B Rare</t>
  </si>
  <si>
    <t>911 - J&amp;B SCOTCH</t>
  </si>
  <si>
    <t>FRANCE RED - BEAUJOLAIS</t>
  </si>
  <si>
    <t>Sauza Silver</t>
  </si>
  <si>
    <t>TEQUILA</t>
  </si>
  <si>
    <t>TEQUILA - MIXTO</t>
  </si>
  <si>
    <t>942 - SAUZA TEQUILA</t>
  </si>
  <si>
    <t>SOUTH AFRICA RED - CABERNET SAUVIGNON</t>
  </si>
  <si>
    <t>Mouton Cadet Bordeaux White Aoc</t>
  </si>
  <si>
    <t>905041 - MARTINI &amp; ROSSI EXTRA DRY VERMOUTH</t>
  </si>
  <si>
    <t>905237 - BENRIACH</t>
  </si>
  <si>
    <t>824 - TUBORG</t>
  </si>
  <si>
    <t>Tanqueray London Dry Gin</t>
  </si>
  <si>
    <t>VODKA - GIFTS</t>
  </si>
  <si>
    <t>907763 - GREY GOOSE VODKA</t>
  </si>
  <si>
    <t>GIN - GIFTS</t>
  </si>
  <si>
    <t>905105 - BOMBAY SAPPHIRE</t>
  </si>
  <si>
    <t>RUM - GIFTS</t>
  </si>
  <si>
    <t>SPAIN WHITE</t>
  </si>
  <si>
    <t>SPAIN WHITE - WHITE</t>
  </si>
  <si>
    <t>Bacardi Gold Rum (P.E.T)</t>
  </si>
  <si>
    <t>Lakeport Pilsener</t>
  </si>
  <si>
    <t>MAINSTREAM BEER</t>
  </si>
  <si>
    <t>MAINSTREAM BEER - DOMESTIC</t>
  </si>
  <si>
    <t>905059 - LAKEPORT</t>
  </si>
  <si>
    <t>Pisse-Dru Beaujolais</t>
  </si>
  <si>
    <t>146 - PISSE-DRU BEAUJOLAIS VERNAUX</t>
  </si>
  <si>
    <t>803 - BROCK STREET BLONDE</t>
  </si>
  <si>
    <t>RUM - WHITE DELUXE</t>
  </si>
  <si>
    <t>FRANCE RED - RHONE NORTH</t>
  </si>
  <si>
    <t>CHAMPAGNE</t>
  </si>
  <si>
    <t>CHAMPAGNE - WHITE</t>
  </si>
  <si>
    <t>LIQUEURS COCKTAIL MIXERS - STANDARD</t>
  </si>
  <si>
    <t>SPARKLING EUROPEAN - OTHER</t>
  </si>
  <si>
    <t>ITALY RED - VENETO OTHER</t>
  </si>
  <si>
    <t>ITALY RED - OTHER CENTRAL</t>
  </si>
  <si>
    <t>LIQUEURS SIPPERS BITTERS - GIFTS</t>
  </si>
  <si>
    <t>WHISKY CANADIAN - GIFTS</t>
  </si>
  <si>
    <t>LIQUEURS CLASSICS - GIFTS</t>
  </si>
  <si>
    <t>977 - BAILEYS IRISH CREAM</t>
  </si>
  <si>
    <t>WHISKY SHOP - OTHER</t>
  </si>
  <si>
    <t>WHISKEY AMERICAN</t>
  </si>
  <si>
    <t>WHISKEY AMERICAN - GIFTS</t>
  </si>
  <si>
    <t>874 - JACK DANIELS</t>
  </si>
  <si>
    <t>909634 - WOODFORD RESERVE</t>
  </si>
  <si>
    <t>ROSE WINES - NEW WORLD</t>
  </si>
  <si>
    <t>ROSE WINES - NEW WORLD - OTHER</t>
  </si>
  <si>
    <t>BRANDY/COGNAC - COGNAC GIFTS</t>
  </si>
  <si>
    <t>Tequila Rose With Glasses Gift Pack**</t>
  </si>
  <si>
    <t>906851 - TEQUILA ROSE CREAM LIQUOR</t>
  </si>
  <si>
    <t>LIQUEURS COCKTAIL MIXERS - GIFTS</t>
  </si>
  <si>
    <t>909262 - HPNOTIQ LIQUOR</t>
  </si>
  <si>
    <t>TEQUILA - GIFTS</t>
  </si>
  <si>
    <t>CRAFT BEER - IMPORT - INTERNATIONAL</t>
  </si>
  <si>
    <t>906774 - OLD SPECKLED HEN</t>
  </si>
  <si>
    <t>225 - GIBSON'S FINEST</t>
  </si>
  <si>
    <t>909615 - OLMECA</t>
  </si>
  <si>
    <t>Wiser's Special Blend (P.E.T)</t>
  </si>
  <si>
    <t>ARGENTINA RED - OTHER VARIETALS</t>
  </si>
  <si>
    <t>904682 - AMARULA CREAM</t>
  </si>
  <si>
    <t>Gibson's Finest Rare 12 Year Old</t>
  </si>
  <si>
    <t>WHISKY CANADIAN - DELUXE</t>
  </si>
  <si>
    <t>908443 - BREW REVOLUTION</t>
  </si>
  <si>
    <t>BRANDY/COGNAC - GRAPPA GIFTS</t>
  </si>
  <si>
    <t>BRANDY/COGNAC - BRANDY STANDARD</t>
  </si>
  <si>
    <t>ITALY RED - PIEDMONT OTHER</t>
  </si>
  <si>
    <t>357 - LAMB'S PALM BREEZE</t>
  </si>
  <si>
    <t>1078 - WYCHWOOD BREWERY</t>
  </si>
  <si>
    <t>855 - ABSOLUT VODKA</t>
  </si>
  <si>
    <t>EUROPE WHITE OTHER - AUSTRIA</t>
  </si>
  <si>
    <t>Alberta Premium Whisky (P.E.T)</t>
  </si>
  <si>
    <t>GIN - DELUXE</t>
  </si>
  <si>
    <t>NEW ZEALAND WHITE - CHARDONNAY</t>
  </si>
  <si>
    <t>SPARKLING - ONTARIO VQA</t>
  </si>
  <si>
    <t>SPARKLING - ONTARIO VQA - ROSE</t>
  </si>
  <si>
    <t>SPARKLING NW</t>
  </si>
  <si>
    <t>SPARKLING NW - OTHER</t>
  </si>
  <si>
    <t>Remy Martin Vsop</t>
  </si>
  <si>
    <t>BRANDY/COGNAC - COGNAC VSOP</t>
  </si>
  <si>
    <t>936 - REMY MARTIN</t>
  </si>
  <si>
    <t>ITALY WHITE - PINOT GRIGIO</t>
  </si>
  <si>
    <t>Drambuie</t>
  </si>
  <si>
    <t>SPAIN RED - RIOJA</t>
  </si>
  <si>
    <t>CALIFORNIA WHITE - BLEND</t>
  </si>
  <si>
    <t>FRANCE RED - CHATEAUNEUF DU PAPE/RHONE CRUS</t>
  </si>
  <si>
    <t>910184 - NEGRA MODELO</t>
  </si>
  <si>
    <t>61 - HARVEYS BRISTOL CREAM SHERRY</t>
  </si>
  <si>
    <t>951 - TEACHERS SCOTCH</t>
  </si>
  <si>
    <t>949 - STOCK 84 VSOP</t>
  </si>
  <si>
    <t>FRANCE WHITE - ALSACE</t>
  </si>
  <si>
    <t>WHISKEY AMERICAN - DELUXE</t>
  </si>
  <si>
    <t>911418 - WOODY'S</t>
  </si>
  <si>
    <t>FRANCE WHITE - BURGUNDY</t>
  </si>
  <si>
    <t>COOLERS - CREAMS</t>
  </si>
  <si>
    <t>911361 - MUDSHAKE</t>
  </si>
  <si>
    <t>Vodka Mudshake Creamy Vanilla</t>
  </si>
  <si>
    <t>FRANCE RED - SOUTH SHIRAZ/SYRAH</t>
  </si>
  <si>
    <t>3467 - NEWFOUNDLAND SCREECH RUM</t>
  </si>
  <si>
    <t>WHISKY SCOTCH - MALT GIFTS</t>
  </si>
  <si>
    <t>905073 - GLENFIDDICH</t>
  </si>
  <si>
    <t>FRANCE WHITE - MIDI/RHONE/PROVENCE</t>
  </si>
  <si>
    <t>FRANCE RED - RHONE COTES DU RHONE</t>
  </si>
  <si>
    <t>LIQUEURS CLASSICS - STANDARD</t>
  </si>
  <si>
    <t>Captain Morgan Gold Rum.</t>
  </si>
  <si>
    <t>LIQUEURS SIPPERS BITTERS - STANDARD</t>
  </si>
  <si>
    <t>CALIFORNIA RED - ZINFANDEL</t>
  </si>
  <si>
    <t>AUSTRALIA WHITE</t>
  </si>
  <si>
    <t>AUSTRALIA WHITE - OTHER VARIETALS</t>
  </si>
  <si>
    <t>Lamb's White Rum</t>
  </si>
  <si>
    <t>SOUTH AFRICA WHITE - BLEND</t>
  </si>
  <si>
    <t>SOUTH AFRICA RED - SYRAH/SHIRAZ</t>
  </si>
  <si>
    <t>WHISKY SHOP - SCOTCH BLENDS</t>
  </si>
  <si>
    <t>Arran Single Malt 10yo (Isle Of Arran Distillers)</t>
  </si>
  <si>
    <t>WHISKY SHOP - SCOTCH ISLANDS</t>
  </si>
  <si>
    <t>68964 - ISLE OF ARRAN DISTILLERS</t>
  </si>
  <si>
    <t>NEW ZEALAND RED - OTHER VARIETALS</t>
  </si>
  <si>
    <t>Silent Sam Vodka</t>
  </si>
  <si>
    <t>239 - SILENT SAM VODKA</t>
  </si>
  <si>
    <t>Meaghers Triple Sec</t>
  </si>
  <si>
    <t>LIQUEURS COCKTAIL MIXERS - PREMIUM</t>
  </si>
  <si>
    <t>314 - MEAGHERS TRIPLE SEC</t>
  </si>
  <si>
    <t>FRANCE RED - SOUTH PINOT NOIR</t>
  </si>
  <si>
    <t>FRANCE WHITE - SOUTH CHARDONNAY</t>
  </si>
  <si>
    <t>Vodka Mudshake Chocolate 4pk-B</t>
  </si>
  <si>
    <t>GIFT PACKS EUROPEAN</t>
  </si>
  <si>
    <t>GIFT PACKS EUROPEAN - SEASONAL</t>
  </si>
  <si>
    <t>Aveleda Vinho Verde</t>
  </si>
  <si>
    <t>PORTUGAL WHITE</t>
  </si>
  <si>
    <t>PORTUGAL WHITE - VINHO VERDE</t>
  </si>
  <si>
    <t>861 - WYBOROWA VODKA</t>
  </si>
  <si>
    <t>Wyborowa Vodka</t>
  </si>
  <si>
    <t>ITALY RED - OTHER NORTH</t>
  </si>
  <si>
    <t>ONTARIO RED VQA - CABERNET FRANC</t>
  </si>
  <si>
    <t>GIFTS - NEW WORLD</t>
  </si>
  <si>
    <t>GIFTS - NEW WORLD - OTHER NEW WORLD GIFTS</t>
  </si>
  <si>
    <t>Manischewitz Concord Kp</t>
  </si>
  <si>
    <t>P15 - DESTINATION COLLECT-CONTINUOUS</t>
  </si>
  <si>
    <t>KOSHER</t>
  </si>
  <si>
    <t>KOSHER - TRADITIONAL</t>
  </si>
  <si>
    <t>RUM - AMBER/DARK DELUXE</t>
  </si>
  <si>
    <t>GERMANY WHITE - RIESLING</t>
  </si>
  <si>
    <t>Baileys Irish Cream</t>
  </si>
  <si>
    <t>FRANCE WHITE - LOIRE</t>
  </si>
  <si>
    <t>AUSTRALIA RED - OTHER VARIETALS</t>
  </si>
  <si>
    <t>Pernod</t>
  </si>
  <si>
    <t>946 - PERNOD</t>
  </si>
  <si>
    <t>SPARKLING NW - CALIFORNIA</t>
  </si>
  <si>
    <t>818 - ERNEST</t>
  </si>
  <si>
    <t>Kronenbourg 1664 6 Pk-B +</t>
  </si>
  <si>
    <t>909104 - KRONENBOURG 1664</t>
  </si>
  <si>
    <t>GIFTS</t>
  </si>
  <si>
    <t>GIFTS - WINE GIFTS</t>
  </si>
  <si>
    <t>CALIFORNIA RED - BLEND</t>
  </si>
  <si>
    <t>Folonari Valpolicella Classico</t>
  </si>
  <si>
    <t>SPARKLING EUROPEAN - SPAIN</t>
  </si>
  <si>
    <t>130 - CODORNIU SPARKLING</t>
  </si>
  <si>
    <t>4040 - ALBERTA SPRINGS</t>
  </si>
  <si>
    <t>888 - CATTO'S SCOTCH</t>
  </si>
  <si>
    <t>FORTIFIED OLD WORLD - SHERRY</t>
  </si>
  <si>
    <t>CRAFT BEER - DOMESTIC</t>
  </si>
  <si>
    <t>904453 - CREEMORE SPRINGS</t>
  </si>
  <si>
    <t>Cointreau</t>
  </si>
  <si>
    <t>892 - COINTREAU</t>
  </si>
  <si>
    <t>Rochefort 10</t>
  </si>
  <si>
    <t>Westmalle Dubbel</t>
  </si>
  <si>
    <t>911807 - MUNRO HIVE &amp; HARVEST</t>
  </si>
  <si>
    <t>SPAIN RED - GARNACHA</t>
  </si>
  <si>
    <t>2643 - TORES SANGRE WINES</t>
  </si>
  <si>
    <t>Mcguinness Creme De Menthe Green</t>
  </si>
  <si>
    <t>904428 - STAROPRAMEN PRAGUE</t>
  </si>
  <si>
    <t>909814 - DAFT BREWING</t>
  </si>
  <si>
    <t>142 - LAMBERTI DONINI MERLOT</t>
  </si>
  <si>
    <t>918 - GRAND MACNISH</t>
  </si>
  <si>
    <t>ITALY WHITE - INDIGENOUS VARIETAL</t>
  </si>
  <si>
    <t>FRANCE RED - OTHER</t>
  </si>
  <si>
    <t>FRANCE WHITE - BURGUNDY CHABLIS</t>
  </si>
  <si>
    <t>332 - PRINCE IGOR VODKA</t>
  </si>
  <si>
    <t>FRANCE RED - SOUTH WEST</t>
  </si>
  <si>
    <t>SOUTH AFRICA RED - OTHER VARIETALS</t>
  </si>
  <si>
    <t>AUSTRALIA WHITE - CHARDONNAY</t>
  </si>
  <si>
    <t>PREMIXED COCKTAILS</t>
  </si>
  <si>
    <t>PREMIXED COCKTAILS - COCKTAILS</t>
  </si>
  <si>
    <t>911376 - JOSE CUERVO</t>
  </si>
  <si>
    <t>CHILE RED - OTHER VARIETALS</t>
  </si>
  <si>
    <t>Chivas Regal 12 Year Old</t>
  </si>
  <si>
    <t>WHISKY SCOTCH - BLENDED DELUXE</t>
  </si>
  <si>
    <t>890 - CHIVAS REGAL</t>
  </si>
  <si>
    <t>ITALY RED - AMARONE</t>
  </si>
  <si>
    <t>906145 - KOKANEE</t>
  </si>
  <si>
    <t>Johnnie Walker Black 12 Yr</t>
  </si>
  <si>
    <t>EUROPE RED OTHER - OTHER</t>
  </si>
  <si>
    <t>Deinhard Green Label Riesling Mosel</t>
  </si>
  <si>
    <t>50 - DEINHARD GREEN LABEL</t>
  </si>
  <si>
    <t>ONTARIO WHITE VQA - SAUVIGNON BLANC</t>
  </si>
  <si>
    <t>AUSTRALIA WHITE - SAUVIGNON BLANC</t>
  </si>
  <si>
    <t>FORTIFIED OLD WORLD - VINTAGE PORT</t>
  </si>
  <si>
    <t>Prince Igor Vodka (P.E.T)</t>
  </si>
  <si>
    <t>Hennessy Vs Cognac</t>
  </si>
  <si>
    <t>991275 - HENNESSY</t>
  </si>
  <si>
    <t>34 - CANTINA NEGRAR VALPOLICELLA</t>
  </si>
  <si>
    <t>ARGENTINA RED - BLEND</t>
  </si>
  <si>
    <t>Bols Advocaat</t>
  </si>
  <si>
    <t>921020 - BOLS</t>
  </si>
  <si>
    <t>FORTIFIED OLD WORLD - PREMIUM PORT</t>
  </si>
  <si>
    <t>ROSE - ONTARIO VQA</t>
  </si>
  <si>
    <t>ROSE - ONTARIO VQA - ROSE - ONTARIO VQA</t>
  </si>
  <si>
    <t>Bell's Original Scotch Whisky</t>
  </si>
  <si>
    <t>878 - BELL'S SCOTCH</t>
  </si>
  <si>
    <t>CALIFORNIA WHITE - OTHER VARIETALS</t>
  </si>
  <si>
    <t>Sweet Mogen David Concord Kp</t>
  </si>
  <si>
    <t>Forty Creek Barrel Select Whisky</t>
  </si>
  <si>
    <t>911614 - FORTY CREEK WHISKY</t>
  </si>
  <si>
    <t>VODKA - FLAVOURED</t>
  </si>
  <si>
    <t>909791 - ABSOLUT FLAVOURS</t>
  </si>
  <si>
    <t>FRANCE RED - SOUTH FRANCE AOP</t>
  </si>
  <si>
    <t>945 - ST REMY BRANDY</t>
  </si>
  <si>
    <t>St Remy Brandy</t>
  </si>
  <si>
    <t>BRANDY/COGNAC - BRANDY PREMIUM</t>
  </si>
  <si>
    <t>970 - APPLETON</t>
  </si>
  <si>
    <t>904627 - RALLY BEER COMPANY</t>
  </si>
  <si>
    <t>Rodet Cotes Du Rhone Aoc</t>
  </si>
  <si>
    <t>102 - ANTONIN RODET WINES</t>
  </si>
  <si>
    <t>939 - GALLIANO</t>
  </si>
  <si>
    <t>CHILE WHITE - SAUVIGNON BLANC</t>
  </si>
  <si>
    <t>CHILE RED - CARMENERE</t>
  </si>
  <si>
    <t>Henkell Trocken Piccolo 3x200</t>
  </si>
  <si>
    <t>SPARKLING EUROPEAN - GERMANY SEKT</t>
  </si>
  <si>
    <t>911640 - HENKELL WINES</t>
  </si>
  <si>
    <t>NEW ZEALAND RED - BLENDS</t>
  </si>
  <si>
    <t>810 - BECKS</t>
  </si>
  <si>
    <t>Becks 6 Pk-B +</t>
  </si>
  <si>
    <t>SOUTH AFRICA RED - PINOTAGE</t>
  </si>
  <si>
    <t>CANADA RED</t>
  </si>
  <si>
    <t>CANADA RED - BC VQA VARIETAL</t>
  </si>
  <si>
    <t>CANADA RED - BC VQA BLENDS</t>
  </si>
  <si>
    <t>Small Cask Brandy</t>
  </si>
  <si>
    <t>333 - ONTARIO SMALL CASK BRANDY</t>
  </si>
  <si>
    <t>Bouchard Aine &amp; Fils Beaujolais Superieur</t>
  </si>
  <si>
    <t>24 - B.A.F. BEAUJOLAIS WINES</t>
  </si>
  <si>
    <t>EUROPE WHITE OTHER - SERBIA</t>
  </si>
  <si>
    <t>213 - TWISTED TEA</t>
  </si>
  <si>
    <t>2550 - MARTINI &amp; ROSSI SWEET VERMOUTH</t>
  </si>
  <si>
    <t>1 - New Item</t>
  </si>
  <si>
    <t>908268 - GIFT OF THE MONTH</t>
  </si>
  <si>
    <t>Kingsville Pale Ale</t>
  </si>
  <si>
    <t>6874 - KINGSVILLE BREWERY</t>
  </si>
  <si>
    <t>Kingsville Brewery Hefeweizen</t>
  </si>
  <si>
    <t>Kingsville Brewing - Czech Style Lager</t>
  </si>
  <si>
    <t>SOUTH AFRICA WHITE - CHARDONNAY</t>
  </si>
  <si>
    <t>ITALY WHITE - INTERNATIONAL VARIETAL</t>
  </si>
  <si>
    <t>991410 - DESTINATION COLLECTION LISTINGS</t>
  </si>
  <si>
    <t>10074 - MAGNOTTA BREWERY</t>
  </si>
  <si>
    <t>110 - EXCHANGE BREWERY</t>
  </si>
  <si>
    <t>Chum Churum - Yogurt</t>
  </si>
  <si>
    <t>ASIAN SPIRITS</t>
  </si>
  <si>
    <t>ASIAN SPIRITS - KOREAN</t>
  </si>
  <si>
    <t>911281 - CHUM CHURUM COOL SOJU</t>
  </si>
  <si>
    <t>Chum Churum - Strawberry</t>
  </si>
  <si>
    <t>COOLERS - LIGHT COOLERS &amp; COCKTAILS</t>
  </si>
  <si>
    <t>905968 - MUSKOKA</t>
  </si>
  <si>
    <t>PREMIXED COCKTAILS - SHOTS</t>
  </si>
  <si>
    <t>911356 - BLACK FLY</t>
  </si>
  <si>
    <t>910381 - INNIS &amp; GUNN</t>
  </si>
  <si>
    <t>Sons Of Kent - Lone Wolf Coffee Blonde</t>
  </si>
  <si>
    <t>6871 - SONS OF KENT</t>
  </si>
  <si>
    <t>Sons Of Kent - Flywheel Blonde</t>
  </si>
  <si>
    <t>Sons Of Kent-1792 English Ale</t>
  </si>
  <si>
    <t>SPARKLING - ONTARIO VQA - WHITE</t>
  </si>
  <si>
    <t>#17trius Showcase 'Watching Tree' Chardonnay (Andre</t>
  </si>
  <si>
    <t>911378 - BEER CATEGORY KEG/ GROWLER STATION</t>
  </si>
  <si>
    <t>Side Launch Midnight Lager</t>
  </si>
  <si>
    <t>6869 - SIDE LAUNCH</t>
  </si>
  <si>
    <t>Side Launch Wheat Beer</t>
  </si>
  <si>
    <t>ONTARIO RED VQA - BLEND</t>
  </si>
  <si>
    <t>836 - CERVEZA SOL ESPECIAL</t>
  </si>
  <si>
    <t>920670 - OLD STYLE PILSNER</t>
  </si>
  <si>
    <t>ONTARIO RED VQA - CABERNET SAUVIGNON</t>
  </si>
  <si>
    <t>RUM - RUM - SPICED</t>
  </si>
  <si>
    <t>NON ALCOHOLIC</t>
  </si>
  <si>
    <t>NON ALCOHOLIC - GIFT BAGS/BOXES</t>
  </si>
  <si>
    <t>909758 - COLLAVINI WINES</t>
  </si>
  <si>
    <t>People's Pint Helles Island American Lager</t>
  </si>
  <si>
    <t>10072 - HELLES ISLAND LAGER</t>
  </si>
  <si>
    <t>1 - CELLIER DES DAUPHINS WINES</t>
  </si>
  <si>
    <t>CRAFT BEER - IMPORT - USA</t>
  </si>
  <si>
    <t>909331 - SAMUEL ADAMS</t>
  </si>
  <si>
    <t>Peacock Pilsner</t>
  </si>
  <si>
    <t>1055 - HIGH PARK BREWERY</t>
  </si>
  <si>
    <t>920013 - COLLINGWOOD</t>
  </si>
  <si>
    <t>TEQUILA - DELUXE</t>
  </si>
  <si>
    <t>10077 - CODIGO 1530 TEQUILA</t>
  </si>
  <si>
    <t>920712 - KILCHOMAN WHISKY</t>
  </si>
  <si>
    <t>911272 - BUD LIGHT FLAVOURS</t>
  </si>
  <si>
    <t>FEATURED GIFT</t>
  </si>
  <si>
    <t>FEATURED GIFT - FEATURED GIFT</t>
  </si>
  <si>
    <t>990364 - WINE WEDNESDAY OFFER</t>
  </si>
  <si>
    <t>ROSE WINES EUROPEAN - FRANCE</t>
  </si>
  <si>
    <t>PORTUGAL RED</t>
  </si>
  <si>
    <t>PORTUGAL RED - ALENTEJO</t>
  </si>
  <si>
    <t>Mortlach 16 Year Old</t>
  </si>
  <si>
    <t>901115 - MORTLACH SINGLE MALT</t>
  </si>
  <si>
    <t>904874 - ST. BERNARDUS</t>
  </si>
  <si>
    <t>920753 - FOUNDERS (BEER)</t>
  </si>
  <si>
    <t>Jameson Irish Whiskey</t>
  </si>
  <si>
    <t>WHISKEY IRISH</t>
  </si>
  <si>
    <t>WHISKEY IRISH - PREMIUM</t>
  </si>
  <si>
    <t>910 - JAMESON IRISH WHISKEY</t>
  </si>
  <si>
    <t>920715 - DESCHUTES</t>
  </si>
  <si>
    <t>WHISKY SHOP - AMERICAN</t>
  </si>
  <si>
    <t>988919 - BASIL HAYDEN</t>
  </si>
  <si>
    <t>907881 - CAOL ILA ISLAY SINGLE MALT SCOTCH</t>
  </si>
  <si>
    <t>WHISKY SHOP - SCOTCH HIGHLAND</t>
  </si>
  <si>
    <t>905144 - OBAN</t>
  </si>
  <si>
    <t>6157 - TALISKER</t>
  </si>
  <si>
    <t>911613 - SINGLETON SCOTCH</t>
  </si>
  <si>
    <t>Old Pulteney 12 Year Old Single Malt</t>
  </si>
  <si>
    <t>920054 - OLD PULTENEY</t>
  </si>
  <si>
    <t>WHISKY SHOP - JAPAN</t>
  </si>
  <si>
    <t>920216 - TULLIBARDINE</t>
  </si>
  <si>
    <t>Dalmore 25 Yo Single Malt Scotch Whisky</t>
  </si>
  <si>
    <t>4890 - DALMORE</t>
  </si>
  <si>
    <t>Great Lakes Brewery Meanwhile... Down In Moxee</t>
  </si>
  <si>
    <t>911877 - GREAT LAKES</t>
  </si>
  <si>
    <t>991284 - GLENMORANGIE</t>
  </si>
  <si>
    <t>68913 - WINDSWEPT BREWING CO.</t>
  </si>
  <si>
    <t>Wasnt Used</t>
  </si>
  <si>
    <t>Kahlua Coffee Liquor</t>
  </si>
  <si>
    <t>TEQUILA - PREMIUM</t>
  </si>
  <si>
    <t>911515 - CAZADORES</t>
  </si>
  <si>
    <t>FRANCE WHITE - RHONE WHITE</t>
  </si>
  <si>
    <t>909870 - NIKKA YOICHI SINGLE MALT 10 YR</t>
  </si>
  <si>
    <t>Taketsuru Pure Malt Whisky</t>
  </si>
  <si>
    <t>909871 - NIKKA</t>
  </si>
  <si>
    <t>Nikka From The Barrel Whisky</t>
  </si>
  <si>
    <t>NEW WORLD WHISKEY</t>
  </si>
  <si>
    <t>NEW WORLD WHISKEY - NEW WORLD</t>
  </si>
  <si>
    <t>Nikka Coffey Grain Whisky</t>
  </si>
  <si>
    <t>909828 - LAKER</t>
  </si>
  <si>
    <t>1800 Silver Tequila</t>
  </si>
  <si>
    <t>Oggi Botter Pinot Grigio Doc</t>
  </si>
  <si>
    <t>911037 - OGIO PINOT GRIGIO</t>
  </si>
  <si>
    <t>&gt; Izumi Sakepolitan Sake Cooler</t>
  </si>
  <si>
    <t>SAKE</t>
  </si>
  <si>
    <t>SAKE - ALL SAKE</t>
  </si>
  <si>
    <t>Laphroaig 25 Yo Cask Strength</t>
  </si>
  <si>
    <t>910317 - LAPHROAIG</t>
  </si>
  <si>
    <t>910955 - BEAU'S</t>
  </si>
  <si>
    <t>Yoichi Single Malt Whisky</t>
  </si>
  <si>
    <t>909316 - HOEGAARDEN</t>
  </si>
  <si>
    <t>Lost Craft Eclipze Ipa</t>
  </si>
  <si>
    <t>100 - LOST CRAFT</t>
  </si>
  <si>
    <t>68897 - ROYAL CDN MEAD/ WILDA</t>
  </si>
  <si>
    <t>High Road Brewing Bronan Ipa</t>
  </si>
  <si>
    <t>10098 - HIGH ROAD BREWING CO</t>
  </si>
  <si>
    <t>KOSHER - EW RED WINE</t>
  </si>
  <si>
    <t>WHISKEY AMERICAN - PREMIUM</t>
  </si>
  <si>
    <t>SPECIALITY PORTFOLIO - OTHER</t>
  </si>
  <si>
    <t>Purple Skull Brewing - Kolsch Style</t>
  </si>
  <si>
    <t>68950 - PURPLE SKULL BREWING</t>
  </si>
  <si>
    <t>Phillips Electric Unicorn White Ipa</t>
  </si>
  <si>
    <t>68893 - PHILLIPS BREWING</t>
  </si>
  <si>
    <t>Muskoka Cream Ale 12 X 355 Tbs Combo Item</t>
  </si>
  <si>
    <t>Muskoka Ebb &amp; Flow</t>
  </si>
  <si>
    <t>ITALY RED - SICILY/SARDINIA/ISLANDS</t>
  </si>
  <si>
    <t>68902 - EASTBOUND BREWING</t>
  </si>
  <si>
    <t>Eastbound Hidden Lake Hefeweizen (Wheat Ale)</t>
  </si>
  <si>
    <t>Original Local Lager</t>
  </si>
  <si>
    <t>68903 - ORIGINAL LOCAL BEERS</t>
  </si>
  <si>
    <t>Crown Royal Peach</t>
  </si>
  <si>
    <t>WHISKY CANADIAN - FLAVOURED</t>
  </si>
  <si>
    <t>906 - GLENLIVET SINGLE MALT</t>
  </si>
  <si>
    <t>Collective Arts Guava Gose</t>
  </si>
  <si>
    <t>990095 - COLLECTIVE ARTS</t>
  </si>
  <si>
    <t>Jameson Caskmates Ipa Irish Whiskey</t>
  </si>
  <si>
    <t>CIDER - LOCAL ONTARIO CRAFT CIDER</t>
  </si>
  <si>
    <t>6802 - OMNIPOLLO</t>
  </si>
  <si>
    <t>SPAIN RED - RIBERA DUERO</t>
  </si>
  <si>
    <t>Double Trouble Hops &amp; Robbers Pineapple Ipa</t>
  </si>
  <si>
    <t>920440 - DOUBLE TROUBLE</t>
  </si>
  <si>
    <t>Legent</t>
  </si>
  <si>
    <t>68908 - LEGENT</t>
  </si>
  <si>
    <t>PORTUGAL RED - DOURO</t>
  </si>
  <si>
    <t>ITALY RED - PUGLIA</t>
  </si>
  <si>
    <t>679 - GATO NEGRO WINES</t>
  </si>
  <si>
    <t>910019 - STORMY BAY WINES</t>
  </si>
  <si>
    <t>990163 - SPIER WINES</t>
  </si>
  <si>
    <t>990183 - BIG BILL WINES</t>
  </si>
  <si>
    <t>6853 - GAHAN-FATHERS COMMEMORATIVE</t>
  </si>
  <si>
    <t>(V) Sauvignon Blanc Province Marlborough (Astrolabe)</t>
  </si>
  <si>
    <t>904657 - VINTAGES COLLABORATIVE SKU</t>
  </si>
  <si>
    <t>Barefoot Merlot</t>
  </si>
  <si>
    <t>911149 - BAREFOOT CELLARS</t>
  </si>
  <si>
    <t>920540 - MENAGE A TROIS WINES</t>
  </si>
  <si>
    <t>990409 - THREE THIEVES WINES</t>
  </si>
  <si>
    <t>990387 - WILLIBALD FARM DISTILLERY</t>
  </si>
  <si>
    <t>Duntroon Cyder House - Raindance Rhubarb Infused</t>
  </si>
  <si>
    <t>6886 - DUNTROON CYDER</t>
  </si>
  <si>
    <t>909610 - ACE HILL BEER COMPANY</t>
  </si>
  <si>
    <t>Tomorrow Brew Co. Everything's Peachy Cream Ale</t>
  </si>
  <si>
    <t>68915 - UNITED CRAFT INC.</t>
  </si>
  <si>
    <t>904786 - MOOSEHEAD</t>
  </si>
  <si>
    <t>1061 - FOUR FATHERS</t>
  </si>
  <si>
    <t>745 - COORS LIGHT</t>
  </si>
  <si>
    <t>771 - MOLSON CANADIAN</t>
  </si>
  <si>
    <t>Collective Arts Fruit Sour</t>
  </si>
  <si>
    <t>Caledon Hills Bohemian Pils</t>
  </si>
  <si>
    <t>6819 - CALEDON HILLS</t>
  </si>
  <si>
    <t>908116 - STELLA ARTOIS</t>
  </si>
  <si>
    <t>ROSE WINES EUROPEAN - OTHER</t>
  </si>
  <si>
    <t>WHISKY SHOP - SCOTCH LOWLAND</t>
  </si>
  <si>
    <t>920438 - AUCHENTOSHAN</t>
  </si>
  <si>
    <t>ONTARIO WHITE VQA - PINOT GRIS/GRIGIO</t>
  </si>
  <si>
    <t>ONTARIO RED VQA - MERLOT</t>
  </si>
  <si>
    <t>10069 - AMSTERDAM</t>
  </si>
  <si>
    <t>Black Isle Brewery Systems Theory Imperial Stout</t>
  </si>
  <si>
    <t>6847 - BLACK ISLE BREWING</t>
  </si>
  <si>
    <t>688918 - RODENBACH</t>
  </si>
  <si>
    <t>Dujardin Vsop Brandy</t>
  </si>
  <si>
    <t>904 - DUJARDIN VSOP</t>
  </si>
  <si>
    <t>910249 - STEAM WHISTLE</t>
  </si>
  <si>
    <t>Big Rock -Agd Lager</t>
  </si>
  <si>
    <t>920993 - BIG ROCK</t>
  </si>
  <si>
    <t>East Street Bottleworks Landmark Dry Cider</t>
  </si>
  <si>
    <t>68906 - EAST STREET BOTTLE WORKS</t>
  </si>
  <si>
    <t>1170 - LAKE OF BAYS</t>
  </si>
  <si>
    <t>900954 - LCBO GIFT BASKETS</t>
  </si>
  <si>
    <t>AUSTRALIA WHITE - BLEND</t>
  </si>
  <si>
    <t>Roe &amp; Co Blended Irish Whiskey</t>
  </si>
  <si>
    <t>WHISKEY IRISH - DELUXE</t>
  </si>
  <si>
    <t>68920 - ROE &amp; CO</t>
  </si>
  <si>
    <t>Old Flame Red Vienna Lager</t>
  </si>
  <si>
    <t>965 - OLD FLAME</t>
  </si>
  <si>
    <t>Old Flame Hazy Blonde Kellerbier Lager</t>
  </si>
  <si>
    <t>Kronenbourg 1664 Blanc 6x500 +</t>
  </si>
  <si>
    <t>Kuchlbauer Weisse</t>
  </si>
  <si>
    <t>68940 - KUCHLBAUER</t>
  </si>
  <si>
    <t>CIDER - FLAVOURED CIDER</t>
  </si>
  <si>
    <t>68898 - BRICKWORKS CIDERHOUSE</t>
  </si>
  <si>
    <t>CHILE RED - PINOT NOIR</t>
  </si>
  <si>
    <t>1067 - BENCH BREWING COMPANY</t>
  </si>
  <si>
    <t>Sons Of Kent Berry White Raspberry Wheat</t>
  </si>
  <si>
    <t>Cool Blonde Lager 4pk-C</t>
  </si>
  <si>
    <t>908444 - COOL</t>
  </si>
  <si>
    <t>KOSHER - SPIRITS</t>
  </si>
  <si>
    <t>Catapult Brewing Kolsch-Style Lagered Ale</t>
  </si>
  <si>
    <t>6901 - CATAPULT BREWING</t>
  </si>
  <si>
    <t>KOSHER - ISRAEL</t>
  </si>
  <si>
    <t>909235 - SLEEMAN</t>
  </si>
  <si>
    <t>Old Flame Brunette Munich Dunkel Lager</t>
  </si>
  <si>
    <t>SPECIALITY PORTFOLIO - ASIA</t>
  </si>
  <si>
    <t>Stalwart Bad Moon Rye Stout</t>
  </si>
  <si>
    <t>6846 - STALWART BREWING</t>
  </si>
  <si>
    <t>Stalwart Big Papa Peach And Apricot Pale Ale</t>
  </si>
  <si>
    <t>Stalwart-Down By The River American Wheat Ale</t>
  </si>
  <si>
    <t>FRANCE WHITE - OTHER</t>
  </si>
  <si>
    <t>Sawdust City Passionfruit Guava Sour</t>
  </si>
  <si>
    <t>68912 - SAWDUST CITY</t>
  </si>
  <si>
    <t>908081 - ARDBEG</t>
  </si>
  <si>
    <t>990088 - PARKER'S HERITAGE BOURBON</t>
  </si>
  <si>
    <t>WHISKY SCOTCH - MALT HIGHLAND</t>
  </si>
  <si>
    <t>1174 - ANDERSON CRAFT ALES</t>
  </si>
  <si>
    <t>991029 - BROCK STREET</t>
  </si>
  <si>
    <t>920422 - SOMERSBY</t>
  </si>
  <si>
    <t>Left Field Brewery Eephus Oatmeal Brown Ale</t>
  </si>
  <si>
    <t>68972 - LEFT FIELD</t>
  </si>
  <si>
    <t>Big Rock Traditional Ale</t>
  </si>
  <si>
    <t>688911 - NEW BELGIUM</t>
  </si>
  <si>
    <t>Toro Bravo Verdejo Sauvignon Blanc Do La Mancha</t>
  </si>
  <si>
    <t>991116 - WINES &amp; COMPANY S.L.U. WINES</t>
  </si>
  <si>
    <t>Malfy Gin Con Arancia</t>
  </si>
  <si>
    <t>990244 - MALFY GIN</t>
  </si>
  <si>
    <t>Grey Goose Grand Fizz Entertaining Kit</t>
  </si>
  <si>
    <t>VODKA - DELUXE</t>
  </si>
  <si>
    <t>Te Henga Sauvignon Blanc</t>
  </si>
  <si>
    <t>991196 - TE HENGA WINES</t>
  </si>
  <si>
    <t>The Macallan Rare Cask</t>
  </si>
  <si>
    <t>WHISKY SCOTCH - MALT SPEYSIDE</t>
  </si>
  <si>
    <t>906841 - THE MACCALLAN</t>
  </si>
  <si>
    <t>5324 - HOMETOWN BREWING COMPANY INC.</t>
  </si>
  <si>
    <t>911609 - PENDERYN</t>
  </si>
  <si>
    <t>990284 - GLEN MORAY SCOTCH</t>
  </si>
  <si>
    <t>WHISKY SHOP - CANADIAN</t>
  </si>
  <si>
    <t>990318 - LOHIN MCKINNON WHISKY</t>
  </si>
  <si>
    <t>920425 - BALBLAIR</t>
  </si>
  <si>
    <t>Balblair 15 Year Old Highland Single Malt Scotch</t>
  </si>
  <si>
    <t>5724 - BUNNAHABHAN</t>
  </si>
  <si>
    <t>SPARKLING NW - AUSTRALIA</t>
  </si>
  <si>
    <t>WHISKY SHOP - IRISH</t>
  </si>
  <si>
    <t>68914 - SOBDL ( SOCIETY OF BEER DRINKING LADIES )</t>
  </si>
  <si>
    <t>Amara-Amaro Di Arancia Rossa Di Sicilia Igp</t>
  </si>
  <si>
    <t>10091 - ROSSA SOC. AGR. SRL</t>
  </si>
  <si>
    <t>New Limburg Brewing Grisette</t>
  </si>
  <si>
    <t>1085 - NEW LIMBURG</t>
  </si>
  <si>
    <t>68979 - CENTRAL CITY</t>
  </si>
  <si>
    <t>10066 - MACLEAN'S ALES INC.</t>
  </si>
  <si>
    <t>900 - DE VALCOURT BRANDY</t>
  </si>
  <si>
    <t>Meiomi Pinot Noir Wine Online Exclusive</t>
  </si>
  <si>
    <t>Stack Brewing Expansion Sour Ipa</t>
  </si>
  <si>
    <t>10075 - STACK BREWING CO</t>
  </si>
  <si>
    <t>Collective Arts Hazy State</t>
  </si>
  <si>
    <t>Town Brewery Square Wheels Ipa</t>
  </si>
  <si>
    <t>68910 - TOWN BREWERY</t>
  </si>
  <si>
    <t>920125 - UNIBROUE</t>
  </si>
  <si>
    <t>SOUTH AFRICA WHITE - CHENIN BLANC</t>
  </si>
  <si>
    <t>Old Ezra 7 Year Old</t>
  </si>
  <si>
    <t>990356 - EZRA BROOKS BOURBON</t>
  </si>
  <si>
    <t>Old Dog Yellow Lab Lager</t>
  </si>
  <si>
    <t>10081 - OLD DOG BREWING</t>
  </si>
  <si>
    <t>Glenfiddich 14 Year Old Bourbon Barrel Reserve</t>
  </si>
  <si>
    <t>6863 - RAILWAY CITY</t>
  </si>
  <si>
    <t>Triple Bogey Light</t>
  </si>
  <si>
    <t>688902 - TRIPLE BOGEY</t>
  </si>
  <si>
    <t>ROSE WINES - NEW WORLD - CALIFORNIA</t>
  </si>
  <si>
    <t>920049 - SPEYBURN</t>
  </si>
  <si>
    <t>903720 - TOMATIN</t>
  </si>
  <si>
    <t>990310 - GLENDALOUGH</t>
  </si>
  <si>
    <t>Bud Light Lime 12x355 Sleek Cans</t>
  </si>
  <si>
    <t>920679 - BOBCAYGEON BREWING COMPANY LIMITED</t>
  </si>
  <si>
    <t>Bar Dog Cabernet Sauvignon</t>
  </si>
  <si>
    <t>991205 - BAR DOG WINES</t>
  </si>
  <si>
    <t>Bar Dog Chardonnay</t>
  </si>
  <si>
    <t>Negroni Cocktail</t>
  </si>
  <si>
    <t>991201 - NEGRONI COCKTAIL</t>
  </si>
  <si>
    <t>Clifford Devil's Punchbowl India Session Lager</t>
  </si>
  <si>
    <t>1096 - CLIFFORD</t>
  </si>
  <si>
    <t>Perth Brewery Hopside Ipa</t>
  </si>
  <si>
    <t>751 - PERTH BREWERY</t>
  </si>
  <si>
    <t>Manitoulin Brewing Haw Eaters' Brew</t>
  </si>
  <si>
    <t>1038 - MANITOULIN BREWING</t>
  </si>
  <si>
    <t>Jose Cuervo Tradicional Plata</t>
  </si>
  <si>
    <t>Glutenberg Ipa M/M</t>
  </si>
  <si>
    <t>10058 - GLUTENBURG</t>
  </si>
  <si>
    <t>Gran Centenario Anejo</t>
  </si>
  <si>
    <t>911702 - TEQUILA GRAN CENTENARIO</t>
  </si>
  <si>
    <t>3560 - CAMPARI SPIRITS</t>
  </si>
  <si>
    <t>911352 - BACARDI RTD</t>
  </si>
  <si>
    <t>COOLERS - COCKTAILS</t>
  </si>
  <si>
    <t>911230 - PALM BAY</t>
  </si>
  <si>
    <t>Forty Creek Double Barrel Reserve Whisky</t>
  </si>
  <si>
    <t>911156 - FORTY CREEK DOUBLE BARREL RESERVE WHISKY</t>
  </si>
  <si>
    <t>Gosling's Rum Curated Box</t>
  </si>
  <si>
    <t>911870 - MILL STREET</t>
  </si>
  <si>
    <t>Fireball 50ml 6 Pack Carrier</t>
  </si>
  <si>
    <t>906055 - FIREBALL</t>
  </si>
  <si>
    <t>Covered Bridge - Walk On The Mild Side</t>
  </si>
  <si>
    <t>1098 - COVERED BRIDGE BREWING CO</t>
  </si>
  <si>
    <t>Brew Microbrewery Maple Brew</t>
  </si>
  <si>
    <t>68942 - O/A BREW MICROBREWERY</t>
  </si>
  <si>
    <t>ARGENTINA RED - CABERNET SAUVIGNON</t>
  </si>
  <si>
    <t>920689 - TROOPER</t>
  </si>
  <si>
    <t>CANADA WHITE</t>
  </si>
  <si>
    <t>CANADA WHITE - BC VQA VARIETAL</t>
  </si>
  <si>
    <t>Red Spot Irish Whiskey</t>
  </si>
  <si>
    <t>ONTARIO WHITE VQA - VIDAL</t>
  </si>
  <si>
    <t>911964 - PONDVIEW ESTATE WINES</t>
  </si>
  <si>
    <t>SPARKLING EUROPEAN - ROSE</t>
  </si>
  <si>
    <t>Dewar's White Label</t>
  </si>
  <si>
    <t>901 - DEWARS</t>
  </si>
  <si>
    <t>Seagram's Island Time Anytime M/M</t>
  </si>
  <si>
    <t>911401 - SEAGRAM RTD</t>
  </si>
  <si>
    <t>911406 - SMIRNOFF ICE</t>
  </si>
  <si>
    <t>Smirnoff Vodka &amp; Soda Berry Lemon M/M</t>
  </si>
  <si>
    <t>COOLERS - SELTZERS &amp; SODAS</t>
  </si>
  <si>
    <t>910757 - SMIRNOFF RTD</t>
  </si>
  <si>
    <t>Smirnoff Vodka &amp; Soda Cranberry Lime M/M</t>
  </si>
  <si>
    <t>Social Lite Field Strawberry M/M</t>
  </si>
  <si>
    <t>990130 - SOCIAL LITE</t>
  </si>
  <si>
    <t>Dewar's White Label Whisky</t>
  </si>
  <si>
    <t>Powerhouse Brewing Homecoming American Pale Ale</t>
  </si>
  <si>
    <t>68927 - POWERHOUSE BREWERY</t>
  </si>
  <si>
    <t>ITALY WHITE - SOAVE</t>
  </si>
  <si>
    <t>ONTARIO WHITE VQA - RIESLING</t>
  </si>
  <si>
    <t>Whiskeyjack Cold Front</t>
  </si>
  <si>
    <t>68934 - WHISKEYJACK BEER COMPANY</t>
  </si>
  <si>
    <t>West Avenue Cider Heritage Dry</t>
  </si>
  <si>
    <t>68949 - WEST AVENUE CIDER</t>
  </si>
  <si>
    <t>West Avenue Cider Cherriosity</t>
  </si>
  <si>
    <t>Irish Mist</t>
  </si>
  <si>
    <t>852 - IRISH MIST</t>
  </si>
  <si>
    <t>991206 - SAND POINT WINES</t>
  </si>
  <si>
    <t>Sand Point Chardonnay</t>
  </si>
  <si>
    <t>PORTUGAL RED - OTHER</t>
  </si>
  <si>
    <t>BRANDY/COGNAC - BRANDY DELUXE</t>
  </si>
  <si>
    <t>Bottega Rose Gold Spumante Lombardia**</t>
  </si>
  <si>
    <t>911607 - DISTILLERIE BOTTEGA</t>
  </si>
  <si>
    <t>40 - VEUVE CLICQUOT BRUT CHAMPAGNE</t>
  </si>
  <si>
    <t>Jp Chenet Advent Calendar** Online</t>
  </si>
  <si>
    <t>911070 - JP CHENET</t>
  </si>
  <si>
    <t>WHISKY SHOP - EUROPE</t>
  </si>
  <si>
    <t>920964 - TAITTINGER CHAMPAGNE</t>
  </si>
  <si>
    <t>905344 - FREIXENET BRUT ROSE</t>
  </si>
  <si>
    <t>Freixenet Italian Rose**</t>
  </si>
  <si>
    <t>Freixenet Prosecco Doc**</t>
  </si>
  <si>
    <t>991204 - FREIXENET S.A. WINES</t>
  </si>
  <si>
    <t>Whitewater Blood Moon Orange Sour</t>
  </si>
  <si>
    <t>10099 - WHITEWATER</t>
  </si>
  <si>
    <t>908408 - MARCHESI DE FRESCOBALDI</t>
  </si>
  <si>
    <t>991345 - SPH GERARD BERTRAND</t>
  </si>
  <si>
    <t>**16 Clarendelle Magnum (Clarence Dillon</t>
  </si>
  <si>
    <t>989957 - MAESTRO DOBEL TEQUILA</t>
  </si>
  <si>
    <t>Baileys Espresso</t>
  </si>
  <si>
    <t>WHISKY</t>
  </si>
  <si>
    <t>OTHER USA WHITE</t>
  </si>
  <si>
    <t>OTHER USA WHITE - OREGON</t>
  </si>
  <si>
    <t>920623 - CIROC SPIRIT DRINK</t>
  </si>
  <si>
    <t>Captain Morgan Gingerbread Spiced**</t>
  </si>
  <si>
    <t>Bombay Sapphire Gift Box With Coasters**</t>
  </si>
  <si>
    <t>910898 - EL DORADO</t>
  </si>
  <si>
    <t>Monkey 47 Schwarzwald Dry Gin</t>
  </si>
  <si>
    <t>990299 - MONKEY 47 GIN</t>
  </si>
  <si>
    <t>Honey Bee Elixir Ddp</t>
  </si>
  <si>
    <t>991240 - HONEY BEE ELIXIR</t>
  </si>
  <si>
    <t>Lake Of The Woods Channel Marker Light Lager</t>
  </si>
  <si>
    <t>791 - LAKE OF THE WOODS</t>
  </si>
  <si>
    <t>Louis Cifer Coconut Lemongrass Thai-Pa</t>
  </si>
  <si>
    <t>6839 - LOUISCIFER</t>
  </si>
  <si>
    <t>Fireball Holiday Giftpack**</t>
  </si>
  <si>
    <t>St Germain Giftset**</t>
  </si>
  <si>
    <t>920668 - ST GERMAIN</t>
  </si>
  <si>
    <t>920916 - MEUKOW</t>
  </si>
  <si>
    <t>920529 - BOWMORE</t>
  </si>
  <si>
    <t>St Remy Xo 2 Glass Giftpack</t>
  </si>
  <si>
    <t>BRANDY/COGNAC - BRANDY GIFTS</t>
  </si>
  <si>
    <t>5215 - BRUICHLADDICH</t>
  </si>
  <si>
    <t>Poppers Hard Ice Xtra</t>
  </si>
  <si>
    <t>COOLERS - MALT BEVERAGES</t>
  </si>
  <si>
    <t>906000 - BREW ALLIANCE</t>
  </si>
  <si>
    <t>920127 - SANTA JULIA WINES</t>
  </si>
  <si>
    <t>910157 - RED KNOT WINES</t>
  </si>
  <si>
    <t>910777 - STERLING VINTNERS COLLECTION</t>
  </si>
  <si>
    <t>1073 - NONINO</t>
  </si>
  <si>
    <t>Kronenbourg Fruit Rouges M/M Single Unit 330 Ml</t>
  </si>
  <si>
    <t>PORTUGAL RED - DAO</t>
  </si>
  <si>
    <t>68977 - LEGEND SEVEN</t>
  </si>
  <si>
    <t>SPARKLING EUROPEAN - ITALY PROSECCO</t>
  </si>
  <si>
    <t>Dillon's The Professors Negroni 4 X 125ml</t>
  </si>
  <si>
    <t>920929 - DILLON'S GIN</t>
  </si>
  <si>
    <t>Laura Secord Dark Chocolate Cream Rtd</t>
  </si>
  <si>
    <t>68926 - LAURA SECORD FLAVOURED CREAM LIQUOR</t>
  </si>
  <si>
    <t>Laura Secord Tahitian Vanilla Cream Rtd **</t>
  </si>
  <si>
    <t>2003 Armagnac De Montal Bas Armagnac &amp; Box**</t>
  </si>
  <si>
    <t>906338 - ARMAGNAC DE MONTAL</t>
  </si>
  <si>
    <t>990118 - BEATTIES</t>
  </si>
  <si>
    <t>WHISKEY IRISH - GIFTS</t>
  </si>
  <si>
    <t>1014 - COWBELL BREWING</t>
  </si>
  <si>
    <t>BRANDY/COGNAC - COGNAC OTHER</t>
  </si>
  <si>
    <t>990314 - NIAGARA FALLS DISTILLERS WHISKY</t>
  </si>
  <si>
    <t>851 - CAROLANS IRISH CREAM</t>
  </si>
  <si>
    <t>921022 - TORRES</t>
  </si>
  <si>
    <t>&gt;(V) Riesling Reserve (Alsace Willm)</t>
  </si>
  <si>
    <t>Monty Python Holy Grail Gift Pack</t>
  </si>
  <si>
    <t>KOSHER - NW RED WINE</t>
  </si>
  <si>
    <t>KOSHER - NW WHITE WINE</t>
  </si>
  <si>
    <t>909755 - SINHA STOUT</t>
  </si>
  <si>
    <t>Bottega Maestri Grappa Invecchiata Veneto**</t>
  </si>
  <si>
    <t>990217 - BOTTEGA</t>
  </si>
  <si>
    <t>910715 - MAZZETTI GRAPPA DI CHARDONNAY</t>
  </si>
  <si>
    <t>Mazzetti Grappa Di Moscato Bohemianglass Decantr**</t>
  </si>
  <si>
    <t>Niagara Cider Company No. 1 Dry Apple Cider</t>
  </si>
  <si>
    <t>990105 - NIAGARA CIDER</t>
  </si>
  <si>
    <t>920230 - GLEN GARIOCH</t>
  </si>
  <si>
    <t>Vodkow</t>
  </si>
  <si>
    <t>VODKA - SUPER PREMIUM</t>
  </si>
  <si>
    <t>991214 - VODKOW</t>
  </si>
  <si>
    <t>909109 - FOUNDERS</t>
  </si>
  <si>
    <t>17 Organic Orange Skin Fermented White (Frogpond F</t>
  </si>
  <si>
    <t>Vimy Red Ale</t>
  </si>
  <si>
    <t>991006 - VIMY BREWING COMPANY</t>
  </si>
  <si>
    <t>El Abuelo Organic Sauvignon-Verdejo</t>
  </si>
  <si>
    <t>990208 - BODEGAS PIQUERAS S.A. WINES</t>
  </si>
  <si>
    <t>SPAIN RED - BLEND</t>
  </si>
  <si>
    <t>911195 - WHISTLER BEER</t>
  </si>
  <si>
    <t>10032 - BROUWERIJ THE MUSKETEERS</t>
  </si>
  <si>
    <t>Buzz Hemp Beer 4pk-Cans</t>
  </si>
  <si>
    <t>68959 - DITTA BORTOLO NARDINI S.P.A.</t>
  </si>
  <si>
    <t>Matsui Whisky Tottori Bourbon Barrel, Japan</t>
  </si>
  <si>
    <t>68957 - MATSUI SHUZO</t>
  </si>
  <si>
    <t>GERMANY RED</t>
  </si>
  <si>
    <t>GERMANY RED - RED</t>
  </si>
  <si>
    <t>18 Blue Slate Riesling Kabinett (Dr. Loosen)</t>
  </si>
  <si>
    <t>GERMANY WHITE - OTHER</t>
  </si>
  <si>
    <t>908087 - HIGHLAND PARK</t>
  </si>
  <si>
    <t>911432 - BREWDOG</t>
  </si>
  <si>
    <t>NON ALCOHOLIC BEER</t>
  </si>
  <si>
    <t>NON ALCOHOLIC BEER - IMPORT</t>
  </si>
  <si>
    <t>19 Pinot Noir Twenty Mile Bench (Cloudsley)</t>
  </si>
  <si>
    <t>Spy Cider House Golden Eye Cider</t>
  </si>
  <si>
    <t>68985 - SPY CIDER HOUSE AND DISTILLERY</t>
  </si>
  <si>
    <t>Dragani Pinot Grigio Trebbiano</t>
  </si>
  <si>
    <t>Gold Bar Whiskey, California, Usa**</t>
  </si>
  <si>
    <t>68962 - GOLD BAR WHISKEY COMPANY</t>
  </si>
  <si>
    <t>905305 - GROWERS</t>
  </si>
  <si>
    <t>Pickering's Gin Filled Baubles**</t>
  </si>
  <si>
    <t>991215 - PICKERING'S GIN</t>
  </si>
  <si>
    <t>24 Days Of Rum 24 X 20ml</t>
  </si>
  <si>
    <t>991216 - 24 DAYS OF RUM</t>
  </si>
  <si>
    <t>905510 - SCHNEIDER WEISSE</t>
  </si>
  <si>
    <t>910282 - CLASSIC MALTS STRONG COLLECTION</t>
  </si>
  <si>
    <t>Love Child #10</t>
  </si>
  <si>
    <t>68960 - BOULEVARD</t>
  </si>
  <si>
    <t>Jose Cuervo Reserva De La Familia Platino</t>
  </si>
  <si>
    <t>908797 - GLEN BRETON</t>
  </si>
  <si>
    <t>Old Pulteney 25 Year Old Single Malt Scotch</t>
  </si>
  <si>
    <t>Buffalo Trace Bourbon 375ml</t>
  </si>
  <si>
    <t>909179 - BUFFALO TRACE BOURBON</t>
  </si>
  <si>
    <t>The Macallan Estate</t>
  </si>
  <si>
    <t>991258 - THE MACALLAN ESTATE</t>
  </si>
  <si>
    <t>CHAMPAGNE - ROSE</t>
  </si>
  <si>
    <t>911912 - CAMERON'S</t>
  </si>
  <si>
    <t>Whitley Neill Rhubarb &amp; Ginger</t>
  </si>
  <si>
    <t>911214 - WHITLEY NEILL LONDON DRY GIN</t>
  </si>
  <si>
    <t>Lake Of The Woods Nautical Disaster Dipa</t>
  </si>
  <si>
    <t>WHISKY SCOTCH - MALT ISLAND</t>
  </si>
  <si>
    <t>EUROPE WHITE OTHER - GREECE</t>
  </si>
  <si>
    <t>Great Lakes Brewery Pumpkin Ale</t>
  </si>
  <si>
    <t>La Linda Malbec</t>
  </si>
  <si>
    <t>911960 - LA LINDA WINES</t>
  </si>
  <si>
    <t>Gato Negro Chardonnay</t>
  </si>
  <si>
    <t>ARGENTINA WHITE - BLEND</t>
  </si>
  <si>
    <t>The Black Shiraz</t>
  </si>
  <si>
    <t>991226 - THE BLACK METAL LABEL WINES</t>
  </si>
  <si>
    <t>991276 - LOS CARDOS WINES</t>
  </si>
  <si>
    <t>Los Cardos Dona Paula Sauvignon Blanc</t>
  </si>
  <si>
    <t>ARGENTINA WHITE - SAUVIGNON BLANC</t>
  </si>
  <si>
    <t>990096 - BLOOD OATH WHISKY</t>
  </si>
  <si>
    <t>Proper No. Twelve</t>
  </si>
  <si>
    <t>68981 - PROPER NO. TWELVE</t>
  </si>
  <si>
    <t>Smeaton's Bristol Method Dry Gin</t>
  </si>
  <si>
    <t>991223 - SMEATONS GIN</t>
  </si>
  <si>
    <t>ICEWINE</t>
  </si>
  <si>
    <t>ICEWINE - ONTARIO VIDAL</t>
  </si>
  <si>
    <t>ICEWINE - ONTARIO RED</t>
  </si>
  <si>
    <t>Freixenet Prosecco Doc</t>
  </si>
  <si>
    <t>BRANDY/COGNAC - COGNAC XO</t>
  </si>
  <si>
    <t>990502 - LARSEN RESERVE</t>
  </si>
  <si>
    <t>Nardini Grappa Bianca</t>
  </si>
  <si>
    <t>Glayva</t>
  </si>
  <si>
    <t>925 - GLAYVA</t>
  </si>
  <si>
    <t>SPAIN RED - TEMPRANILLO</t>
  </si>
  <si>
    <t>991246 - SIBONA</t>
  </si>
  <si>
    <t>920667 - POLI</t>
  </si>
  <si>
    <t>BRANDY/COGNAC - ARMAGNAC</t>
  </si>
  <si>
    <t>991248 - CH. DE LAUBADE BAS ARMAGNAC</t>
  </si>
  <si>
    <t>EUROPE WHITE OTHER - ROMANIA</t>
  </si>
  <si>
    <t>ITALY RED - OTHER SOUTH</t>
  </si>
  <si>
    <t>2342 - DUBOEUF BEAUJOLAIS (V)</t>
  </si>
  <si>
    <t>EUROPE WHITE OTHER - OTHER</t>
  </si>
  <si>
    <t>G Vodka</t>
  </si>
  <si>
    <t>991230 - G VODKA</t>
  </si>
  <si>
    <t>Manhattan Project Ddp</t>
  </si>
  <si>
    <t>991290 - MANHATTAN PROJECT</t>
  </si>
  <si>
    <t>GIN - SUPER PREMIUM</t>
  </si>
  <si>
    <t>991231 - H2 CRAFT SPIRITS</t>
  </si>
  <si>
    <t>911890 - FLYING MONKEYS CRAFT BREWERY</t>
  </si>
  <si>
    <t>Nude Vodka Soda 12 Can Mixer Pack **</t>
  </si>
  <si>
    <t>68986 - NUDE VODKA SODA</t>
  </si>
  <si>
    <t>909325 - NEUSTADT</t>
  </si>
  <si>
    <t>SPECIALTY WINES EUROPEAN - COCKTAILS/FLAVOURED</t>
  </si>
  <si>
    <t>Five Farms Single Batch Irish Cream Liqueur</t>
  </si>
  <si>
    <t>911243 - PINE FARMS WINERY</t>
  </si>
  <si>
    <t>Redemption Bourbon</t>
  </si>
  <si>
    <t>990399 - REDEMPTION RYE WHISKEY</t>
  </si>
  <si>
    <t>True History Brewing Farmer In The Sky</t>
  </si>
  <si>
    <t>68973 - TRUE HISTORY</t>
  </si>
  <si>
    <t>Twisted Tea Raspberry 6x355ml C+</t>
  </si>
  <si>
    <t>COOLERS - TEA</t>
  </si>
  <si>
    <t>6888 - FENELON FALLS BREWING CORP</t>
  </si>
  <si>
    <t>911556 - ZONIN WINES</t>
  </si>
  <si>
    <t>Anselme La Fiole Du Pape Cdp Aoc</t>
  </si>
  <si>
    <t>4405 - BROTTE WINES</t>
  </si>
  <si>
    <t>ROSE WINES EUROPEAN - ITALY</t>
  </si>
  <si>
    <t>911974 - BARTENURA MOSCATO WINES</t>
  </si>
  <si>
    <t>907824 - THE BALVENIE</t>
  </si>
  <si>
    <t>Blue Moon 4x473ml</t>
  </si>
  <si>
    <t>Moinette Blonde</t>
  </si>
  <si>
    <t>920329 - DUPONT MOINETTE</t>
  </si>
  <si>
    <t>906705 - WELLINGTON</t>
  </si>
  <si>
    <t>Glenfiddich Single Malt 12 Year Old</t>
  </si>
  <si>
    <t>1188 - SILVERSMITH BREWING CO</t>
  </si>
  <si>
    <t>10044 - BEYOND THE PALE</t>
  </si>
  <si>
    <t>ITALY RED - RIPASSO</t>
  </si>
  <si>
    <t>921084 - FLOR DE CANA DELUXE RUM</t>
  </si>
  <si>
    <t>907880 - GLENROTHES</t>
  </si>
  <si>
    <t>832 - OLD MILWAUKEE</t>
  </si>
  <si>
    <t>Bodega Toro Centenario Malbec</t>
  </si>
  <si>
    <t>991277 - BODEGA TORO WINES</t>
  </si>
  <si>
    <t>Original Local Beers Sunny Days Grapefruit Wheat</t>
  </si>
  <si>
    <t>990093 - LONGSLICE BREWERY</t>
  </si>
  <si>
    <t>Dragan Brewing - Garnet Azacca Citra Pale Ale</t>
  </si>
  <si>
    <t>68980 - DRAGAN BREWING AND WINE COMPANY</t>
  </si>
  <si>
    <t>921138 - LES GRAND CHAIS DE FRANCE WINES</t>
  </si>
  <si>
    <t>907443 - GOSLING'S BLACK SEAL</t>
  </si>
  <si>
    <t>1095 - ELORA</t>
  </si>
  <si>
    <t>Chum Churum Citron</t>
  </si>
  <si>
    <t>Chum Churum Blueberry</t>
  </si>
  <si>
    <t>909033 - HENDRICK'S GIN</t>
  </si>
  <si>
    <t>Junction 56 Distillery Mint Smoothie</t>
  </si>
  <si>
    <t>990123 - JUNCTION 56 DISTILLERY</t>
  </si>
  <si>
    <t>Gordons Gin Elderflower</t>
  </si>
  <si>
    <t>Bruichladdich The Botanist Islay Dry Gin</t>
  </si>
  <si>
    <t>907423 - THE BOTANIST ISLAY DRY GIN</t>
  </si>
  <si>
    <t>Titos Handmade Vodka</t>
  </si>
  <si>
    <t>911209 - TITO'S HANDMADE VODKA</t>
  </si>
  <si>
    <t>WHISKY - SCOTCH</t>
  </si>
  <si>
    <t>Sons Of Kent Fergie Jenkins Pilsner</t>
  </si>
  <si>
    <t>991025 - LOCH LOMOND</t>
  </si>
  <si>
    <t>990406 - GLEN SCOTIA SCOTCH WHISKY</t>
  </si>
  <si>
    <t>908400 - CANYON ROAD WINES</t>
  </si>
  <si>
    <t>Redemption Rye Whiskey</t>
  </si>
  <si>
    <t>Empress Gin.</t>
  </si>
  <si>
    <t>991397 - EMPRESS GIN</t>
  </si>
  <si>
    <t>ROSE WINES - NEW WORLD - AUSTRALIA</t>
  </si>
  <si>
    <t>991348 - MCGUIGAN WINES</t>
  </si>
  <si>
    <t>920669 - BENROMACH</t>
  </si>
  <si>
    <t>Stoneleigh Lighter Sauvignon Blanc</t>
  </si>
  <si>
    <t>910776 - STONELEIGH WINES</t>
  </si>
  <si>
    <t>Remy Pannier Rose D'Anjou</t>
  </si>
  <si>
    <t>906567 - REMY PANNIER ROSE D'ANJOU*</t>
  </si>
  <si>
    <t>910319 - TAMDHU</t>
  </si>
  <si>
    <t>920143 - OLD FORESTER</t>
  </si>
  <si>
    <t>CENTRAL&amp;S. AMERICA RED</t>
  </si>
  <si>
    <t>CENTRAL&amp;S. AMERICA RED - RED</t>
  </si>
  <si>
    <t>ICEWINE - ONTARIO RIESLING</t>
  </si>
  <si>
    <t>990520 - BARCELONA BRANDS S.L. WINES</t>
  </si>
  <si>
    <t>CENTRAL&amp;S. AMERICA WHITE</t>
  </si>
  <si>
    <t>CENTRAL&amp;S. AMERICA WHITE - WHITE</t>
  </si>
  <si>
    <t>NEW ZEALAND WHITE - PINOT GRIGIO</t>
  </si>
  <si>
    <t>503 - POPPERS</t>
  </si>
  <si>
    <t>Bulles De Nuit Original Can +</t>
  </si>
  <si>
    <t>905677 - BULLES</t>
  </si>
  <si>
    <t>Rev Original Can +</t>
  </si>
  <si>
    <t>911391 - REV</t>
  </si>
  <si>
    <t>Johny Bootlegger Sing Sing Sour Grape Btl +</t>
  </si>
  <si>
    <t>904897 - JOHNY BOOTLEGGER</t>
  </si>
  <si>
    <t>Johny Bootlegger Alcatraz Sour Apple Btl+</t>
  </si>
  <si>
    <t>ACCESSORIES</t>
  </si>
  <si>
    <t>ACCESSORIES - MISCELLANEOUS</t>
  </si>
  <si>
    <t>908525 - CORONA EXTRA</t>
  </si>
  <si>
    <t>Corona Vintage Cooler</t>
  </si>
  <si>
    <t>New Belgium Fat Tire Amber Ale</t>
  </si>
  <si>
    <t>779 - MOLSON</t>
  </si>
  <si>
    <t>18 Castello Di Ama San Lorenzo (Castello Di Ama)</t>
  </si>
  <si>
    <t>Copperhead Spice Pirate Rum Ddp</t>
  </si>
  <si>
    <t>990320 - COPPERHEAD</t>
  </si>
  <si>
    <t>Aged Negroni Project Ddp</t>
  </si>
  <si>
    <t>991259 - AGED NEGRONI PROJECT</t>
  </si>
  <si>
    <t>2935 - CHATEAU DES CHARMES WINES</t>
  </si>
  <si>
    <t>991294 - BEARFACE CANADIAN WHISKY</t>
  </si>
  <si>
    <t>990215 - DILLON'S</t>
  </si>
  <si>
    <t>&gt;Hakutsuru Sake</t>
  </si>
  <si>
    <t>The Glenlivet Archive 21 Year Old Scotch*</t>
  </si>
  <si>
    <t>Waterloo Grapefruit Radler 473ml</t>
  </si>
  <si>
    <t>905809 - WATERLOO</t>
  </si>
  <si>
    <t>J.P. Wiser's Manhattan Canadian Whisky</t>
  </si>
  <si>
    <t>991265 - J.P. WISER'S MANHATTAN</t>
  </si>
  <si>
    <t>905145 - LAGAVULIN</t>
  </si>
  <si>
    <t>Sperone Cremovo Marsala Fine Doc</t>
  </si>
  <si>
    <t>SPECIALTY WINES EUROPEAN - APERITIF</t>
  </si>
  <si>
    <t>2635 - SPERONE MARSALA ALL'UOVO</t>
  </si>
  <si>
    <t>21 Shz Old Vine Tenacity (Two Hands Wines)</t>
  </si>
  <si>
    <t>990368 - MICHTERS</t>
  </si>
  <si>
    <t>909118 - YELLOW TAIL WINES</t>
  </si>
  <si>
    <t>Jacob's Creek Moscato Rose</t>
  </si>
  <si>
    <t>904232 - JACOBS CREEK WINES</t>
  </si>
  <si>
    <t>907 - THE FAMOUS GROUSE</t>
  </si>
  <si>
    <t>Highland Park 25 Yo</t>
  </si>
  <si>
    <t>The Macallan 12 Yo Double Cask</t>
  </si>
  <si>
    <t>990246 - JIM BEAM</t>
  </si>
  <si>
    <t>Writers Tears Copper Pot Irish Whiskey(12 X 700ml)</t>
  </si>
  <si>
    <t>920500 - WRITERS TEARS</t>
  </si>
  <si>
    <t>ITALY RED - MONTEPULCIANO</t>
  </si>
  <si>
    <t>10078 - REFINED FOOL</t>
  </si>
  <si>
    <t>Sebastiani Cabernet Sauvignon</t>
  </si>
  <si>
    <t>921039 - SEBASTIANI WINES</t>
  </si>
  <si>
    <t>920161 - HOP CITY</t>
  </si>
  <si>
    <t>Ashton Brewing Company, Amber Ale</t>
  </si>
  <si>
    <t>70001 - ASHTON BREWERY</t>
  </si>
  <si>
    <t>WASHINGTON - CABERNET SAUVIGNON</t>
  </si>
  <si>
    <t>Hespeler Canadian Heritage Gold Pilsner</t>
  </si>
  <si>
    <t>991128 - HESPELER</t>
  </si>
  <si>
    <t>909038 - APPLETON ESTATE DELUXE</t>
  </si>
  <si>
    <t>Brockmans Gin</t>
  </si>
  <si>
    <t>991285 - BROCKMANS GIN</t>
  </si>
  <si>
    <t>909115 - ARGENTO WINES</t>
  </si>
  <si>
    <t>Woodbridge By Robert Mondavi Rose</t>
  </si>
  <si>
    <t>906498 - WOODBRIDGE BY ROBERT MONDAVI WINES</t>
  </si>
  <si>
    <t>Ashton Brewing Blueberry Wheat</t>
  </si>
  <si>
    <t>Jinro 24</t>
  </si>
  <si>
    <t>921098 - JINRO 24 SOJU</t>
  </si>
  <si>
    <t>Villa Maria Private Bin Chardonnay</t>
  </si>
  <si>
    <t>905775 - VILLA MARIA PRIVATE BIN WINES</t>
  </si>
  <si>
    <t>Matua Sauvignon Blanc Hawke's Bay</t>
  </si>
  <si>
    <t>910040 - MATUA WINES</t>
  </si>
  <si>
    <t>ROSE WINES - NEW WORLD - NEW ZEALAND</t>
  </si>
  <si>
    <t>909700 - WHITECLIFF WINES</t>
  </si>
  <si>
    <t>Solid Ground Cabernet Sauvignon</t>
  </si>
  <si>
    <t>991270 - SOLID GROUND WINES</t>
  </si>
  <si>
    <t>WASHINGTON - MERLOT</t>
  </si>
  <si>
    <t>21 Le Riche Richesse</t>
  </si>
  <si>
    <t>4589 - VIENI ESTATES INC.</t>
  </si>
  <si>
    <t>920946 - STALK &amp; BARREL</t>
  </si>
  <si>
    <t>Bohemian Black Lager</t>
  </si>
  <si>
    <t>70005 - PIVOVAR HEROLD</t>
  </si>
  <si>
    <t>Whitewater Brewing Wild Bog</t>
  </si>
  <si>
    <t>(V)Radford Dale Vinum Chenin Blanc Wo Stellenbosch</t>
  </si>
  <si>
    <t>Storyteller Lager 6pk - Can</t>
  </si>
  <si>
    <t>68988 - STORYTELLER BEVERAGES INC</t>
  </si>
  <si>
    <t>Burdock Brewery Tuesday Saison</t>
  </si>
  <si>
    <t>70003 - BURDOCK BREWERY</t>
  </si>
  <si>
    <t>Fixed Gear Cherry Training Wheels -Dry Hopped Sour</t>
  </si>
  <si>
    <t>70034 - FIXED GEAR BREWING</t>
  </si>
  <si>
    <t>906516 - MAKER'S MARK</t>
  </si>
  <si>
    <t>WHISKY SCOTCH - BLENDED GIFTS</t>
  </si>
  <si>
    <t>Valley Of Mother Of God Gin Cndn Wild Juniper</t>
  </si>
  <si>
    <t>991271 - VALLEY OF MOTHER OF GOD</t>
  </si>
  <si>
    <t>Izumi Genshu Junmai Sake Ddp</t>
  </si>
  <si>
    <t>991490 - ONTARIO SPRING WATER SAKE COMPANY</t>
  </si>
  <si>
    <t>Izumi Nigori Junmai Sake Ddp</t>
  </si>
  <si>
    <t>Reid's Gin Ddp</t>
  </si>
  <si>
    <t>991287 - REID'S GIN</t>
  </si>
  <si>
    <t>990308 - GLYNNEVAN CANADIAN RYE</t>
  </si>
  <si>
    <t>Mermaid Gin</t>
  </si>
  <si>
    <t>991288 - MERMAID GIN</t>
  </si>
  <si>
    <t>1045 - HENDERSON BREWING CO</t>
  </si>
  <si>
    <t>Newark Dunkel Lager</t>
  </si>
  <si>
    <t>70007 - NEWARK BREWING CO.</t>
  </si>
  <si>
    <t>Casa Todelano Tempranillo</t>
  </si>
  <si>
    <t>991280 - BODEGAS CAMPOS REALES WINES</t>
  </si>
  <si>
    <t>Santur Brewing Kolsch</t>
  </si>
  <si>
    <t>70010 - SANTUR BREWING</t>
  </si>
  <si>
    <t>Ginslinger Handcrafted Ontario Gin Ddp</t>
  </si>
  <si>
    <t>990094 - MAVERICK DISTILLERY</t>
  </si>
  <si>
    <t>Icebreaker Handcrafted Ontario Vodka</t>
  </si>
  <si>
    <t>Perrin Studio By Miraval</t>
  </si>
  <si>
    <t>921152 - DOMAINES PERRIN WINES</t>
  </si>
  <si>
    <t>87 - PASQUA WINES</t>
  </si>
  <si>
    <t>Riunite Lambrusco Frizzante</t>
  </si>
  <si>
    <t>911393 - RIUNITE</t>
  </si>
  <si>
    <t>989977 - ORION WINES</t>
  </si>
  <si>
    <t>San Marzano Primitivo Puglia Igp</t>
  </si>
  <si>
    <t>991291 - CANTINA E OLEIFICIO SOC DI SAN WINES</t>
  </si>
  <si>
    <t>Grand Sud Rose*</t>
  </si>
  <si>
    <t>911539 - GRAND SUD WINES</t>
  </si>
  <si>
    <t>Herradura Silver Tequila</t>
  </si>
  <si>
    <t>910073 - HERRADURA</t>
  </si>
  <si>
    <t>991269 - CASA VINICOLA BOTTER CARLO WINES</t>
  </si>
  <si>
    <t>68989 - RORSCHACH BREWING INC.</t>
  </si>
  <si>
    <t>1087 - RAINHARD BREWING</t>
  </si>
  <si>
    <t>London Brewing Front Porch Session Ipa</t>
  </si>
  <si>
    <t>991126 - LONDON BREWING</t>
  </si>
  <si>
    <t>Radical Road Brewing 8 Track Ipa</t>
  </si>
  <si>
    <t>862 - RADICAL ROAD</t>
  </si>
  <si>
    <t>El Camino Mexican Lager</t>
  </si>
  <si>
    <t>70019 - BANCROFT BREWING CO</t>
  </si>
  <si>
    <t>905028 - MEZZACORONA WINES</t>
  </si>
  <si>
    <t>Overflow Brewing Landlocked Ipa</t>
  </si>
  <si>
    <t>70011 - OVERFLOW BREWING COMPANY</t>
  </si>
  <si>
    <t>Williams &amp; Humbert Dry Sack Sherry</t>
  </si>
  <si>
    <t>2710 - DRY SACK SHERRY</t>
  </si>
  <si>
    <t>Bacardi Gold (P.E.T.)</t>
  </si>
  <si>
    <t>Bacardi Lime</t>
  </si>
  <si>
    <t>Bumbu Xo Rum</t>
  </si>
  <si>
    <t>991168 - BUMBU RUM</t>
  </si>
  <si>
    <t>Tavarnello, Sangiovese Cabernet</t>
  </si>
  <si>
    <t>921047 - TAVERNELLO WINES</t>
  </si>
  <si>
    <t>Espirtu De Chile Viajero Sauvignonblanc - Lic</t>
  </si>
  <si>
    <t>NEW WORLD WINES</t>
  </si>
  <si>
    <t>NEW WORLD WINES - LICENSEE ONLY</t>
  </si>
  <si>
    <t>Canciller Malbec - Lic</t>
  </si>
  <si>
    <t>Baker's 13 Yo Single Barrel</t>
  </si>
  <si>
    <t>907177 - BAKER'S SMALL BATCH BOURBON</t>
  </si>
  <si>
    <t>Jinro Chamisul Fresh</t>
  </si>
  <si>
    <t>911523 - CHAMISUL FRESH SOJU</t>
  </si>
  <si>
    <t>Innis &amp; Gunn Irish Whiskey Cask</t>
  </si>
  <si>
    <t>Kingsville Brewing Co Light Eh</t>
  </si>
  <si>
    <t>Overflow Brewing Roger That Extra Pale Ale</t>
  </si>
  <si>
    <t>Rorschach Brewing Hedonism</t>
  </si>
  <si>
    <t>Bench Brewing Short Hills East Coast Ipa</t>
  </si>
  <si>
    <t>Caledon Hills Deadly Dark.</t>
  </si>
  <si>
    <t>920482 - SPEARHEAD</t>
  </si>
  <si>
    <t>Partake Brewing Non-Alcoholic Ipa</t>
  </si>
  <si>
    <t>NON ALCOHOLIC BEER - DOMESTIC</t>
  </si>
  <si>
    <t>990540 - PARTAKE BREWING NON-ALC</t>
  </si>
  <si>
    <t>Royal City Exhibition Session Ipa</t>
  </si>
  <si>
    <t>70012 - ROYAL CITY</t>
  </si>
  <si>
    <t>Refined Fool Zane Lost His Avocado Bag, Brut Ipa</t>
  </si>
  <si>
    <t>Ashton Brewing Company, Cream Ale</t>
  </si>
  <si>
    <t>124 - WOODHOUSE JUNCTION</t>
  </si>
  <si>
    <t>Overflow Brewing Bangkok Crosswalk Pale Ale</t>
  </si>
  <si>
    <t>Bread &amp; Butter Pinot Noir</t>
  </si>
  <si>
    <t>991164 - BREAD &amp; BUTTER WINES</t>
  </si>
  <si>
    <t>The Beachhouse Sauvignon Blanc</t>
  </si>
  <si>
    <t>911201 - THE BEACHHOUSE WINES</t>
  </si>
  <si>
    <t>Two Blokes - Hex Press Dry Cider</t>
  </si>
  <si>
    <t>70004 - TWO BLOKES CIDER</t>
  </si>
  <si>
    <t>KOSHER - SPARKLING</t>
  </si>
  <si>
    <t>&gt;(V)Rose Casa Di Luigi K(Vina Luis Felipe Edwards)</t>
  </si>
  <si>
    <t>KOSHER - ROSE</t>
  </si>
  <si>
    <t>Stave &amp; Steel Canadian Whisky Barrel Cabernet Sauvignon</t>
  </si>
  <si>
    <t>990408 - STAVE &amp; STEEL WINES</t>
  </si>
  <si>
    <t>911025 - ROBERT MONDAVI PRIVATE SELECTION</t>
  </si>
  <si>
    <t>Provolo Soave Veneto Doc</t>
  </si>
  <si>
    <t>920437 - AZIENDA AGRICOLA GIOL WINES</t>
  </si>
  <si>
    <t>Auchentoshan Px 1988</t>
  </si>
  <si>
    <t>906483 - GOODERHAM &amp; WORTS</t>
  </si>
  <si>
    <t>920503 - LOT NO. 40 CDN WHISKY</t>
  </si>
  <si>
    <t>920504 - PIKE CREEK CANADIAN WHISKY</t>
  </si>
  <si>
    <t>John Walker &amp; Sons King George V</t>
  </si>
  <si>
    <t>Captain Morgan White Rum (P.E.T.)</t>
  </si>
  <si>
    <t>6884 - MUDDY YORK BREWING CO.</t>
  </si>
  <si>
    <t>Shawn &amp; Ed Lagershed Original 4-Pk Can</t>
  </si>
  <si>
    <t>1108 - SHAWN &amp; ED BREWING</t>
  </si>
  <si>
    <t>Molson Ultra 473 Ml</t>
  </si>
  <si>
    <t>909359 - MOLSON ULTRA</t>
  </si>
  <si>
    <t>Kingston Brewing Company , Double Dry-Hopped Ipa</t>
  </si>
  <si>
    <t>70026 - THE KINGSTON BREWING CO.</t>
  </si>
  <si>
    <t>Bancroft Brewing Rusty Husky</t>
  </si>
  <si>
    <t>Longtooth Pale Ale</t>
  </si>
  <si>
    <t>70022 - LONGTOOTH BEVERAGE COMPANY</t>
  </si>
  <si>
    <t>Calabogie Brewing Brown Cow Milk Stout</t>
  </si>
  <si>
    <t>2269 - CALABOGIE BREWING</t>
  </si>
  <si>
    <t>Small Pony Barrel Works Mares In A Jam</t>
  </si>
  <si>
    <t>6885 - SMALL PONY BARREL WORKS</t>
  </si>
  <si>
    <t>Prosecco Spumante Brilla (Botter Carlo)</t>
  </si>
  <si>
    <t>6774 - THE SECOND WEDGE BREWING COMPANY</t>
  </si>
  <si>
    <t>6856 - UPPER THAMES BREWING CO.</t>
  </si>
  <si>
    <t>Bowmore Vault Edition 2nd Release</t>
  </si>
  <si>
    <t>ONTARIO RED VQA - GAMAY NOIR</t>
  </si>
  <si>
    <t>906688 - GLENDRONACH</t>
  </si>
  <si>
    <t>Hatozaki Blended Whisky</t>
  </si>
  <si>
    <t>991463 - HATOZAKI WHISKY</t>
  </si>
  <si>
    <t>906042 - GLENGOYNE SINGLE HIGHLAND MALT</t>
  </si>
  <si>
    <t>Krombacher Pils 4pk-C+</t>
  </si>
  <si>
    <t>909320 - KROMBACHER</t>
  </si>
  <si>
    <t>Krombacher Hell 4pk-C+</t>
  </si>
  <si>
    <t>San Miguel Beer 6 Pk-B+</t>
  </si>
  <si>
    <t>901038 - SAN MIGUEL</t>
  </si>
  <si>
    <t>988915 - TEELING IRISH WHISKEY</t>
  </si>
  <si>
    <t>Highland Park 21 Yo</t>
  </si>
  <si>
    <t>Georgian Bay Canadian Whisky</t>
  </si>
  <si>
    <t>920963 - GEORGIAN BAY</t>
  </si>
  <si>
    <t>990222 - WHISTLE PIG</t>
  </si>
  <si>
    <t>911121 - COMPASS BOX</t>
  </si>
  <si>
    <t>Cantine Due Palme Brindisi Rosso Dop</t>
  </si>
  <si>
    <t>907146 - BRINDISI ROSSO</t>
  </si>
  <si>
    <t>4 Degrees Brewing Hill 70 Belgian Blonde Ale</t>
  </si>
  <si>
    <t>70023 - FOUR DEGREES BREWING</t>
  </si>
  <si>
    <t>ITALY WHITE - MOSCATO</t>
  </si>
  <si>
    <t>Benromach Wood Finish Chateau Cissac Bordeaux 2010</t>
  </si>
  <si>
    <t>903 - DUFF GORDON</t>
  </si>
  <si>
    <t>Bushmills 16 Year Old Whiskey</t>
  </si>
  <si>
    <t>932 - BUSHMILLS IRISH WHISKEY</t>
  </si>
  <si>
    <t>20 Koncho Kindzmarauli Kakheti (United Stars</t>
  </si>
  <si>
    <t>EUROPE RED OTHER - GEORGIA</t>
  </si>
  <si>
    <t>911325 - BROTHERS BREWING COMPANY INC.</t>
  </si>
  <si>
    <t>Sweetwater Ipa</t>
  </si>
  <si>
    <t>92013 - SWEETWATER BREWING COMPANY</t>
  </si>
  <si>
    <t>Writers Tears Double Oak Whiskey</t>
  </si>
  <si>
    <t>Mars Maltage Cosmo Whisky</t>
  </si>
  <si>
    <t>688907 - BLUE NOTE WINE &amp; SPIRITS INC</t>
  </si>
  <si>
    <t>Smokehead Sherry Bomb Islay Single Malt</t>
  </si>
  <si>
    <t>910752 - SMOKEHEAD WHISKY</t>
  </si>
  <si>
    <t>Canadian Rockies 17 Yo</t>
  </si>
  <si>
    <t>990311 - CANADIAN ROCKIES WHISKY</t>
  </si>
  <si>
    <t>19 Cono Sur Single Vineyard 8 Grapes</t>
  </si>
  <si>
    <t>1166 - THE SOCIABLE PILSNER</t>
  </si>
  <si>
    <t>Bar In A Box Online Exclusive</t>
  </si>
  <si>
    <t>Tawse Gin Ddp</t>
  </si>
  <si>
    <t>991281 - TAWSE SPIRITS</t>
  </si>
  <si>
    <t>&gt;Asbach Uralt Brandy</t>
  </si>
  <si>
    <t>Molson Ultra 6x473ml</t>
  </si>
  <si>
    <t>Molson Ultra 24x341ml</t>
  </si>
  <si>
    <t>Molson Ultra 12x355ml</t>
  </si>
  <si>
    <t>991343 - DUNVILLES</t>
  </si>
  <si>
    <t>Coors Original 24x341ml Bottle</t>
  </si>
  <si>
    <t>920735 - COORS BANQUET</t>
  </si>
  <si>
    <t>Coors Original 24x355ml</t>
  </si>
  <si>
    <t>Coors Original 12x473ml Can</t>
  </si>
  <si>
    <t>991321 - HEAVAN'S DOOR</t>
  </si>
  <si>
    <t>Apothic Cabernet Sauvignon</t>
  </si>
  <si>
    <t>911985 - APOTHIC WINES</t>
  </si>
  <si>
    <t>Coors Original 6x355ml Can</t>
  </si>
  <si>
    <t>Coors Original 473ml Can</t>
  </si>
  <si>
    <t>Toro Bravo Shiraz Garnacha Rosado*</t>
  </si>
  <si>
    <t>ROSE WINES EUROPEAN - SPAIN</t>
  </si>
  <si>
    <t>Silversmith The Black Lager</t>
  </si>
  <si>
    <t>23 Sjp X Invivo Sauvignon Blanc Marlborough</t>
  </si>
  <si>
    <t>Coors Original 15x355ml Can</t>
  </si>
  <si>
    <t>Bellwoods Jelly King Sour</t>
  </si>
  <si>
    <t>70030 - BELLWOODS BREWERY</t>
  </si>
  <si>
    <t>Second Wedge Monday Night Piper Scottish-Style Ale</t>
  </si>
  <si>
    <t>Hip Gin Silver Ddp</t>
  </si>
  <si>
    <t>991162 - HIP SPIRITS</t>
  </si>
  <si>
    <t>Anderson Autumn Mix Match</t>
  </si>
  <si>
    <t>The White Distillery Phoenix Vodka Ddp</t>
  </si>
  <si>
    <t>990384 - WHITE DISTILLERY DD</t>
  </si>
  <si>
    <t>Luksusowa Vodka</t>
  </si>
  <si>
    <t>3474 - LUKSUSOWA</t>
  </si>
  <si>
    <t>991376 - SEEDLIP</t>
  </si>
  <si>
    <t>Seedlip Grove 42</t>
  </si>
  <si>
    <t>Heretic Spirits Vodka #1 Ddp</t>
  </si>
  <si>
    <t>991327 - HERETIC SPIRITS</t>
  </si>
  <si>
    <t>Heretic Spirits Gin #1 Ddp</t>
  </si>
  <si>
    <t>Appleton Estate 8yo Reserve</t>
  </si>
  <si>
    <t>Appleton Estate 12yo Rare</t>
  </si>
  <si>
    <t>Northern Grains Canadian Whisky</t>
  </si>
  <si>
    <t>991336 - NORTHERN GRAINS</t>
  </si>
  <si>
    <t>Romeo Mimosa</t>
  </si>
  <si>
    <t>990133 - PETER HERRES WEIN WINES</t>
  </si>
  <si>
    <t>Don Julio Anejo</t>
  </si>
  <si>
    <t>910975 - DON JULIO</t>
  </si>
  <si>
    <t>Don Julio Blanco</t>
  </si>
  <si>
    <t>Coors Original 6x473ml Can</t>
  </si>
  <si>
    <t>905946 - MARIE BRIZARD</t>
  </si>
  <si>
    <t>3463 - JAGERMEISTER</t>
  </si>
  <si>
    <t>990158 - GIFFARD</t>
  </si>
  <si>
    <t>990436 - CENOTE TEQUILA</t>
  </si>
  <si>
    <t>Catrina Reposado Tequila</t>
  </si>
  <si>
    <t>991373 - CATRINA</t>
  </si>
  <si>
    <t>920531 - KILBEGGAN</t>
  </si>
  <si>
    <t>Auchentoshan 1988</t>
  </si>
  <si>
    <t>Bacardi Rum Punch</t>
  </si>
  <si>
    <t>Social Lite Triple Berry Vodka Soda</t>
  </si>
  <si>
    <t>1069 - JAW DROP</t>
  </si>
  <si>
    <t>Ace Hill Raspberry Vodka Soda</t>
  </si>
  <si>
    <t>Arizona Hard Green Tea</t>
  </si>
  <si>
    <t>911838 - ARIZONA RTD</t>
  </si>
  <si>
    <t>Ace Hill Lemon Vodka Soda</t>
  </si>
  <si>
    <t>White Claw Hard Seltzer Black Cherry</t>
  </si>
  <si>
    <t>991361 - WHITE CLAW RTD</t>
  </si>
  <si>
    <t>White Claw Hard Seltzer Mango</t>
  </si>
  <si>
    <t>White Claw Hard Seltzer Natural Lime</t>
  </si>
  <si>
    <t>990475 - COTTAGE SPRINGS</t>
  </si>
  <si>
    <t>Jose Cuervo Authentic Margarita</t>
  </si>
  <si>
    <t>911902 - JOSE CUERVO RTD</t>
  </si>
  <si>
    <t>Cottage Springs Strawberry Spiked Water</t>
  </si>
  <si>
    <t>COOLERS - CAESARS</t>
  </si>
  <si>
    <t>911348 - MOTTS RTD</t>
  </si>
  <si>
    <t>991167 - COORS SELTZER RTD</t>
  </si>
  <si>
    <t>911386 - MIKE'S HARD</t>
  </si>
  <si>
    <t>910272 - PUMP HOUSE</t>
  </si>
  <si>
    <t>920692 - AMERICAN VINTAGE HARD ICED TEA</t>
  </si>
  <si>
    <t>American Vintage Hard Iced Tea Blueberry</t>
  </si>
  <si>
    <t>990469 - NUTRL RTD</t>
  </si>
  <si>
    <t>990127 - GEORGIAN BAY RTD</t>
  </si>
  <si>
    <t>Georgian Bay Raspberry Rhubarb Vodka Smash</t>
  </si>
  <si>
    <t>Muskoka Spirits Hard Sparkling Water Mix Pack</t>
  </si>
  <si>
    <t>Bowmore 26 Yo Vintner's Trilogy</t>
  </si>
  <si>
    <t>Twisted Tea Peach 473ml</t>
  </si>
  <si>
    <t>Glenmorangie Quinta Ruban Whisky 14yr</t>
  </si>
  <si>
    <t>903326 - GLENALLACHIE GLENLIVET 12 YR MALT</t>
  </si>
  <si>
    <t>Second Wedge Elgin Blonde Blonde Ale</t>
  </si>
  <si>
    <t>Second Wedge Rain Maker Porter</t>
  </si>
  <si>
    <t>Rorschach Brewing Truth Serum</t>
  </si>
  <si>
    <t>Eden's Apple Strawberry Craft Cider</t>
  </si>
  <si>
    <t>6762 - HERITAGE ESTATE CIDER</t>
  </si>
  <si>
    <t>Crystal Head Vodka</t>
  </si>
  <si>
    <t>911704 - CRYSTAL HEAD VODKA</t>
  </si>
  <si>
    <t>Hometown Brew Co. Hazy Suzan Ipa 473ml Can</t>
  </si>
  <si>
    <t>Shinobu Pure Malt Whisky</t>
  </si>
  <si>
    <t>991366 - SHINOBU</t>
  </si>
  <si>
    <t>Signal Brewing Wave Pale Ale</t>
  </si>
  <si>
    <t>70032 - SIGNAL BREWING COMPANY</t>
  </si>
  <si>
    <t>Persian Empire Dark Porter</t>
  </si>
  <si>
    <t>989951 - PERSIAN EMPIRE</t>
  </si>
  <si>
    <t>Persian Empire Ipa</t>
  </si>
  <si>
    <t>Persian Lager</t>
  </si>
  <si>
    <t>Lake Of Bays Low Tide 90 Cal Ipa</t>
  </si>
  <si>
    <t>905 - MARQUIS DE VILLARD BRANDY</t>
  </si>
  <si>
    <t>Mezcal Agua Santa</t>
  </si>
  <si>
    <t>TEQUILA - MEZCAL</t>
  </si>
  <si>
    <t>991374 - AGUA SANTA</t>
  </si>
  <si>
    <t>&gt;(V) Gerard Bertrand Gris Blanc Rose</t>
  </si>
  <si>
    <t>Big Rig Brewery Shakedown Apa</t>
  </si>
  <si>
    <t>1172 - BIG RIG</t>
  </si>
  <si>
    <t>Barefoot Moscato</t>
  </si>
  <si>
    <t>CALIFORNIA WHITE - MOSCATO</t>
  </si>
  <si>
    <t>SPECIALTY WINES</t>
  </si>
  <si>
    <t>SPECIALTY WINES - FLAV. WINE OTHER</t>
  </si>
  <si>
    <t>AUSTRALIA WHITE - MOSCATO</t>
  </si>
  <si>
    <t>Clifford Brewing East Hamilton Lager</t>
  </si>
  <si>
    <t>Ciroc Mango</t>
  </si>
  <si>
    <t>911995 - SMIRNOFF FLAVOURS</t>
  </si>
  <si>
    <t>Whitley Neil Handcrafted Blood Orange Gin</t>
  </si>
  <si>
    <t>RUM - CACHACA</t>
  </si>
  <si>
    <t>990013 - JOIY WINES</t>
  </si>
  <si>
    <t>920983 - CLASE AZUL</t>
  </si>
  <si>
    <t>Great Lakes Brewery - Haze Mama</t>
  </si>
  <si>
    <t>910824 - WAYNE GRETZKY</t>
  </si>
  <si>
    <t>Bushmills Irish Whiskey</t>
  </si>
  <si>
    <t>Dillon's Rye Whisky</t>
  </si>
  <si>
    <t>Lohin Mckinnon Bordeaux Finished Peated Whisky</t>
  </si>
  <si>
    <t>910771 - BULLEIT BOURBON FRONTIER WHISKY</t>
  </si>
  <si>
    <t>989958 - IRISHMAN WHISKEY</t>
  </si>
  <si>
    <t>Marquis De Villard Brandy</t>
  </si>
  <si>
    <t>Amsterdam Fria Cerveza</t>
  </si>
  <si>
    <t>Sogrape Grao Vasco Dao</t>
  </si>
  <si>
    <t>122 - DAO GRAO VASCO</t>
  </si>
  <si>
    <t>Muskoka Craft Lager 6x473</t>
  </si>
  <si>
    <t>Muskoka Mad Tom 6x473</t>
  </si>
  <si>
    <t>Perth Brewery Euro Pilsner</t>
  </si>
  <si>
    <t>Hollandia Lager 4 Pack</t>
  </si>
  <si>
    <t>920099 - HOLLANDIA</t>
  </si>
  <si>
    <t>Twisted Tea Mix 12x355ml</t>
  </si>
  <si>
    <t>911545 - PROOF BRANDS</t>
  </si>
  <si>
    <t>New Amsterdam Pink Whitney Vodka</t>
  </si>
  <si>
    <t>3541 - E &amp; J GALLO</t>
  </si>
  <si>
    <t>Zubrowka Biala Vodka</t>
  </si>
  <si>
    <t>990165 - ZUBROWKA VODKA</t>
  </si>
  <si>
    <t>Northern Keep Vodka</t>
  </si>
  <si>
    <t>991395 - NORTHERN KEEP VODKA</t>
  </si>
  <si>
    <t>68935 - IRISH DISTILLERS INTERNATIONAL LTD.</t>
  </si>
  <si>
    <t>911446 - PLANTATION</t>
  </si>
  <si>
    <t>911719 - BRUGAL</t>
  </si>
  <si>
    <t>926 - MOUNT GAY</t>
  </si>
  <si>
    <t>Dirty Devil Vodka</t>
  </si>
  <si>
    <t>991390 - DIRTY DEVIL VODKA</t>
  </si>
  <si>
    <t>22 Chardonnay Eden Vly (Elderton Wines)</t>
  </si>
  <si>
    <t>910104 - CIAO BIANCO WINES</t>
  </si>
  <si>
    <t>Busch Lager 30x355ml</t>
  </si>
  <si>
    <t>809 - BUSCH</t>
  </si>
  <si>
    <t>Labatt Blue 30x355ml</t>
  </si>
  <si>
    <t>903895 - LABATT BLUE</t>
  </si>
  <si>
    <t>68984 - KING STREET/BLOCK THREE</t>
  </si>
  <si>
    <t>(V) Petite Sirah Lodi (Mcmanis Family Vyds)</t>
  </si>
  <si>
    <t>Resolution Hibiscus &amp; Haskap Kettle Sour</t>
  </si>
  <si>
    <t>Cowbell Brewing Co. Hazy Days Ipa</t>
  </si>
  <si>
    <t>The Glenlivet 18yo Single Malt Scotch Whisky</t>
  </si>
  <si>
    <t>907868 - THE GLENLIVET</t>
  </si>
  <si>
    <t>Creemore Springs Lager 6x355ml</t>
  </si>
  <si>
    <t>Carling Lager 30x355ml</t>
  </si>
  <si>
    <t>904200 - CARLING</t>
  </si>
  <si>
    <t>Mill Street Citrus Gin Ddp</t>
  </si>
  <si>
    <t>Mill Street Botanical Gin Ddp</t>
  </si>
  <si>
    <t>Rodenbach Classic</t>
  </si>
  <si>
    <t>Pommies Mimosa Cider</t>
  </si>
  <si>
    <t>920004 - POMMIES</t>
  </si>
  <si>
    <t>70021 - BRIMSTONE BREWING</t>
  </si>
  <si>
    <t>991015 - REINHART</t>
  </si>
  <si>
    <t>Walkerville City Cidery Argyle Apple Cider</t>
  </si>
  <si>
    <t>92473 - WALKERVILLE</t>
  </si>
  <si>
    <t>D'Ont Poke The Bear Berry Cider</t>
  </si>
  <si>
    <t>990366 - GENERATIONS WINE COMPANY LTD.</t>
  </si>
  <si>
    <t>Thornbury Village Honeycrisp Apple Cider</t>
  </si>
  <si>
    <t>920068 - THORNBURY</t>
  </si>
  <si>
    <t>6878 - ANDREW PELLER CIDER</t>
  </si>
  <si>
    <t>No Boats On Sunday Cider</t>
  </si>
  <si>
    <t>Busch Ice</t>
  </si>
  <si>
    <t>Busch Light</t>
  </si>
  <si>
    <t>Busch Lager 6pk-Tc</t>
  </si>
  <si>
    <t>Busch Light 6 Pk-Tc</t>
  </si>
  <si>
    <t>Busch Ice 6 Pk-Tc</t>
  </si>
  <si>
    <t>Angry Orchard Crisp Apple</t>
  </si>
  <si>
    <t>6845 - ANGRY ORCHARD HARD CIDER</t>
  </si>
  <si>
    <t>911710 - KRAKEN RUM</t>
  </si>
  <si>
    <t>18.8 Vodka</t>
  </si>
  <si>
    <t>991396 - 18.8 SPIRITS</t>
  </si>
  <si>
    <t>Thalia Red Cabernet Sauvignon - Agiorgitiko</t>
  </si>
  <si>
    <t>920243 - THALIA WINES</t>
  </si>
  <si>
    <t>Okanagan Harvest Pear</t>
  </si>
  <si>
    <t>904363 - OKANAGAN CIDER COMPANY</t>
  </si>
  <si>
    <t>Busch Lager</t>
  </si>
  <si>
    <t>Matt &amp; Steve's Caesar Original Lightly Spiced</t>
  </si>
  <si>
    <t>991394 - MATT &amp; STEVE'S CAESAR</t>
  </si>
  <si>
    <t>Cottage Springs Weekender Mixed 8 Pack</t>
  </si>
  <si>
    <t>Jack Daniels Apple</t>
  </si>
  <si>
    <t>991308 - JACK DANIELS FLAVOURS</t>
  </si>
  <si>
    <t>905065 - GRANT'S</t>
  </si>
  <si>
    <t>Mike's Hard Blue Freeze</t>
  </si>
  <si>
    <t>Mike's Hard Black Cherry</t>
  </si>
  <si>
    <t>White Claw Variety Pack #1</t>
  </si>
  <si>
    <t>Hogan's Medium Cider</t>
  </si>
  <si>
    <t>92022 - HOGAN'S CIDER LTD</t>
  </si>
  <si>
    <t>Old Milwaukee Ice</t>
  </si>
  <si>
    <t>Old Milwaukee</t>
  </si>
  <si>
    <t>Sleeman Clear 2.0</t>
  </si>
  <si>
    <t>*** 20 Cabernet Sauvignon Caymus Napa Vly 3l(Wagner</t>
  </si>
  <si>
    <t>Schneider Helle Weisse</t>
  </si>
  <si>
    <t>Schneider Aventinus</t>
  </si>
  <si>
    <t>838 - DAB</t>
  </si>
  <si>
    <t>Elora Borealis Pale Ale</t>
  </si>
  <si>
    <t>Anderson Juicy Ipa</t>
  </si>
  <si>
    <t>906699 - ABERLOUR</t>
  </si>
  <si>
    <t>Growler Markdown $11.20 Price Band</t>
  </si>
  <si>
    <t>10086 - GROWLERS FOR SALE</t>
  </si>
  <si>
    <t>Howler Markdown $6.00 Price Band</t>
  </si>
  <si>
    <t>Creemore Springs Urbock</t>
  </si>
  <si>
    <t>Elora Brewing Friends Forever Pale Ale</t>
  </si>
  <si>
    <t>William Street Cliff Top Pale Ale</t>
  </si>
  <si>
    <t>92467 - WILLIAM STREET BEER CO. LTD.</t>
  </si>
  <si>
    <t>Paulaner Oktoberfest 'Wiesn' Bier</t>
  </si>
  <si>
    <t>909327 - PAULANER</t>
  </si>
  <si>
    <t>Atelier Red,Achaia</t>
  </si>
  <si>
    <t>900328 - CAVINO WINERY AND DISTILLERY WINES</t>
  </si>
  <si>
    <t>Naoussa Xinomavro, Pdo Naoussa</t>
  </si>
  <si>
    <t>Eden Grove Hibiscus Blossom Cider</t>
  </si>
  <si>
    <t>907418 - EDEN GROVE</t>
  </si>
  <si>
    <t>(V) 3 Rings Shiraz (The Arh Australian Company)</t>
  </si>
  <si>
    <t>Carling Ice 6x473ml</t>
  </si>
  <si>
    <t>Molson Canadian 30x355ml</t>
  </si>
  <si>
    <t>Coors Light 30x355ml.</t>
  </si>
  <si>
    <t>Coors Original 30x355ml</t>
  </si>
  <si>
    <t>768 - MILLER GENUINE DRAFT</t>
  </si>
  <si>
    <t>Miller Lite 30x355ml</t>
  </si>
  <si>
    <t>739 - MILLER LITE</t>
  </si>
  <si>
    <t>Speyburn 10 Year Old Single Malt Scotch Whisky</t>
  </si>
  <si>
    <t>Marlborough Ridge Sauvignon Blanc</t>
  </si>
  <si>
    <t>991413 - MARLBOROUGH RIDGE WINES</t>
  </si>
  <si>
    <t>The Macallan 12 Yo Sherry Oak</t>
  </si>
  <si>
    <t>Budweiser Nitro Gold +</t>
  </si>
  <si>
    <t>SPARKLING EUROPEAN - FRANCE</t>
  </si>
  <si>
    <t>Woodford Reserve Distiller's Select Bourbon</t>
  </si>
  <si>
    <t>6850 - GREAT CANADIAN CIDER</t>
  </si>
  <si>
    <t>Somersby Apple Cider 473ml</t>
  </si>
  <si>
    <t>Somersby Blackberry Cider 473ml</t>
  </si>
  <si>
    <t>Stratford Pilsner</t>
  </si>
  <si>
    <t>911907 - STRATFORD</t>
  </si>
  <si>
    <t>Duvel Triple Hop Cashmere</t>
  </si>
  <si>
    <t>905596 - DUVEL</t>
  </si>
  <si>
    <t>The Reserve Box Online Exclusive</t>
  </si>
  <si>
    <t>Michelob Ultra 30x355</t>
  </si>
  <si>
    <t>920420 - MICHELOB ULTRA</t>
  </si>
  <si>
    <t>910826 - HARVIESTOUN</t>
  </si>
  <si>
    <t>Kona Hanalei Ipa</t>
  </si>
  <si>
    <t>1047 - KONA BREWING CO</t>
  </si>
  <si>
    <t>70033 - STONE ( STONE BREWING)</t>
  </si>
  <si>
    <t>Bols Apricot Brandy</t>
  </si>
  <si>
    <t>6793 - MICRO-BRASSERIE LA TROU DU DIABLE</t>
  </si>
  <si>
    <t>Red Racer Hazy Dreamer Pale Ale</t>
  </si>
  <si>
    <t>920077 - GRANVILLE ISLAND</t>
  </si>
  <si>
    <t>Smirnoff Ice Light Original M/M</t>
  </si>
  <si>
    <t>Smirnoff Ice Light Raspberry M/M</t>
  </si>
  <si>
    <t>Beach Bound Lager</t>
  </si>
  <si>
    <t>6872 - BEACHES BREWING CO.</t>
  </si>
  <si>
    <t>Ricard Pastis</t>
  </si>
  <si>
    <t>907463 - RICARD 45</t>
  </si>
  <si>
    <t>Sparkling Shiraz (Bleasdale Vyds)</t>
  </si>
  <si>
    <t>Bud Light Strawberry Lemonade</t>
  </si>
  <si>
    <t>Longslice Brewery Sky Bison Apa</t>
  </si>
  <si>
    <t>70014 - GOOSE ISLAND</t>
  </si>
  <si>
    <t>1017 - TOBOGGAN</t>
  </si>
  <si>
    <t>92016 - COOL INDIA BREWING COMPANY LTD.</t>
  </si>
  <si>
    <t>Paniza Premium Pilsner</t>
  </si>
  <si>
    <t>688909 - PANIZA BREWING</t>
  </si>
  <si>
    <t>Flying Monkeys The Mutants Are Revolting</t>
  </si>
  <si>
    <t>Paniza Brewing Journey To Mars</t>
  </si>
  <si>
    <t>Newark Helles Lager</t>
  </si>
  <si>
    <t>The Exchange Brewery #2 Amber Ale</t>
  </si>
  <si>
    <t>3450 - PILSNER URQUELL</t>
  </si>
  <si>
    <t>Josh Cellars Pinot Grigio</t>
  </si>
  <si>
    <t>CALIFORNIA WHITE - PINOT GRIGIO</t>
  </si>
  <si>
    <t>990192 - JOSH CELLARS WINES</t>
  </si>
  <si>
    <t>Slow Press Cabernet Sauvignon</t>
  </si>
  <si>
    <t>991420 - SLOW PRESS WINES</t>
  </si>
  <si>
    <t>Trinity Oaks Cabernet Sauvignon</t>
  </si>
  <si>
    <t>909754 - TRINITY OAKS WINES</t>
  </si>
  <si>
    <t>Trinity Oaks Chardonnay</t>
  </si>
  <si>
    <t>Muskoka Tread Lightly</t>
  </si>
  <si>
    <t>Mackinnon Brothers Harvest Ale</t>
  </si>
  <si>
    <t>68970 - MACKINNON</t>
  </si>
  <si>
    <t>Skyy Vodka</t>
  </si>
  <si>
    <t>906425 - SKYY VODKA</t>
  </si>
  <si>
    <t>County Apple Cider</t>
  </si>
  <si>
    <t>910357 - COUNTY CIDER</t>
  </si>
  <si>
    <t>William Street Beer Co. Farmstand Lager</t>
  </si>
  <si>
    <t>Nestor Avarino White</t>
  </si>
  <si>
    <t>991409 - NESTOR S.A. WINES</t>
  </si>
  <si>
    <t>Lake Of Bays Off The Grid Hazy Pale Ale</t>
  </si>
  <si>
    <t>990083 - WHIPRSNAPR</t>
  </si>
  <si>
    <t>Miller Genuine Draft 12x473ml</t>
  </si>
  <si>
    <t>Miller Lite 12x473ml</t>
  </si>
  <si>
    <t>Somersby Pear Cider 473ml</t>
  </si>
  <si>
    <t>Sons Of Kent Juice Box Ipa</t>
  </si>
  <si>
    <t>Muddy York Brewing Working Hard New England Ipa</t>
  </si>
  <si>
    <t>Whiskeyjack Abitibi Amber</t>
  </si>
  <si>
    <t>Lock Street Port Side Pilsner</t>
  </si>
  <si>
    <t>1057 - LOCK ST BREWERY</t>
  </si>
  <si>
    <t>Goodlot Bighead Amber - 100% Ontario Organic Hops</t>
  </si>
  <si>
    <t>6862 - GOODLOT FARMHOUSE ALE</t>
  </si>
  <si>
    <t>Sawdust City Everyday Magic Hazy Ipa</t>
  </si>
  <si>
    <t>Calabogie Brewing K&amp;P Ale 1883</t>
  </si>
  <si>
    <t>Moselland Bernkasteler Kurfurstlay Riesling</t>
  </si>
  <si>
    <t>123 - MOSELLAND EG WINES</t>
  </si>
  <si>
    <t>Price Eddys So Many Friends Ipa</t>
  </si>
  <si>
    <t>6899 - PRINCE EDDY'S BREWING CO</t>
  </si>
  <si>
    <t>Saulter Street It's About Bloody Time English Ale</t>
  </si>
  <si>
    <t>6868 - SAULTER STREET BREWERY</t>
  </si>
  <si>
    <t>Redline Brewhouse Rainbow In The Dark</t>
  </si>
  <si>
    <t>205 - REDLINE BREWHOUSE</t>
  </si>
  <si>
    <t>Miller High Life 6x473ml</t>
  </si>
  <si>
    <t>904964 - MILLER HI LIFE</t>
  </si>
  <si>
    <t>Kim's Soon Makgeolli Premium Ddp</t>
  </si>
  <si>
    <t>991428 - KIM'S WINERY &amp; DISTILLERY</t>
  </si>
  <si>
    <t>Lake Of Bays Lift Lock Lager 473ml</t>
  </si>
  <si>
    <t>Wolf Blass Yellow Label Cabernet Sauvignon</t>
  </si>
  <si>
    <t>3063 - WOLF BLASS YELLOW LABEL</t>
  </si>
  <si>
    <t>The Fishwives Club Sauvignon Blanc</t>
  </si>
  <si>
    <t>991415 - THE FISHWIVES CLUB WINES</t>
  </si>
  <si>
    <t>Luxardo Limoncello</t>
  </si>
  <si>
    <t>921023 - LUXARDO</t>
  </si>
  <si>
    <t>Furnace Room Beardmore Kolsch</t>
  </si>
  <si>
    <t>92474 - FURNACE ROOM BREWERY INC</t>
  </si>
  <si>
    <t>Furnace Room Chicken Man Pale Ale</t>
  </si>
  <si>
    <t>Somersby Red Rhubarb Cider 473ml</t>
  </si>
  <si>
    <t>Duff Gordon Solera Reserva Brandy</t>
  </si>
  <si>
    <t>21 Pinot Noir Sea Sun (Wagner Wine)</t>
  </si>
  <si>
    <t>Lost Craft Quench Sour</t>
  </si>
  <si>
    <t>Bellwoods Jutsu Pale Ale</t>
  </si>
  <si>
    <t>911854 - PATRON</t>
  </si>
  <si>
    <t>Martini Fiero</t>
  </si>
  <si>
    <t>Indie Ale House Instigator Ipa</t>
  </si>
  <si>
    <t>1088 - INDIE ALE HOUSE</t>
  </si>
  <si>
    <t>Vecchio Amaro Del Capo</t>
  </si>
  <si>
    <t>Black Cow Online Exclusive</t>
  </si>
  <si>
    <t>Isle Of Harris Gin</t>
  </si>
  <si>
    <t>990349 - ISLE OF HARRIS GIN</t>
  </si>
  <si>
    <t>10041 - ROCHEFORT</t>
  </si>
  <si>
    <t>Left Field Brewery Squeeze Play Pomegranate</t>
  </si>
  <si>
    <t>Somersby Mango &amp; Lime Cider</t>
  </si>
  <si>
    <t>Whitewater Lazy Days Of Summer</t>
  </si>
  <si>
    <t>Niagara Cider Rose Gold Berry Soaked Cider</t>
  </si>
  <si>
    <t>909705 - FLAIR CIDER</t>
  </si>
  <si>
    <t>Stonehooker Brewing Sawmill Sid Logger'D Ale</t>
  </si>
  <si>
    <t>70027 - STONEHOOKER BREWING CO.</t>
  </si>
  <si>
    <t>Stonehooker Gollywobbler Session Ipa</t>
  </si>
  <si>
    <t>Napanee Beer Co Deadline Premium Blonde Lager</t>
  </si>
  <si>
    <t>1564 - NAPANEE BEER COMPANY</t>
  </si>
  <si>
    <t>CHILE RED - MERLOT</t>
  </si>
  <si>
    <t>Beau's Halcyon Curse Of Knowledge</t>
  </si>
  <si>
    <t>Crystal Head Onyx</t>
  </si>
  <si>
    <t>Carlo Pellegrino, Marsala Superiore</t>
  </si>
  <si>
    <t>Santa Rita Secret Reserve Cabernet Sauvignon</t>
  </si>
  <si>
    <t>910438 - SANTA RITA WINES</t>
  </si>
  <si>
    <t>Santa Rita Secret Reserve Sauvignon Blanc</t>
  </si>
  <si>
    <t>Toro Bravo Sparkling Secco White</t>
  </si>
  <si>
    <t>Mcguinness Creme De Cacao White</t>
  </si>
  <si>
    <t>Monday Vodka</t>
  </si>
  <si>
    <t>991282 - MONDAY SPIRITS</t>
  </si>
  <si>
    <t>1924 Bourbon Barrel Aged Cabernet Sauvignon</t>
  </si>
  <si>
    <t>991681 - 1924 BOURBON BARREL WINES</t>
  </si>
  <si>
    <t>Moi Blood Orange Moi-Mosa Radler</t>
  </si>
  <si>
    <t>Moi Key Lime Mint Moi-Jito Radler</t>
  </si>
  <si>
    <t>Wolf Blass Yellow Label Chardonnay</t>
  </si>
  <si>
    <t>Magnotta Small Batch Peach Cider</t>
  </si>
  <si>
    <t>990045 - MAGNOTTA WINERY</t>
  </si>
  <si>
    <t>Masi Modello Prosecco Doc Brut</t>
  </si>
  <si>
    <t>908459 - MASI WINES</t>
  </si>
  <si>
    <t>Sleeping Giant White Out Hazy Ale</t>
  </si>
  <si>
    <t>10046 - SLEEPING GIANT</t>
  </si>
  <si>
    <t>Calabogie Bleep Bloop</t>
  </si>
  <si>
    <t>Buggywhip India Pale Ale</t>
  </si>
  <si>
    <t>1026 - ABE ERB</t>
  </si>
  <si>
    <t>2782 - SEGURA VIUDAS BRUT SPARKLING</t>
  </si>
  <si>
    <t>Anderson Ipa M/M</t>
  </si>
  <si>
    <t>Calvet Brut Celebration Rose</t>
  </si>
  <si>
    <t>991137 - J. CALVET &amp; CIE WINES</t>
  </si>
  <si>
    <t>Abbot Ale</t>
  </si>
  <si>
    <t>910382 - ABBOT ALE</t>
  </si>
  <si>
    <t>Dog House Brewing War Dog Lagered Ale</t>
  </si>
  <si>
    <t>688905 - DOG HOUSE BREWING COMPANY LTD.</t>
  </si>
  <si>
    <t>Kichesippi Warrior Woman Apa</t>
  </si>
  <si>
    <t>920413 - KICHESIPPI</t>
  </si>
  <si>
    <t>Robertson Winery Chapel Red</t>
  </si>
  <si>
    <t>990304 - ROBERTSON WINES</t>
  </si>
  <si>
    <t>Cono Sur Pinot Noir Organic</t>
  </si>
  <si>
    <t>911203 - CONO SUR WINES</t>
  </si>
  <si>
    <t>Clothing Hoptional Session Ipa</t>
  </si>
  <si>
    <t>1030 - NEW ONTARIO BREWING</t>
  </si>
  <si>
    <t>ONTARIO RED VQA - SHIRAZ</t>
  </si>
  <si>
    <t>Gran Passione Prosecco Doc Spumante</t>
  </si>
  <si>
    <t>Champagne Victoire Brut Rose</t>
  </si>
  <si>
    <t>911618 - GH MARETEL CHAMPAGNE WINES</t>
  </si>
  <si>
    <t>Holman Brewing Bear Naked Lager</t>
  </si>
  <si>
    <t>904975 - HOLMAN BREWING COMPANY LTD.</t>
  </si>
  <si>
    <t>10071 - FORKED RIVER</t>
  </si>
  <si>
    <t>The Grove Brewing Paradise Lager</t>
  </si>
  <si>
    <t>688910 - THE GROVE BREWING CORPORATION</t>
  </si>
  <si>
    <t>County Kolsch</t>
  </si>
  <si>
    <t>904190 - MIDTOWN BREWING COMPANY INC.</t>
  </si>
  <si>
    <t>Meuse Brewing Saison</t>
  </si>
  <si>
    <t>904265 - MEUSE BREWING COMPANY</t>
  </si>
  <si>
    <t>Hobgoblin Ipa</t>
  </si>
  <si>
    <t>6902 - FULL BEARD BREWING</t>
  </si>
  <si>
    <t>Overflow Brewing Rearview Pilsner</t>
  </si>
  <si>
    <t>Gateway City Brewery 137 Rye Pale Ale</t>
  </si>
  <si>
    <t>904424 - GATEWAY CITY BREWERY CORP.</t>
  </si>
  <si>
    <t>Montgueret Cremant De Loire Rose</t>
  </si>
  <si>
    <t>991157 - LACHETEAU SAS - WINES</t>
  </si>
  <si>
    <t>Spearhead Decoy</t>
  </si>
  <si>
    <t>Voodoo Ranger Ipa</t>
  </si>
  <si>
    <t>907141 - BELVEDERE VODKA</t>
  </si>
  <si>
    <t>Jameson Black Barrel</t>
  </si>
  <si>
    <t>906919 - REDBREAST WHISKEY</t>
  </si>
  <si>
    <t>911904 - NICKEL BROOK</t>
  </si>
  <si>
    <t>Walkerville Brewery Smooth Sail Summer Ale</t>
  </si>
  <si>
    <t>Manitoulin Pineapple Sour</t>
  </si>
  <si>
    <t>920734 - NIAGARA OAST HOUSE</t>
  </si>
  <si>
    <t>Elora Pilsner</t>
  </si>
  <si>
    <t>Block Three Brewing Hollinger Helles</t>
  </si>
  <si>
    <t>St Remy Signature</t>
  </si>
  <si>
    <t>On The Rocks Hornitos Margarita</t>
  </si>
  <si>
    <t>991459 - ON THE ROCKS</t>
  </si>
  <si>
    <t>921097 - RUMCHATA</t>
  </si>
  <si>
    <t>Olmeca Altos Tequila Reposado</t>
  </si>
  <si>
    <t>Full Beard Brewing Five O'Clock Shadow</t>
  </si>
  <si>
    <t>Hornitos Reposado Tequila</t>
  </si>
  <si>
    <t>Moet &amp; Chandon Imperial Champagne Online Exclusive</t>
  </si>
  <si>
    <t>Maker's Mark 1140ml</t>
  </si>
  <si>
    <t>KOSHER - EW WHITE WINE</t>
  </si>
  <si>
    <t>Aviation Gin</t>
  </si>
  <si>
    <t>921026 - AVIATION GIN</t>
  </si>
  <si>
    <t>Collective Arts Six Mix</t>
  </si>
  <si>
    <t>906920 - IMPERIAL CITY BREWHOUSE</t>
  </si>
  <si>
    <t>No Boats On Sunday Original Cider</t>
  </si>
  <si>
    <t>Polar Ice Arctic Extreme Vodka (P.E.T.)</t>
  </si>
  <si>
    <t>363 - POLAR ICE VODKA</t>
  </si>
  <si>
    <t>COOLERS - FROZEN POUCHES</t>
  </si>
  <si>
    <t>Flying Dog Gonzo Imperial Porter</t>
  </si>
  <si>
    <t>688913 - FLYING DOG BREWERY LLLP</t>
  </si>
  <si>
    <t>Back Roads Vanilla Porter</t>
  </si>
  <si>
    <t>904461 - MEYERS CREEK BREWING</t>
  </si>
  <si>
    <t>Ashton Brewing Ipa</t>
  </si>
  <si>
    <t>Jj Mcwilliam Shiraz/Cabernet</t>
  </si>
  <si>
    <t>911084 - MCWILLIAMS WINES</t>
  </si>
  <si>
    <t>Saison Davenport</t>
  </si>
  <si>
    <t>905368 - SHACKLANDS BREWING</t>
  </si>
  <si>
    <t>Small Pony Barrel Works Half Remembered Dream</t>
  </si>
  <si>
    <t>Small Pony Barrel Works As You Wish</t>
  </si>
  <si>
    <t>Big Rig - Hazy Session Ipa</t>
  </si>
  <si>
    <t>Lake Of The Woods Sneaky Peach Peach Pale Ale</t>
  </si>
  <si>
    <t>Collingwood Happy Tails Session Ipa</t>
  </si>
  <si>
    <t>Jack Daniels Tennessee Whisky</t>
  </si>
  <si>
    <t>Sandwich Brewing Company White Bronco Juicy Ipa</t>
  </si>
  <si>
    <t>904463 - SANDWICH BREWERY</t>
  </si>
  <si>
    <t>**Brunello Castelgiocondo Mg (Tenute Di Toscana</t>
  </si>
  <si>
    <t>Goldschlager</t>
  </si>
  <si>
    <t>905434 - GOLDSCHLAGER</t>
  </si>
  <si>
    <t>Bolla Valpolicella Classico</t>
  </si>
  <si>
    <t>2385 - BOLLA VALPOLICELLA</t>
  </si>
  <si>
    <t>Dixon's Wicked Blueberry Gin</t>
  </si>
  <si>
    <t>990125 - DIXON'S</t>
  </si>
  <si>
    <t>Paper Boat Gin Ddp</t>
  </si>
  <si>
    <t>Crazy Monkey Vodka Ddp</t>
  </si>
  <si>
    <t>990390 - NICKEL 9 DISTILLERY</t>
  </si>
  <si>
    <t>Evergreen Craft Ales Maiden Voyage Pale Ale</t>
  </si>
  <si>
    <t>904188 - EVERGREEN CRAFT ALES</t>
  </si>
  <si>
    <t>Collingwood Rockwell Pilsner</t>
  </si>
  <si>
    <t>Bellwoods Roman Candle</t>
  </si>
  <si>
    <t>Amsterdam Neon Haze</t>
  </si>
  <si>
    <t>Great Lakes Brewery Burst!</t>
  </si>
  <si>
    <t>Storyteller Lager</t>
  </si>
  <si>
    <t>Rickard's Red</t>
  </si>
  <si>
    <t>905519 - RICKARD'S RED</t>
  </si>
  <si>
    <t>20 Cabernet Sauvignon Seven Oaks 1500ml (J Lohr)</t>
  </si>
  <si>
    <t>El Dorado 15yo Gift Pack 2 Glasses</t>
  </si>
  <si>
    <t>Poli Sassicaia Grappa + 2 Glasses</t>
  </si>
  <si>
    <t>Grey Goose Holiday Gift Pack</t>
  </si>
  <si>
    <t>Stag Lager</t>
  </si>
  <si>
    <t>3424 - CARIB BREWERY LIMITED</t>
  </si>
  <si>
    <t>907503 - HACKER PSCHORR</t>
  </si>
  <si>
    <t>990262 - LA MARCA WINES</t>
  </si>
  <si>
    <t>909053 - MOET &amp; CHANDON BRUT IMPERIAL</t>
  </si>
  <si>
    <t>906742 - MOET &amp; CHANDON ROSE</t>
  </si>
  <si>
    <t>910372 - VEUVE CLICQUOT PONSARDIN ROSE*</t>
  </si>
  <si>
    <t>**Champagne Pommery Pink Pop Rose</t>
  </si>
  <si>
    <t>2612 - RUFFINO CHIANTI CL. RISERVA DUCALE</t>
  </si>
  <si>
    <t>Ruffino Prosecco**</t>
  </si>
  <si>
    <t>911608 - RUFFINO SRL WINES</t>
  </si>
  <si>
    <t>Josh Cellars Prosecco**</t>
  </si>
  <si>
    <t>Blue Nun 24k Gold Edition Sparkling **</t>
  </si>
  <si>
    <t>Nicolas Feuillatte Res Exclusive Brut Gift**</t>
  </si>
  <si>
    <t>907446 - NICOLAS FEUILLATTE BRUT RSRV PARTIC</t>
  </si>
  <si>
    <t>Robert Mondavi Priv.Sel. Rye Barrel Red</t>
  </si>
  <si>
    <t>Bench Brewing Lincoln Lager</t>
  </si>
  <si>
    <t>Smirnoff Vodka &amp; Soda Raspberry Rose M/M</t>
  </si>
  <si>
    <t>Smirnoff Vodka &amp; Soda White Peach Rose M/M</t>
  </si>
  <si>
    <t>Vodka Mudshake Neopolitan Banana Split</t>
  </si>
  <si>
    <t>Cc Canadian Corn Vodka Liquor Ddp</t>
  </si>
  <si>
    <t>990543 - BUDWEISER PROHIBITION NON-ALC</t>
  </si>
  <si>
    <t>FRANCE RED - SOUTH MERLOT</t>
  </si>
  <si>
    <t>St. Bernardus Abt 12</t>
  </si>
  <si>
    <t>Brugse Zot Blonde</t>
  </si>
  <si>
    <t>6804 - BROUWERIJ DE HALVE MAAN ( VENDOR )</t>
  </si>
  <si>
    <t>999 - CH MERCUES88</t>
  </si>
  <si>
    <t>Dewar's Caribbean Smooth Rum Cask Finish</t>
  </si>
  <si>
    <t>ALCOHOL</t>
  </si>
  <si>
    <t>ALCOHOL - ALCOHOL</t>
  </si>
  <si>
    <t>995 - ALCOHOL-94</t>
  </si>
  <si>
    <t>170 - KW CRAFT CIDER</t>
  </si>
  <si>
    <t>Bottega Espresso Liquore Veneto Italy</t>
  </si>
  <si>
    <t>906321 - BOTTEGA CLUB GRAPPA</t>
  </si>
  <si>
    <t>911973 - TWISTED SHOTZ</t>
  </si>
  <si>
    <t>911337 - HAYMAN'S GIN</t>
  </si>
  <si>
    <t>920335 - O'HARA'S IRISH ALES</t>
  </si>
  <si>
    <t>1074 - CRAZY UNCLE</t>
  </si>
  <si>
    <t>3287 - CHIMAY</t>
  </si>
  <si>
    <t>Cottage Springs Winter Weekender*</t>
  </si>
  <si>
    <t>991297 - BAILEYS IRISH CREAM FLAVOURS</t>
  </si>
  <si>
    <t>Willibald Gingerbread Gin</t>
  </si>
  <si>
    <t>Rally Trail Blazer</t>
  </si>
  <si>
    <t>Garden Of Eden Gin</t>
  </si>
  <si>
    <t>991426 - DEAD ALCHEMY DISTILLING</t>
  </si>
  <si>
    <t>991296 - PJ'S ORIGINAL CREAM</t>
  </si>
  <si>
    <t>Broadhead Neipa</t>
  </si>
  <si>
    <t>68946 - BROADHEAD</t>
  </si>
  <si>
    <t>Broadhead Pilsner</t>
  </si>
  <si>
    <t>Broadhead American Wheat Ale</t>
  </si>
  <si>
    <t>Sol</t>
  </si>
  <si>
    <t>Junction Hazy Ipa</t>
  </si>
  <si>
    <t>Junction Craft Pilsner</t>
  </si>
  <si>
    <t>Josh Cellars Pinot Noir</t>
  </si>
  <si>
    <t>Whitley Neill Gin Christmas Crackers Gift Pack</t>
  </si>
  <si>
    <t>SOUTH AFRICA WHITE - OTHER VARIETALS</t>
  </si>
  <si>
    <t>**18 Catena Zapata Malbec Argentino 1.5lwooden Box</t>
  </si>
  <si>
    <t>Canvas Brewing Original</t>
  </si>
  <si>
    <t>904623 - CANVAS BREWING COMPANY INC</t>
  </si>
  <si>
    <t>Canvas Ember Red Ale</t>
  </si>
  <si>
    <t>Wild Card Brewing Notoriously Juicy</t>
  </si>
  <si>
    <t>905010 - WILD CARD BREWING</t>
  </si>
  <si>
    <t>Patio Lanterns Vodka Ddp</t>
  </si>
  <si>
    <t>991425 - DURHAM DISTILLERY</t>
  </si>
  <si>
    <t>1000 Islands Apa</t>
  </si>
  <si>
    <t>904984 - 1000 ISLANDS BREWERY</t>
  </si>
  <si>
    <t>906210 - PERONI NASTRO AZZURRO</t>
  </si>
  <si>
    <t>Chum Churum Grape</t>
  </si>
  <si>
    <t>Mike's Hard Cranberry M/M</t>
  </si>
  <si>
    <t>Mike's Hard Black Cherry M/M</t>
  </si>
  <si>
    <t>909672 - JAMES READY</t>
  </si>
  <si>
    <t>Moosehead Lager 15 X 355ml</t>
  </si>
  <si>
    <t>Bootlegger Vodka Ddp</t>
  </si>
  <si>
    <t>991421 - BOOTLEGGER DISTILLERY</t>
  </si>
  <si>
    <t>Carib Lager</t>
  </si>
  <si>
    <t>Parsons Brewing Westy Pale Ale</t>
  </si>
  <si>
    <t>904849 - PARSONS BREWING COMPANY</t>
  </si>
  <si>
    <t>Stiegl Alpine Pack</t>
  </si>
  <si>
    <t>909547 - STIEGL BIER</t>
  </si>
  <si>
    <t>1000 Islands Amber</t>
  </si>
  <si>
    <t>1000 Islands Wheat</t>
  </si>
  <si>
    <t>1000 Islands Blonde</t>
  </si>
  <si>
    <t>Frank Brewing Co. Sunshine Juicy Ipa</t>
  </si>
  <si>
    <t>1077 - FRANK BREWING CO.</t>
  </si>
  <si>
    <t>Tobermory Brucetrail Blonde Ale</t>
  </si>
  <si>
    <t>905187 - TOBERMORY BREWING</t>
  </si>
  <si>
    <t>Cameron's Cruising Through The Galaxy Hazy</t>
  </si>
  <si>
    <t>No Boats On Sunday Cider M/M</t>
  </si>
  <si>
    <t>Ashton Brewing Brown Ale</t>
  </si>
  <si>
    <t>Side Launch Any Day Light Ipa</t>
  </si>
  <si>
    <t>Kensington Brewing Co Its A Stout</t>
  </si>
  <si>
    <t>920439 - KENSINGTON</t>
  </si>
  <si>
    <t>Great Lakes Brewery - Thrust! An Ipa - 473ml</t>
  </si>
  <si>
    <t>910208 - CLYDE MAY</t>
  </si>
  <si>
    <t>Spiritliss Hibiscus Non-Alcoholic Gin &amp; Tonic</t>
  </si>
  <si>
    <t>COOLERS - NICHE/SPECIALITY</t>
  </si>
  <si>
    <t>991437 - SPIRITLISS NON-ALC GIN TONIC</t>
  </si>
  <si>
    <t>Woodbridge By Robert Mondavi Pinot Grigio Tetra</t>
  </si>
  <si>
    <t>Woodbridge By Robert Mondavi Cabernet Sauvignon Tetra</t>
  </si>
  <si>
    <t>Lacour Tourny Bordeaux Merlot Cabernet</t>
  </si>
  <si>
    <t>991432 - KRITER BRUT DE BRUT S.A. WINES</t>
  </si>
  <si>
    <t>Coole Swan Superior Irish Cream Liqueur</t>
  </si>
  <si>
    <t>991443 - THE SCION SPIRITS COMPANY LTD.</t>
  </si>
  <si>
    <t>Mount Gay Black Barrel Double Cask Blend</t>
  </si>
  <si>
    <t>Grand Mayan Ultra Extra Anejo</t>
  </si>
  <si>
    <t>991438 - GRAND MAYAN TEQUILA</t>
  </si>
  <si>
    <t>Rumchata</t>
  </si>
  <si>
    <t>Citra Pinot Grigio Terre Di Chieti</t>
  </si>
  <si>
    <t>910404 - CITRA PINOT GRIGIO OSCO IGT*</t>
  </si>
  <si>
    <t>Molson Cold Shots 4x222-C</t>
  </si>
  <si>
    <t>6800 - TRESTLE BREWING COMPANY LIMITED</t>
  </si>
  <si>
    <t>PORTUGAL WHITE - OTHER</t>
  </si>
  <si>
    <t>Terroir D'Altitude Cabernet Sauvignon</t>
  </si>
  <si>
    <t>FRANCE RED - SOUTH CABERNET SAUVIGNON</t>
  </si>
  <si>
    <t>991433 - SKALLI WINES</t>
  </si>
  <si>
    <t>Grand Orendain Reposado</t>
  </si>
  <si>
    <t>991458 - TEQUILA ORENDAIN DE JALISCO S.</t>
  </si>
  <si>
    <t>Disaronno Velvet</t>
  </si>
  <si>
    <t>Santa Carolina Sauvignon Blanc</t>
  </si>
  <si>
    <t>910830 - SANTA CAROLINA WINES</t>
  </si>
  <si>
    <t>22 Vidal Reserve Sauvignon Blanc</t>
  </si>
  <si>
    <t>22 Mission Estate Marlborough Sauvignon Blanc</t>
  </si>
  <si>
    <t>19 Staete Landt State Of Grace Pinot Noir</t>
  </si>
  <si>
    <t>Rhythm &amp; Brews Symphony Ipa</t>
  </si>
  <si>
    <t>911146 - RHYTHM &amp; BREWS</t>
  </si>
  <si>
    <t>SPECIALITY PORTFOLIO - EASTERN EUROPE</t>
  </si>
  <si>
    <t>Stonehooker Chill Pils Czech-Style Pilsner</t>
  </si>
  <si>
    <t>Smoky Bay Shiraz</t>
  </si>
  <si>
    <t>990499 - SMOKY BAY WINES</t>
  </si>
  <si>
    <t>905959 - WOLF BLASS RED LABEL WINES</t>
  </si>
  <si>
    <t>Kirin Ichiban</t>
  </si>
  <si>
    <t>904990 - KIRIN ICHIBAN</t>
  </si>
  <si>
    <t>905186 - RUSSELL BREWING COMPANY LTD</t>
  </si>
  <si>
    <t>Russell Brewing Lemon Raz Radler</t>
  </si>
  <si>
    <t>Glenfarclas 40 Year Old</t>
  </si>
  <si>
    <t>991307 - GLENFARCLAS</t>
  </si>
  <si>
    <t>Affino Aperitivo Ddp</t>
  </si>
  <si>
    <t>Ridge Rock Amber</t>
  </si>
  <si>
    <t>905385 - RIDGE ROCK BREWING</t>
  </si>
  <si>
    <t>Two Loons Ipa</t>
  </si>
  <si>
    <t>911329 - TWO LOONS BREWING</t>
  </si>
  <si>
    <t>22 Merlot (Mcmanis Family Vyds)</t>
  </si>
  <si>
    <t>991300 - BOULARD</t>
  </si>
  <si>
    <t>Vida Organica Malbec</t>
  </si>
  <si>
    <t>991452 - VIDA ORGANICA WINES</t>
  </si>
  <si>
    <t>909068 - YALUMBA WINES</t>
  </si>
  <si>
    <t>19 Crimes Pinot Noir</t>
  </si>
  <si>
    <t>921027 - 19 CRIMES WINES</t>
  </si>
  <si>
    <t>Jacob's Creek Double Barrel Cabernet Sauvignon</t>
  </si>
  <si>
    <t>Aventinus Eisbock</t>
  </si>
  <si>
    <t>Magnotta Inginious Spiced Hopped Gin Ddp</t>
  </si>
  <si>
    <t>Belleruche Rouge Cote Du Rhone</t>
  </si>
  <si>
    <t>920029 - BELLERUCHE WINES</t>
  </si>
  <si>
    <t>6792 - THE PUBLICAN HOUSE</t>
  </si>
  <si>
    <t>Sight Vodka Ddp</t>
  </si>
  <si>
    <t>991424 - THE FARMHOUSE SPIRITS</t>
  </si>
  <si>
    <t>Sight Gin Ddp</t>
  </si>
  <si>
    <t>Reid's Citrus Gin Ddp</t>
  </si>
  <si>
    <t>WHISKY SCOTCH - MALT ISLAY</t>
  </si>
  <si>
    <t>Callaway Cellar Selection Cabernet Sauvignon</t>
  </si>
  <si>
    <t>905122 - CALLAWAY WINES</t>
  </si>
  <si>
    <t>Josh Cellars Cabernet Sauv Rvs Bourbon Barrel Aged</t>
  </si>
  <si>
    <t>Corona Extra 6pk Tc+</t>
  </si>
  <si>
    <t>Corona Extra 6-Pkb +</t>
  </si>
  <si>
    <t>Stella Artois 6-Pk Tc</t>
  </si>
  <si>
    <t>Stella Artois 473</t>
  </si>
  <si>
    <t>Stella Artois 6-Pk B</t>
  </si>
  <si>
    <t>Sleeman Original Lager 24x355c</t>
  </si>
  <si>
    <t>Russell Brewing A Wee Angry Scotch Ale</t>
  </si>
  <si>
    <t>Toro Bravo Tempranillo Merlot</t>
  </si>
  <si>
    <t>Mionetto Prestige Prosecco Brut Doc Treviso</t>
  </si>
  <si>
    <t>Bear Russian Imperial Stout</t>
  </si>
  <si>
    <t>991444 - LANEWAY DISTILLERS</t>
  </si>
  <si>
    <t>Corona Extra 6x355 C</t>
  </si>
  <si>
    <t>Corona Extra 12b +</t>
  </si>
  <si>
    <t>Corona Light +</t>
  </si>
  <si>
    <t>Stella Artois 6x355c</t>
  </si>
  <si>
    <t>Stella Artois 12b +</t>
  </si>
  <si>
    <t>Corona Extra 473ml +</t>
  </si>
  <si>
    <t>Corona Extra 24b</t>
  </si>
  <si>
    <t>Stella Artois 24b</t>
  </si>
  <si>
    <t>Stella Artois 12x355c +</t>
  </si>
  <si>
    <t>Wayne Gretzky Maple Cask Finish Canadian Whisky</t>
  </si>
  <si>
    <t>H2 Craft Hibiscus &amp; Rose Petal Gin Ddp</t>
  </si>
  <si>
    <t>Lee River Blackberry Vanilla Sour</t>
  </si>
  <si>
    <t>904762 - SOMETHING IN THE WATER INC.</t>
  </si>
  <si>
    <t>990032 - VIDIGAL WINES SA</t>
  </si>
  <si>
    <t>Cerveza Tona</t>
  </si>
  <si>
    <t>905444 - COMPANIA CERVECERA DE NICARAGUA, S.</t>
  </si>
  <si>
    <t>J. Lebegue Lussac St-Emilion</t>
  </si>
  <si>
    <t>991446 - JULES LEBEGUE WINES</t>
  </si>
  <si>
    <t>Botter Oggi Pinot Grigio Rosato Doc Delle Venezie*</t>
  </si>
  <si>
    <t>Mvp Brewing Company Premium Lager</t>
  </si>
  <si>
    <t>905474 - MVP BREWING COMPANY</t>
  </si>
  <si>
    <t>Left Field Brewery Ice Cold Beer</t>
  </si>
  <si>
    <t>Blood Brothers Shumei Ipa</t>
  </si>
  <si>
    <t>906014 - BLOOD BROTHERS BREWING</t>
  </si>
  <si>
    <t>991440 - SWISH GIN</t>
  </si>
  <si>
    <t>Top Shelf Vodka Ddp</t>
  </si>
  <si>
    <t>990188 - TOP SHELF</t>
  </si>
  <si>
    <t>London Brewing Organic 4pm Sunset Oatmeal Stout</t>
  </si>
  <si>
    <t>10048 - LAGUNITAS</t>
  </si>
  <si>
    <t>909690 - LOUIS ROYER VSOP COGNAC</t>
  </si>
  <si>
    <t>Woodhouse Raspberry Hibiscus Sour</t>
  </si>
  <si>
    <t>Perth Brewery Mocha Stout</t>
  </si>
  <si>
    <t>Tomorrow Brew Double Up Coffee Milk Stout</t>
  </si>
  <si>
    <t>19 Crimes Snoop Dogg Cali Red</t>
  </si>
  <si>
    <t>20 Grand Escalion Costieres De Nimes (Meffre</t>
  </si>
  <si>
    <t>991441 - FRESHWATER DISTILLERY</t>
  </si>
  <si>
    <t>920662 - GEORGIAN HILLS VINEYARDS</t>
  </si>
  <si>
    <t>Czechvar Dark Lager</t>
  </si>
  <si>
    <t>908605 - CZECHVAR</t>
  </si>
  <si>
    <t>Vodkow Cream</t>
  </si>
  <si>
    <t>Storm Stayed Sunburst</t>
  </si>
  <si>
    <t>909667 - STORM STAYED BREWING</t>
  </si>
  <si>
    <t>Spearhead Neipa</t>
  </si>
  <si>
    <t>Johnnie Walker Double Black</t>
  </si>
  <si>
    <t>Bancroft Brewing Sawmill Lager</t>
  </si>
  <si>
    <t>Fixed Gear Breakaway Ipa</t>
  </si>
  <si>
    <t>Church Key West Coast Pale Ale</t>
  </si>
  <si>
    <t>1018 - CHURCH KEY</t>
  </si>
  <si>
    <t>10034 - THORNBURY BEVERAGE COMPANY</t>
  </si>
  <si>
    <t>911891 - GRAND RIVER</t>
  </si>
  <si>
    <t>Market Brewing Roam Hazy Ipa</t>
  </si>
  <si>
    <t>3257 - MARKET BREWING COMPANY</t>
  </si>
  <si>
    <t>Tomorrow Brew Co. Brewaid</t>
  </si>
  <si>
    <t>Price Eddys Haze Brigade Neipa</t>
  </si>
  <si>
    <t>The Kingston Brewing Company, Whitetail Cream Ale</t>
  </si>
  <si>
    <t>Full Beard Brewing The Bearded Prospector</t>
  </si>
  <si>
    <t>Northern Superior 17 North Pale Ale</t>
  </si>
  <si>
    <t>6867 - NORTHER SUPERIOR BREWING</t>
  </si>
  <si>
    <t>Town Brewery Outside Jokes - Pale Ale</t>
  </si>
  <si>
    <t>Ix Poets Hazy Mariner Cloudy Ipa</t>
  </si>
  <si>
    <t>905754 - POETS BREWING</t>
  </si>
  <si>
    <t>Loop Lime And Ginger Gin</t>
  </si>
  <si>
    <t>991472 - LOOP GIN</t>
  </si>
  <si>
    <t>991306 - FORTY CREEK WHISKY CREAM</t>
  </si>
  <si>
    <t>Carolans Irish Cream</t>
  </si>
  <si>
    <t>905512 - BRASSERIE DE BLAUGIES</t>
  </si>
  <si>
    <t>991021 - LONGSHOT WINES</t>
  </si>
  <si>
    <t>ONTARIO WHITE VQA - LATE HARVEST</t>
  </si>
  <si>
    <t>Wayne Gretzky Salted Caramel Cream Whisky</t>
  </si>
  <si>
    <t>991462 - GREEN OWL VODKA</t>
  </si>
  <si>
    <t>Jim Beam Honey</t>
  </si>
  <si>
    <t>Jim Beam Red Stag</t>
  </si>
  <si>
    <t>Callaway Cellar Selection Chardonnay</t>
  </si>
  <si>
    <t>Sebastiani Chardonnay</t>
  </si>
  <si>
    <t>Jaan Premium Canadian Whisky Ddp</t>
  </si>
  <si>
    <t>991445 - JAAN SPIRITS</t>
  </si>
  <si>
    <t>Proof Small Batch Vodka Blueberry Basil Ddp</t>
  </si>
  <si>
    <t>Evergreen Craft Ales True North Cerveza</t>
  </si>
  <si>
    <t>The Vinecrafter Chenin Blanc</t>
  </si>
  <si>
    <t>904543 - KWV WINES</t>
  </si>
  <si>
    <t>911108 - ADNAMS BREWERY</t>
  </si>
  <si>
    <t>&gt;Vina Tarapaca Gran Reserva Cabernet Sauvignon</t>
  </si>
  <si>
    <t>Grand River Grand Ave Ipa</t>
  </si>
  <si>
    <t>991129 - SQUARE TIMBER BREWING CO.</t>
  </si>
  <si>
    <t>Square Timber Brewing 1881 Lager</t>
  </si>
  <si>
    <t>Nickel Brook No Bad Daze Easy Going Lager</t>
  </si>
  <si>
    <t>19 Shiraz Shotfire Barossa (Thorne Clarke)</t>
  </si>
  <si>
    <t>The Macallan Sherry Oak 18 Yo(Macallan Dist)</t>
  </si>
  <si>
    <t>The Macallan Double Cask 18yo</t>
  </si>
  <si>
    <t>The Macallan Double Cask 15 Yo</t>
  </si>
  <si>
    <t>Godspeed Brewery Yuzu Saison Japanese Citrus</t>
  </si>
  <si>
    <t>905933 - GODSPEED BREWERY</t>
  </si>
  <si>
    <t>Ardbeg Beastie 5 Year Old</t>
  </si>
  <si>
    <t>Highland Park 30 Yo(Highland Distillers)</t>
  </si>
  <si>
    <t>Little Book Chapter 4 Cask Strength</t>
  </si>
  <si>
    <t>Highland Park Cask Strength</t>
  </si>
  <si>
    <t>Hornitos Black Barrel</t>
  </si>
  <si>
    <t>907816 - CRAGGANMORE</t>
  </si>
  <si>
    <t>Cabot Trail Maple Cream</t>
  </si>
  <si>
    <t>990206 - CABOT TRAIL MAPLE CREAM</t>
  </si>
  <si>
    <t>D'Usse Vsop</t>
  </si>
  <si>
    <t>990048 - D'USSE COGNAC</t>
  </si>
  <si>
    <t>991480 - SPADE &amp; SPARROWS WINES</t>
  </si>
  <si>
    <t>Spade &amp; Sparrows Rose</t>
  </si>
  <si>
    <t>Dog House Brewing 18 Pounder Amber Ale</t>
  </si>
  <si>
    <t>&gt;Kim Crawford Illuminate Sauvignon Blanc</t>
  </si>
  <si>
    <t>19 Dry Rose St.Hallett Barossa</t>
  </si>
  <si>
    <t>Bicycle Thief Red Blend</t>
  </si>
  <si>
    <t>991485 - VICENTE FARIA VINHOS SA WINES</t>
  </si>
  <si>
    <t>El Gringo Beers - La Pachanga Lager</t>
  </si>
  <si>
    <t>906005 - CANADA INCORPORATED</t>
  </si>
  <si>
    <t>21 Leyda Lot 4 Sauvignon Blanc</t>
  </si>
  <si>
    <t>Lisbon By Night Red Blend</t>
  </si>
  <si>
    <t>Captain Morgan Dark Rum (P.E.T.)</t>
  </si>
  <si>
    <t>Julius Bloody Caesar</t>
  </si>
  <si>
    <t>The Glenlivet Caribbean Reserve Single Malt Scotch</t>
  </si>
  <si>
    <t>Casamigos Blanco Tequila</t>
  </si>
  <si>
    <t>921121 - CASAMIGOS</t>
  </si>
  <si>
    <t>Laneway Ever Gin Liqueur Ddp</t>
  </si>
  <si>
    <t>11 Vina Tondonia Reserva Tinto 375ml(Heredian Vina</t>
  </si>
  <si>
    <t>St Remy Xo</t>
  </si>
  <si>
    <t>Growers Light Black Cherry Cider</t>
  </si>
  <si>
    <t>Growers Light Extra Dry Cider</t>
  </si>
  <si>
    <t>991172 - SPRING MILL DISTILLERY</t>
  </si>
  <si>
    <t>John Sleeman Ward Series No.2 Coffee Liqueur Ddp</t>
  </si>
  <si>
    <t>Twisted Tea Mixed Pack +</t>
  </si>
  <si>
    <t>Clifford Brewing Chain Link Lager</t>
  </si>
  <si>
    <t>Founder's Original Gin Bramble</t>
  </si>
  <si>
    <t>911552 - JACK DANIELS RTD</t>
  </si>
  <si>
    <t>991502 - VIZZY HARD SELTZER</t>
  </si>
  <si>
    <t>Pussycat Twisted Shot</t>
  </si>
  <si>
    <t>White Claw Hard Seltzer Raspberry</t>
  </si>
  <si>
    <t>Bacardi Mojito</t>
  </si>
  <si>
    <t>White Claw Hard Seltzer Watermelon</t>
  </si>
  <si>
    <t>Smirnoff Vodka &amp; Soda Rose Variety Pack</t>
  </si>
  <si>
    <t>Cottage Springs Wild Cherry Vodka Soda</t>
  </si>
  <si>
    <t>Mike's Hard Peach Fuzz 473ml</t>
  </si>
  <si>
    <t>Mike's Hard White Freeze</t>
  </si>
  <si>
    <t>Palm Bay Rainbow Twist</t>
  </si>
  <si>
    <t>Nutrl Vodka Soda Cherry 473ml</t>
  </si>
  <si>
    <t>Cottage Springs Raspberry Vodka Lemonade</t>
  </si>
  <si>
    <t>Cottage Springs Raspberry Lime Vodka Box</t>
  </si>
  <si>
    <t>10042 - BLUE LOBSTER RTD</t>
  </si>
  <si>
    <t>Laphroaig Quarter Cask Single Islay Malt</t>
  </si>
  <si>
    <t>935 - RAMAZZOTTI</t>
  </si>
  <si>
    <t>White Blend Portugal</t>
  </si>
  <si>
    <t>990185 - CASA SANTOS LIMA WINES</t>
  </si>
  <si>
    <t>Porta 6 White</t>
  </si>
  <si>
    <t>Ramazzotti Sambuca</t>
  </si>
  <si>
    <t>Jp Chenet Fashiion Pineapple Sparkling *</t>
  </si>
  <si>
    <t>Smoky Bay Cabernet Sauvignon</t>
  </si>
  <si>
    <t>Matua Pinot Grigio Marlborough</t>
  </si>
  <si>
    <t>Patron Reposado</t>
  </si>
  <si>
    <t>Patron Anejo</t>
  </si>
  <si>
    <t>Bread &amp; Butter Chardonnay</t>
  </si>
  <si>
    <t>Beau's Lug Tread 473ml Can</t>
  </si>
  <si>
    <t>Beau's Lug Tread 6x473 +</t>
  </si>
  <si>
    <t>Beau's Full Time Ipa</t>
  </si>
  <si>
    <t>Jacob's Creek Moscato Lower Sugar</t>
  </si>
  <si>
    <t>ROSE WINES - NEW WORLD - CHILE</t>
  </si>
  <si>
    <t>Crown Royal Whisky &amp; Cola</t>
  </si>
  <si>
    <t>Cipriani Bellini*</t>
  </si>
  <si>
    <t>991484 - VITICOLTORI PONTE S.R.L. WINES</t>
  </si>
  <si>
    <t>Shiny Apple Peach Light Cider</t>
  </si>
  <si>
    <t>92020 - SHINY APPLE CIDER</t>
  </si>
  <si>
    <t>Founder's Original Bourbon Sour</t>
  </si>
  <si>
    <t>Founder's Original Tequila Paloma</t>
  </si>
  <si>
    <t>Twisted Shotz Box</t>
  </si>
  <si>
    <t>Pepito Original+</t>
  </si>
  <si>
    <t>Sweetwater 420 Pale Ale</t>
  </si>
  <si>
    <t>Stock And Row Slow &amp; Low Dry Cider</t>
  </si>
  <si>
    <t>905511 - STOCK AND ROW INC.</t>
  </si>
  <si>
    <t>Stella Artois 24c</t>
  </si>
  <si>
    <t>Bombay Bramble</t>
  </si>
  <si>
    <t>921041 - UNGAVA GIN</t>
  </si>
  <si>
    <t>910059 - CITADELLE GIN</t>
  </si>
  <si>
    <t>Uncle Nearest 1856 Premium Aged Tennessee Whiskey</t>
  </si>
  <si>
    <t>991505 - UNCLE NEAREST WHISKEY</t>
  </si>
  <si>
    <t>Baileys Deliciously Light</t>
  </si>
  <si>
    <t>Madre Mezcal</t>
  </si>
  <si>
    <t>991493 - MADRE</t>
  </si>
  <si>
    <t>1049 - 3 FONTEINEN</t>
  </si>
  <si>
    <t>Dejado Tequila Blanco 100% Agave</t>
  </si>
  <si>
    <t>991497 - DEJADO</t>
  </si>
  <si>
    <t>Laneway No 33 Gin Ddp</t>
  </si>
  <si>
    <t>Waterdog Red</t>
  </si>
  <si>
    <t>991474 - JOSE MARIA DA FONSECA VINHOS</t>
  </si>
  <si>
    <t>Stone Vodka Ddp</t>
  </si>
  <si>
    <t>991476 - STONE DISTILLERY</t>
  </si>
  <si>
    <t>6781 - PUDDICOMBE</t>
  </si>
  <si>
    <t>Sandbagger Hard Seltzer</t>
  </si>
  <si>
    <t>991508 - SANDBAGGER HARD SELTZER</t>
  </si>
  <si>
    <t>911335 - TAG NO. 5</t>
  </si>
  <si>
    <t>Zirkova One Ultra Premium Vodka 1140ml</t>
  </si>
  <si>
    <t>991135 - ZIRKOVA VODKA</t>
  </si>
  <si>
    <t>10073 - BOSHKUNG BREWING CO</t>
  </si>
  <si>
    <t>Absolut Watermelon</t>
  </si>
  <si>
    <t>920208 - 360 VODKA FLAVOURS</t>
  </si>
  <si>
    <t>Tag No.5 Vodka (P.E.T.)</t>
  </si>
  <si>
    <t>Limited Vodka Ddp</t>
  </si>
  <si>
    <t>991489 - LIMITED DISTILLING</t>
  </si>
  <si>
    <t>Limited Gin Ddp</t>
  </si>
  <si>
    <t>Mahou Cinco Estrellas</t>
  </si>
  <si>
    <t>907390 - MAHOU S.A.</t>
  </si>
  <si>
    <t>Howitzer Canadian Whisky</t>
  </si>
  <si>
    <t>990090 - HOWITZER WHISKEY</t>
  </si>
  <si>
    <t>Twisted Tea Original 12x355ml</t>
  </si>
  <si>
    <t>Lot No. 40 Dark Oak Canadian Whisky</t>
  </si>
  <si>
    <t>Midtown Dry Irish Stout</t>
  </si>
  <si>
    <t>Bard's Gold - 473 Ml ( Now Made In Ontario )</t>
  </si>
  <si>
    <t>691 - BARD'S GOLD</t>
  </si>
  <si>
    <t>Royal Lochnagar 12yo</t>
  </si>
  <si>
    <t>911471 - ROYAL LOCHNAGAR DISTILLERS</t>
  </si>
  <si>
    <t>CHILE WHITE - OTHER VARIETALS</t>
  </si>
  <si>
    <t>Creemore Springs Helles Light Lager</t>
  </si>
  <si>
    <t>Amsterdam 3 Speed Lager 6-Pk</t>
  </si>
  <si>
    <t>84 - MUMM CORDON ROUGE BRUT CHAMP</t>
  </si>
  <si>
    <t>991483 - REN ULTRA VODKA</t>
  </si>
  <si>
    <t>Puppers Premium Lager</t>
  </si>
  <si>
    <t>Henderson X Rush Canadian Golden Ale</t>
  </si>
  <si>
    <t>Jacob's Creek Shiraz/Cabernet</t>
  </si>
  <si>
    <t>Northern Lights All Natural Pilsner</t>
  </si>
  <si>
    <t>Northern Superior Gitche Gumee Double Ipa</t>
  </si>
  <si>
    <t>Northern Superior Brewing Northern 55</t>
  </si>
  <si>
    <t>Northern Superior Northern Red Maple</t>
  </si>
  <si>
    <t>Northern Superior Lager</t>
  </si>
  <si>
    <t>WHISKEY AMERICAN - STANDARD</t>
  </si>
  <si>
    <t>O Canada Maple Ale</t>
  </si>
  <si>
    <t>Whitewater Low Hanging Fruit</t>
  </si>
  <si>
    <t>Tenuta Ca'Nove Valpolicella Rip Sup Doc</t>
  </si>
  <si>
    <t>FRANCE WHITE - SOUTH SAUVIGNON BLANC</t>
  </si>
  <si>
    <t>Waterloo Tart Cherry Radler+</t>
  </si>
  <si>
    <t>Ace Hill Grapefruit Radler</t>
  </si>
  <si>
    <t>Veuve Clicquot Ponsardin Rose</t>
  </si>
  <si>
    <t>Side Launch Passionate Sour</t>
  </si>
  <si>
    <t>What Stuck Vodka Ddp</t>
  </si>
  <si>
    <t>991475 - WHAT STUCK</t>
  </si>
  <si>
    <t>What Stuck Gin Ddp</t>
  </si>
  <si>
    <t>Valley Of Mother Of God Smoked Gin Ddp</t>
  </si>
  <si>
    <t>Bench Brewing Berry Fields Sour Ale</t>
  </si>
  <si>
    <t>After Six Premium Vodka Ddp</t>
  </si>
  <si>
    <t>991494 - NORTH SPIRIT DISTILLERY</t>
  </si>
  <si>
    <t>The Wanted Zin Old Vines Zinfandel Igt</t>
  </si>
  <si>
    <t>Leonardo Chianti Riserva Docg</t>
  </si>
  <si>
    <t>909135 - LEONARDO BRAND WINES</t>
  </si>
  <si>
    <t>Cincoro Tequila Anejo</t>
  </si>
  <si>
    <t>991522 - CINCORO TEQUILA</t>
  </si>
  <si>
    <t>Black Rapids Brewing Lockstation Milk Stout</t>
  </si>
  <si>
    <t>906095 - BLACK RAPIDS BREWING COMPANY LTD.</t>
  </si>
  <si>
    <t>Fountain Green N.E.I.P.A</t>
  </si>
  <si>
    <t>911989 - CUPCAKE WINES</t>
  </si>
  <si>
    <t>Frank Brewing Lemonade Sour</t>
  </si>
  <si>
    <t>Ten Mile Point Pilsner</t>
  </si>
  <si>
    <t>Straight Up Sour Mango Pineapple</t>
  </si>
  <si>
    <t>Teremana Blanco Tequila</t>
  </si>
  <si>
    <t>991510 - TEREMANA TEQUILA</t>
  </si>
  <si>
    <t>Teremana Reposado Tequila</t>
  </si>
  <si>
    <t>Cesari Valpolicella Doc Essere</t>
  </si>
  <si>
    <t>908513 - CESARI WINES</t>
  </si>
  <si>
    <t>Cusumano Merlot</t>
  </si>
  <si>
    <t>911429 - CUSUMANO S.P.I.</t>
  </si>
  <si>
    <t>Tavernello Pinot Grigio Delle Venezie Doc</t>
  </si>
  <si>
    <t>Fenlon Falls Italian Pilsner</t>
  </si>
  <si>
    <t>Matsui The Kurayoshi Sherry Cask, Japan</t>
  </si>
  <si>
    <t>Havana Club Cuban Smoky</t>
  </si>
  <si>
    <t>909043 - HAVANA CLUB</t>
  </si>
  <si>
    <t>Angostura 7 Year Old Rum</t>
  </si>
  <si>
    <t>910565 - ANGOSTURA DELUXE</t>
  </si>
  <si>
    <t>Plantation Xaymaca Special Dry Rum</t>
  </si>
  <si>
    <t>RUM - AMBER/DARK SUPER PREMIUM</t>
  </si>
  <si>
    <t>Dead Mans Fingers Spiced Rum</t>
  </si>
  <si>
    <t>Appleton Estate 15 Year Old</t>
  </si>
  <si>
    <t>Ron Barcelo Imperial</t>
  </si>
  <si>
    <t>920978 - RON BARCELO RUM</t>
  </si>
  <si>
    <t>Benriach The Twenty One</t>
  </si>
  <si>
    <t>Yoichi Single Malt Apple Brandy Wood Finish</t>
  </si>
  <si>
    <t>Cracked Canoe 6 X 473ml Cans</t>
  </si>
  <si>
    <t>911267 - CRACKED CANOE</t>
  </si>
  <si>
    <t>Strawberries &amp; Cream Ale</t>
  </si>
  <si>
    <t>Yup Lite Lager</t>
  </si>
  <si>
    <t>910355 - EVAN WILLIAMS</t>
  </si>
  <si>
    <t>909779 - FANTINI GROUP VINI SRL WINES</t>
  </si>
  <si>
    <t>Barone Montalto Pinot Grigio</t>
  </si>
  <si>
    <t>910977 - MONTALTO WINES</t>
  </si>
  <si>
    <t>Siempre Tequila Plata</t>
  </si>
  <si>
    <t>990293 - SIEMPRE TEQUILA</t>
  </si>
  <si>
    <t>Woodford Reserve Kentucky Straight Malt Whiskey</t>
  </si>
  <si>
    <t>921005 - WEST CORK WHISKEY</t>
  </si>
  <si>
    <t>Ezra Brooks 99</t>
  </si>
  <si>
    <t>Granite Brewery Ringwood Blonde Ale</t>
  </si>
  <si>
    <t>906601 - GRANITE</t>
  </si>
  <si>
    <t>Tommasi Le Rosse Pinot Grigio</t>
  </si>
  <si>
    <t>920164 - TOMMASI WINES</t>
  </si>
  <si>
    <t>Tommasi Valpolicella Doc</t>
  </si>
  <si>
    <t>908155 - KINGS COURT ESTATE WINERY</t>
  </si>
  <si>
    <t>Liberty Village Peach Cider</t>
  </si>
  <si>
    <t>70025 - LIBERTY VILLAGE</t>
  </si>
  <si>
    <t>Brickworks Ciderhouse Strawberry Blush Nitro Cider</t>
  </si>
  <si>
    <t>Duntroon Cider House Empire Extra Dry Cider</t>
  </si>
  <si>
    <t>Ernest Rose Light Cider Spritzer Cranberry Cherry</t>
  </si>
  <si>
    <t>Tempt No. 9 Strawberry &amp; Lime Cider</t>
  </si>
  <si>
    <t>1104 - TEMPT</t>
  </si>
  <si>
    <t>No Boats On Sunday Peach Cider</t>
  </si>
  <si>
    <t>Brothers Pink Grapefruit Cider</t>
  </si>
  <si>
    <t>6877 - BROTHERS CIDER</t>
  </si>
  <si>
    <t>Kw Craft Cider Wild Cherry</t>
  </si>
  <si>
    <t>Muskoka Tread Lightly 6x473ml</t>
  </si>
  <si>
    <t>Whitewater Brewing High Tide Neipa</t>
  </si>
  <si>
    <t>Cowbell Rose Cider</t>
  </si>
  <si>
    <t>910985 - GABBIANO PINOT GRIGIO</t>
  </si>
  <si>
    <t>Signal Brewing Firewire</t>
  </si>
  <si>
    <t>Cameron's Crooked Nose Stout</t>
  </si>
  <si>
    <t>O'Hara's Irish Stout Nitro</t>
  </si>
  <si>
    <t>Riverhead Cerveza Mexican Lager</t>
  </si>
  <si>
    <t>990534 - RIVERHEAD BREWING COMPANY LTD</t>
  </si>
  <si>
    <t>All Or Nothing Pushin' The Limits India Pale Lager</t>
  </si>
  <si>
    <t>68974 - ALL OR NOTHING</t>
  </si>
  <si>
    <t>905075 - BENEDICTINE</t>
  </si>
  <si>
    <t>All Or Nothing All-Out Effort American Amber</t>
  </si>
  <si>
    <t>All Or Nothing Take-A-Break Tropical Double Ipa</t>
  </si>
  <si>
    <t>Black Oak Tropical Situation Pineapple Apa</t>
  </si>
  <si>
    <t>1179 - BLACK OAK</t>
  </si>
  <si>
    <t>Black Oak 20 Hazy Years</t>
  </si>
  <si>
    <t>Silversmith Helles Lager 473ml</t>
  </si>
  <si>
    <t>Nita Beer Co Biju</t>
  </si>
  <si>
    <t>1116 - NITA BEER COMPANY</t>
  </si>
  <si>
    <t>Forked River Loco Hazy Kveik Ipa</t>
  </si>
  <si>
    <t>Calabogie Brewing Bogie</t>
  </si>
  <si>
    <t>Bench Brewing Mountainview Stout</t>
  </si>
  <si>
    <t>Lake Of The Woods Lakeside Kolsch 6x473 Pack</t>
  </si>
  <si>
    <t>Toboggan Brewing Holy Roller Lager</t>
  </si>
  <si>
    <t>Moon Soju Ddp</t>
  </si>
  <si>
    <t>ASIAN SPIRITS - PREMIUM FIXTURE</t>
  </si>
  <si>
    <t>991504 - MOON SPIRITS</t>
  </si>
  <si>
    <t>Mare Di Sirena Pinot Grigio</t>
  </si>
  <si>
    <t>991525 - MARE DI SIRENA WINES</t>
  </si>
  <si>
    <t>Sensi Chianti Dal Campo Docg</t>
  </si>
  <si>
    <t>991513 - SENSI VIGNE VINI WINES</t>
  </si>
  <si>
    <t>Four Fathers The Local Light Lager</t>
  </si>
  <si>
    <t>Clifford Brewing The Crusher Light Lager</t>
  </si>
  <si>
    <t>Mill Street Hazy Organic Ipa</t>
  </si>
  <si>
    <t>Corona M/M For Master 17818</t>
  </si>
  <si>
    <t>The Newfoundland Dist Co Gunpowder &amp; Rose</t>
  </si>
  <si>
    <t>991529 - NEWFOUNDLAND RUM</t>
  </si>
  <si>
    <t>990232 - YELLOWSTONE SELECT BOURBON WHISKEY</t>
  </si>
  <si>
    <t>Equiano Rum, Mauritius And Barbados</t>
  </si>
  <si>
    <t>991572 - EQUIANO RUM</t>
  </si>
  <si>
    <t>Lost Craft Dry Rose</t>
  </si>
  <si>
    <t>Collective Arts Good Monster</t>
  </si>
  <si>
    <t>Great Lakes Brewery - Great Lakes Lager</t>
  </si>
  <si>
    <t>Red Admiral Vodka Ddp</t>
  </si>
  <si>
    <t>991518 - NB DISTILLERS</t>
  </si>
  <si>
    <t>Maison No 9*</t>
  </si>
  <si>
    <t>991526 - MCDV SARL WINES</t>
  </si>
  <si>
    <t>Izumi Black Label Premium Junmai Sake Ddp</t>
  </si>
  <si>
    <t>Flor De Cana Eco-15</t>
  </si>
  <si>
    <t>Fontanafredda Barolo Docg</t>
  </si>
  <si>
    <t>2488 - FONTANAFREDDA WINES</t>
  </si>
  <si>
    <t>Black Rapids Navigator Ipa</t>
  </si>
  <si>
    <t>Miyagikyo Single Malt Whisky (6 X 700ml)</t>
  </si>
  <si>
    <t>Fresh Cucumber Mint Radler</t>
  </si>
  <si>
    <t>Lost Craft Wildberry Wheat</t>
  </si>
  <si>
    <t>Lost Craft Summer Session Pils</t>
  </si>
  <si>
    <t>68976 - HAVENS BREWING COMPANY LTD.</t>
  </si>
  <si>
    <t>920134 - RAVINE VINEYARD WINES</t>
  </si>
  <si>
    <t>991544 - SAGAMORE WHISKEY</t>
  </si>
  <si>
    <t>G.A. Schmitt Winzertanz</t>
  </si>
  <si>
    <t>921012 - GARAGE</t>
  </si>
  <si>
    <t>Yellow Tail Shiraz</t>
  </si>
  <si>
    <t>Lake Of The Woods Lake Time Mixed 8 Pack</t>
  </si>
  <si>
    <t>Cabernet Sauvignon Bonanza Lot 6 1.5l (Wagner Wine Co)</t>
  </si>
  <si>
    <t>Yellow Tail Chardonnay</t>
  </si>
  <si>
    <t>863 - FINLANDIA VODKA</t>
  </si>
  <si>
    <t>Muskoka Mad Tom Ipa</t>
  </si>
  <si>
    <t>Finlandia Vodka</t>
  </si>
  <si>
    <t>Hatozaki Pure Malt Whisky Boxed</t>
  </si>
  <si>
    <t>911463 - IMPERIA</t>
  </si>
  <si>
    <t>19 Charles Baker Riesling</t>
  </si>
  <si>
    <t>Izumi Sake Apple Cider Ddp</t>
  </si>
  <si>
    <t>20 Le Clos Jordanne Jordan Village Chardonnay</t>
  </si>
  <si>
    <t>Bacoo 5yo Rum</t>
  </si>
  <si>
    <t>991546 - BACOO RUM</t>
  </si>
  <si>
    <t>Evergreen Craft Ales Stratasphere Ipa</t>
  </si>
  <si>
    <t>Hinch Irish Whiskey 5 Year Old Double Wood</t>
  </si>
  <si>
    <t>991553 - HINCH IRISH WHISKEY</t>
  </si>
  <si>
    <t>906255 - LOCH MOR CIDER COMPANY CORP.</t>
  </si>
  <si>
    <t>19 Crimes Snoop Dogg Cali Rose</t>
  </si>
  <si>
    <t>Corona Extra 24c</t>
  </si>
  <si>
    <t>Calabogie Brewing Valley Light</t>
  </si>
  <si>
    <t>908593 - DUBOEUF BEAUJOLAIS-VILLAGES</t>
  </si>
  <si>
    <t>Capt25 Bailout Blonde Beer</t>
  </si>
  <si>
    <t>906257 - CAPT25 CRAFT BEER</t>
  </si>
  <si>
    <t>Duca Di Saragnano Chianti Governo</t>
  </si>
  <si>
    <t>991545 - DUCA DI SARAGNANO WINES</t>
  </si>
  <si>
    <t>(V) Cabernet Sauvignon The Prisoner (Constellation)</t>
  </si>
  <si>
    <t>20 Cabernet Sauvignon Hilltop Paso Robles 375ml (J.Lohr)</t>
  </si>
  <si>
    <t>Glendronach 15yo Revival</t>
  </si>
  <si>
    <t>Muddy York Una Mas Mexican Lager</t>
  </si>
  <si>
    <t>La Marca Prosecco Rose Doc</t>
  </si>
  <si>
    <t>Nickel Brook Tongue Tied Ddh Ipa</t>
  </si>
  <si>
    <t>Skeleton Park Brewery Sol Juice Ipa</t>
  </si>
  <si>
    <t>1068 - SKELETON PARK</t>
  </si>
  <si>
    <t>Tribute Cabernet Sauvignon</t>
  </si>
  <si>
    <t>991550 - TRIBUTE WINES</t>
  </si>
  <si>
    <t>Lodestar Sour Ale With Plum</t>
  </si>
  <si>
    <t>6818 - ORLEANS BREWERY INC.</t>
  </si>
  <si>
    <t>1010 - BLACK BELLOWS</t>
  </si>
  <si>
    <t>Whiskeyjack Ta-Beer-Wit</t>
  </si>
  <si>
    <t>Clifford Brewing Marigold Belgian Golden Ale</t>
  </si>
  <si>
    <t>Big &amp; Juicy Ipa</t>
  </si>
  <si>
    <t>Twin Bluffs Vienna Lager</t>
  </si>
  <si>
    <t>Oast House Farmer Tan Ipa</t>
  </si>
  <si>
    <t>Caledon Hills Summer Solstice</t>
  </si>
  <si>
    <t>Bobber 100 Calorie Hazy Ipa</t>
  </si>
  <si>
    <t>Glen Garioch Virgin Oak No.2</t>
  </si>
  <si>
    <t>Writers Tears Cooper Pot Marsala Whisky</t>
  </si>
  <si>
    <t>Cold Beer, Warm Day</t>
  </si>
  <si>
    <t>Ventoux Grande Reserve Des Challieres</t>
  </si>
  <si>
    <t>991556 - BONPAS WINES</t>
  </si>
  <si>
    <t>Van Full Of Weirdos Ipa</t>
  </si>
  <si>
    <t>990069 - GLENGLASSAUGH WHISKY</t>
  </si>
  <si>
    <t>Stiegl Raspberry Radler</t>
  </si>
  <si>
    <t>Ruffino Prosecco Rose Doc</t>
  </si>
  <si>
    <t>Aperol 375ml</t>
  </si>
  <si>
    <t>911673 - APEROL</t>
  </si>
  <si>
    <t>Mighty Moose Canadian Vodka Ddp</t>
  </si>
  <si>
    <t>991519 - MIGHTY MOOSE</t>
  </si>
  <si>
    <t>Lake Of The Woods Dead Man's Switch Neipa</t>
  </si>
  <si>
    <t>Collingwood Sunset Point Lager</t>
  </si>
  <si>
    <t>Cracked Canoe 473ml Can+</t>
  </si>
  <si>
    <t>Mvp Brewing Premium Lager 6-Pk</t>
  </si>
  <si>
    <t>Juliet Prosecco Rose Doc</t>
  </si>
  <si>
    <t>911465 - PASSION WORLD WINES LLC</t>
  </si>
  <si>
    <t>906706 - HERITAGE HOPS PERTH COUNTY</t>
  </si>
  <si>
    <t>Canvas Brewing Backtrail Pale Ale</t>
  </si>
  <si>
    <t>Collective Arts Life In The Clouds 4-Pack</t>
  </si>
  <si>
    <t>Collective Arts Jam Up The Mash 4-Pack</t>
  </si>
  <si>
    <t>Collective Arts Ransack The Universe 4-Pack</t>
  </si>
  <si>
    <t>Perth Brewery Grapefruit Radler</t>
  </si>
  <si>
    <t>Mackeson Stout 6 Pk-B+</t>
  </si>
  <si>
    <t>920552 - MACKESON STOUT</t>
  </si>
  <si>
    <t>Bottega Prosecco Rose Doc Spumante Brut, Veneto</t>
  </si>
  <si>
    <t>920392 - BOTTEGA ROSE WINES</t>
  </si>
  <si>
    <t>Mionetto Prestige Prosecco Rose</t>
  </si>
  <si>
    <t>Tullamore Dew Xo Rum Cask</t>
  </si>
  <si>
    <t>906641 - TULLAMORE DEW</t>
  </si>
  <si>
    <t>Founders Porter</t>
  </si>
  <si>
    <t>Timothy Taylor Landlord</t>
  </si>
  <si>
    <t>10083 - BADGER ALES LTD.</t>
  </si>
  <si>
    <t>Sons Of Kent Berry White Raspberry Wheat 6-Pack</t>
  </si>
  <si>
    <t>Distl Vodka Ddp</t>
  </si>
  <si>
    <t>990383 - SPIRIT OF YORK</t>
  </si>
  <si>
    <t>Distl Gin Ddp</t>
  </si>
  <si>
    <t>Distl Flawless Pink Gin Ddp</t>
  </si>
  <si>
    <t>The Glenlivet 12 Yr Malt</t>
  </si>
  <si>
    <t>New Amsterdam Pink Whitney Vodka 375ml</t>
  </si>
  <si>
    <t>Cragganmore 12 Yo</t>
  </si>
  <si>
    <t>Bud Light Chelada 6x355</t>
  </si>
  <si>
    <t>920460 - BUD LIGHT CHELADA</t>
  </si>
  <si>
    <t>Railway City Orange Creamsicale 4 Pack</t>
  </si>
  <si>
    <t>Brunch Beverages Strawberry Cider</t>
  </si>
  <si>
    <t>907219 - BRUNCH BEVERAGES INC.</t>
  </si>
  <si>
    <t>Somersby Apple Cider 4x473ml Cans</t>
  </si>
  <si>
    <t>Somersby Blackberry Cider 4x473ml Cans</t>
  </si>
  <si>
    <t>Somersby Pear Cider 4x473ml Cans</t>
  </si>
  <si>
    <t>Somersby Red Rhubarb Cider 4x473ml Cans</t>
  </si>
  <si>
    <t>Somersby Mango &amp; Lime Cider 4x473ml Cans</t>
  </si>
  <si>
    <t>Niagara Cider Peach Chardonnay</t>
  </si>
  <si>
    <t>Eden Grove Zero Sugar Apple</t>
  </si>
  <si>
    <t>Albert Bichot Macon Villages Aoc Chardonnay</t>
  </si>
  <si>
    <t>911538 - ALBERT BICHOT BOURGOGNE WINES</t>
  </si>
  <si>
    <t>Dunrobin Artisanal Gin Ddp</t>
  </si>
  <si>
    <t>991541 - DUNROBIN DISTILLERY</t>
  </si>
  <si>
    <t>991543 - GRAY JAY CANADIAN WHISKY</t>
  </si>
  <si>
    <t>Collingwood Downhill Pale Ale</t>
  </si>
  <si>
    <t>19 Kindzmarauli Red (Gurjaani)</t>
  </si>
  <si>
    <t>COOLERS - 6 PACK</t>
  </si>
  <si>
    <t>Jim Beam White Label Bourbon</t>
  </si>
  <si>
    <t>Yellow Tail Cabernet Sauv Whiskey Barrel Aged</t>
  </si>
  <si>
    <t>Juicebox - Raspberry Lemonade</t>
  </si>
  <si>
    <t>906914 - JUICEBOX</t>
  </si>
  <si>
    <t>Romeo Prosecco</t>
  </si>
  <si>
    <t>2656 - BICHOT BEAUJOLAIS</t>
  </si>
  <si>
    <t>Wayne Gretzky Red Cask Whisky 1.14l</t>
  </si>
  <si>
    <t>Louis Bernard Louis Costieres De Nimes</t>
  </si>
  <si>
    <t>909129 - LOUIS BERNARD COTES DU RHONE WHITE</t>
  </si>
  <si>
    <t>Cowbell Brewing Co. Shindig Lager</t>
  </si>
  <si>
    <t>Pinnacle Vodka</t>
  </si>
  <si>
    <t>920190 - PINNACLE VODKA</t>
  </si>
  <si>
    <t>Redline Brewhouse Red Light Lagered Ale</t>
  </si>
  <si>
    <t>Angel's Envy</t>
  </si>
  <si>
    <t>991579 - ANGEL'S ENVY</t>
  </si>
  <si>
    <t>Wayne Gretzky Estates Original Cream 1.14l</t>
  </si>
  <si>
    <t>Bread &amp; Butter Cabernet Sauvignon</t>
  </si>
  <si>
    <t>909333 - ST AMBROISE</t>
  </si>
  <si>
    <t>Johny Bootlegger Syndicate City Sour Peach</t>
  </si>
  <si>
    <t>Liberty Village Dry Cider</t>
  </si>
  <si>
    <t>Trappist Gift Pack 4 + Glass</t>
  </si>
  <si>
    <t>1009 - WESTVLETEREN GIFT PACK 2012</t>
  </si>
  <si>
    <t>Goodbye Gravity Cream Ale</t>
  </si>
  <si>
    <t>Black Swan Ipa</t>
  </si>
  <si>
    <t>906798 - BLACK SWAN BREWING</t>
  </si>
  <si>
    <t>Stockyards Brewing Iron Horse Trail Ipa</t>
  </si>
  <si>
    <t>907209 - STOCKYARDS BEVERAGE CO</t>
  </si>
  <si>
    <t>Smirnoff Pink Lemonade</t>
  </si>
  <si>
    <t>909266 - SIREN CRAFT BREW LTD</t>
  </si>
  <si>
    <t>Vecchia Romagna Tre Botti</t>
  </si>
  <si>
    <t>991299 - VECCHIA ROMAGNA</t>
  </si>
  <si>
    <t>Hardy Cognac Noces D'Or</t>
  </si>
  <si>
    <t>901129 - HARDY COGNAC</t>
  </si>
  <si>
    <t>Hine H By Hine Vsop Fine Champagne Cognac</t>
  </si>
  <si>
    <t>906687 - HINE COGNAC</t>
  </si>
  <si>
    <t>908879 - LUCKY LAGER</t>
  </si>
  <si>
    <t>Stiegl Grapefruit Radler 4-Pack</t>
  </si>
  <si>
    <t>Bottega White Gold Spumante Venezia**</t>
  </si>
  <si>
    <t>Bottega Rose Gold Spumante Brut**</t>
  </si>
  <si>
    <t>911435 - KAHLUA MOCHA</t>
  </si>
  <si>
    <t>J.P. Wiser's Whisky Blending Kit</t>
  </si>
  <si>
    <t>Bread &amp; Butter Prosecco Doc</t>
  </si>
  <si>
    <t>Freixenet Rose Igt**</t>
  </si>
  <si>
    <t>Josh Cellars Prosecco Rose</t>
  </si>
  <si>
    <t>Blue Nun 24k Rose Edition Sparkling **</t>
  </si>
  <si>
    <t>Moet Rose Mini**</t>
  </si>
  <si>
    <t>Appleton Estate Taster Pack 3x200ml</t>
  </si>
  <si>
    <t>921044 - CARPINETO WINES</t>
  </si>
  <si>
    <t>908474 - GIOVELLO WINES</t>
  </si>
  <si>
    <t>Redline Brewhouse Check Engine Amber</t>
  </si>
  <si>
    <t xml:space="preserve">910589 - VEUVE CLICQUOT </t>
  </si>
  <si>
    <t>Sons Of Kent Juice Box Ipa 4-Pack</t>
  </si>
  <si>
    <t>Sons Of Kent Flywheel Craft Lager 6-Pack</t>
  </si>
  <si>
    <t>909296 - BAVARIA</t>
  </si>
  <si>
    <t>Bottega Negroni, Veneto, Italy Lic</t>
  </si>
  <si>
    <t>On The Rocks Effen Cosmo</t>
  </si>
  <si>
    <t>On The Rocks Knob Creek Old Fashioned</t>
  </si>
  <si>
    <t>Zap! Pink Lemonade Sour Ipa</t>
  </si>
  <si>
    <t>991577 - MONTENEGRO APERITIVO</t>
  </si>
  <si>
    <t>Writers Tears Copper Pot Gift Box With Ss Flask</t>
  </si>
  <si>
    <t>Rumchata Peppermint Bark</t>
  </si>
  <si>
    <t>Penderyn Single Malt Whisky 3 X 200ml Gift Pack</t>
  </si>
  <si>
    <t>991581 - DELORD ARMAGNAC</t>
  </si>
  <si>
    <t>Regions Of Scotland Whisky Tasting Set</t>
  </si>
  <si>
    <t>991592 - REGIONS OF SCOTLAND WHISKY TASTING SET</t>
  </si>
  <si>
    <t>Bas-Armagnac Baron Gaston Legrand In Gift Box</t>
  </si>
  <si>
    <t>991584 - BARON GASTON LEGRAND ARMAGNAC</t>
  </si>
  <si>
    <t>White Claw Black Cherry M/M</t>
  </si>
  <si>
    <t>White Claw Mango M/M</t>
  </si>
  <si>
    <t>Twisted Tea M/M</t>
  </si>
  <si>
    <t>Seagram's Island Time Coconut Lime M/M</t>
  </si>
  <si>
    <t>Black Fly Local 55 Vodka Soda Peach M/M</t>
  </si>
  <si>
    <t>Thornbury Village Craft Zero-Gram Sugar Cider</t>
  </si>
  <si>
    <t>Equals Brewing Shake Lager</t>
  </si>
  <si>
    <t>907419 - EQUALS BREWING COMPANY</t>
  </si>
  <si>
    <t>North Portal Traditional Ale</t>
  </si>
  <si>
    <t>909126 - SOUTH RIVER BREWING CO.</t>
  </si>
  <si>
    <t>Rye Road Rpa</t>
  </si>
  <si>
    <t>Wayne Gretzky Estates Canadian Maple Cream</t>
  </si>
  <si>
    <t>Mount Gay Port Cask Expression</t>
  </si>
  <si>
    <t>Laphroaig 10yo With 2 Glasses</t>
  </si>
  <si>
    <t>**18 Duo Di Tradizione Gift Box</t>
  </si>
  <si>
    <t>**Ecusson Brut W/ 2 Flutes (Bernard Massard)</t>
  </si>
  <si>
    <t>**20 Chianti Classico 3l Wood Box (Carpineto)</t>
  </si>
  <si>
    <t>**20 Liano Red And White Gift Box (Cesari)</t>
  </si>
  <si>
    <t>Sheep Dog Peanut Butter Whiskey</t>
  </si>
  <si>
    <t>921046 - SAZERAC</t>
  </si>
  <si>
    <t>Cottage Springs Blood Orange Vodka Soda Mini Keg</t>
  </si>
  <si>
    <t>Matt &amp; Steve's Caesar Time Kit</t>
  </si>
  <si>
    <t>White Claw Variety Pack #2 12x 355</t>
  </si>
  <si>
    <t>920028 - ABERFELDY</t>
  </si>
  <si>
    <t>W.Tears Copper Pot Inniskillin Ice Fine Wine Fine</t>
  </si>
  <si>
    <t>Rouge River Brewing Ipa</t>
  </si>
  <si>
    <t>907402 - ROUGE RIVER BREWING COMPANY</t>
  </si>
  <si>
    <t>Lapis Luna Pinot Noir</t>
  </si>
  <si>
    <t>991594 - LAPIS LUNA WINES</t>
  </si>
  <si>
    <t>907768 - ELIJAH CRAIG KENTUCKY BOURBON</t>
  </si>
  <si>
    <t>Benromach 10 Yo</t>
  </si>
  <si>
    <t>920699 - BRAVA GOLD LAGER</t>
  </si>
  <si>
    <t>Howler Head Banana Infused Kentucky Straight Bourb</t>
  </si>
  <si>
    <t>991574 - HOWLER HEAD</t>
  </si>
  <si>
    <t>907508 - BLACKBURN BREW HOUSE</t>
  </si>
  <si>
    <t>Aviation Gin 1750ml</t>
  </si>
  <si>
    <t>Absolut Raspberri Vodka</t>
  </si>
  <si>
    <t>Absolut Raspberri Vodka 750ml</t>
  </si>
  <si>
    <t>Lowrey Bros. Hard Cider</t>
  </si>
  <si>
    <t>Bobcaygeon Brewing Pete's Lager</t>
  </si>
  <si>
    <t>Matron Janky, Ipa</t>
  </si>
  <si>
    <t>907898 - MATRON BREWING</t>
  </si>
  <si>
    <t>Lake Simcoe Lagered Ale</t>
  </si>
  <si>
    <t>907521 - TURKEY SHOOT BREWING</t>
  </si>
  <si>
    <t>Kronenbourg 1664 Lager 4-Pack</t>
  </si>
  <si>
    <t>Carlsberg Danish Pilsner 4-Pack</t>
  </si>
  <si>
    <t>756 - CARLSBERG</t>
  </si>
  <si>
    <t>Tuborg Gold 4-Pack</t>
  </si>
  <si>
    <t>Skrewball Peanut Butter Whiskey</t>
  </si>
  <si>
    <t>991580 - SKREWBALL WHISKEY</t>
  </si>
  <si>
    <t>Delord Bas Armagnac 1981</t>
  </si>
  <si>
    <t>Bacardi Coquito, 750ml</t>
  </si>
  <si>
    <t>5 Baby Barrel Experience</t>
  </si>
  <si>
    <t>Amaro Nonino Quintessentia 2l</t>
  </si>
  <si>
    <t>Redneck Logger</t>
  </si>
  <si>
    <t>907892 - REDNECK EATZ INC</t>
  </si>
  <si>
    <t>825 - GROLSCH LAGER</t>
  </si>
  <si>
    <t>Le Bockale Milkshake Ipa</t>
  </si>
  <si>
    <t>907729 - MICROBRASSERIE LE BOCKALE</t>
  </si>
  <si>
    <t>Kronenbourg 1664 Blanc 12pk Sleek</t>
  </si>
  <si>
    <t>Johny Bootlegger Raspberry</t>
  </si>
  <si>
    <t>Hop Valley Bubble Stash</t>
  </si>
  <si>
    <t>Dunrobin Artisanal Vodka Ddp</t>
  </si>
  <si>
    <t>Hvo Spring Water Vodka Ddp</t>
  </si>
  <si>
    <t>991573 - DO GOOD SPIRITS INC</t>
  </si>
  <si>
    <t>Dunrobin Earl Grey Gin Ddp</t>
  </si>
  <si>
    <t>Dunrobin Canadian Whisky Ddp</t>
  </si>
  <si>
    <t>Old Pulteney Flotilla Vintage Single Malt Scotch W</t>
  </si>
  <si>
    <t>Mac Na Braiche</t>
  </si>
  <si>
    <t>991597 - MAC NA BRAICHE</t>
  </si>
  <si>
    <t>Crosscut Distillery Triple Grain Vodka Ddp</t>
  </si>
  <si>
    <t>991119 - CROSSCUT VODKA</t>
  </si>
  <si>
    <t>Crosscut Distillery Local Harvest Gin Ddp</t>
  </si>
  <si>
    <t>991120 - CROSSCUT GIN</t>
  </si>
  <si>
    <t>Tawse Canadian Whisky Pinot Barrel Ddp</t>
  </si>
  <si>
    <t>991576 - DUGAL &amp; SONS</t>
  </si>
  <si>
    <t>Local Spirit Whisky 3 Ddp</t>
  </si>
  <si>
    <t>991568 - LOCAL SPIRIT DISTILLING</t>
  </si>
  <si>
    <t>Local Spirit Gin 7 Ddp</t>
  </si>
  <si>
    <t>Equals Brewing Bangarang Strawberry Lemonade</t>
  </si>
  <si>
    <t>River's End Gin Ddp</t>
  </si>
  <si>
    <t>991583 - RIVER'S END SPIRITS</t>
  </si>
  <si>
    <t>21 Pinot Noir Villa Wolf (Dr. Loosen)</t>
  </si>
  <si>
    <t>1000 Islands Lagered Ale</t>
  </si>
  <si>
    <t>Glenallachie 15 Year Old Speyside Single Malt</t>
  </si>
  <si>
    <t>John Sleeman Ward Series No.3 Haskap Liqueur Ddp</t>
  </si>
  <si>
    <t>Local Spirit Vodka 8 Ddp</t>
  </si>
  <si>
    <t>Glenfiddich Grand Cru</t>
  </si>
  <si>
    <t>The Balvenie 12 Sweet Toast Of American Oak</t>
  </si>
  <si>
    <t>4614 - BALVENIE FOUNDERS RESERVE 10YR(GRAN</t>
  </si>
  <si>
    <t>The Balvenie 19 Edge Of Burnhead Wood</t>
  </si>
  <si>
    <t>Cowbell Brewing Co. Citra Smash</t>
  </si>
  <si>
    <t>Grand Marnier Revelation</t>
  </si>
  <si>
    <t>990137 - ASTICA WINES</t>
  </si>
  <si>
    <t>Grant's Triplewood 12yo</t>
  </si>
  <si>
    <t>Jacob's Creek Double Barrel Shiraz</t>
  </si>
  <si>
    <t>Stiegl Bier 4-Pack</t>
  </si>
  <si>
    <t>Aviation Gin Ryan Reynolds Signed Bottles</t>
  </si>
  <si>
    <t>10037 - BRASSERIE ETIENNE BRULE</t>
  </si>
  <si>
    <t>Bell City Brewing - Fresh Ideas Hazy Ipa</t>
  </si>
  <si>
    <t>68895 - BELL CITY</t>
  </si>
  <si>
    <t>Side Launch 5th Coast Ipa</t>
  </si>
  <si>
    <t>Chak De Canadian Whisky Ddp</t>
  </si>
  <si>
    <t>Sons Of Kent Festbier</t>
  </si>
  <si>
    <t>Killaloe Sunrise (Beavertails Collaboration)</t>
  </si>
  <si>
    <t>Ck Mondavi Cabernet Sauvignon</t>
  </si>
  <si>
    <t>991603 - CK MONDAVI WINES</t>
  </si>
  <si>
    <t>Ck Mondavi Chardonnay</t>
  </si>
  <si>
    <t>921148 - CARNIVOR WINES</t>
  </si>
  <si>
    <t>Barefoot Fruitscato Peach</t>
  </si>
  <si>
    <t>SPECIALTY WINES - FLAV. WINE USA</t>
  </si>
  <si>
    <t>Barefoot Fruitscato Strawberry</t>
  </si>
  <si>
    <t>Chum Churum Apple Mango</t>
  </si>
  <si>
    <t>Big Rig Schneider Brau Hell</t>
  </si>
  <si>
    <t>Hendrick's Neptunia</t>
  </si>
  <si>
    <t>991142 - GLENDALOUGH WILD BOTANICAL GIN</t>
  </si>
  <si>
    <t>Dillons Rose Gin</t>
  </si>
  <si>
    <t>Drumshanbo Gunpowder Sardinian Citrus Irish Gin</t>
  </si>
  <si>
    <t>991598 - DRUMSHANBO IRISH WHISKEY</t>
  </si>
  <si>
    <t>Drumshanbo Single Pot Still Irish Whiskey</t>
  </si>
  <si>
    <t>Warheads Blue Raspberry</t>
  </si>
  <si>
    <t>991586 - WARHEADS</t>
  </si>
  <si>
    <t>Crown Royal 18 Year Old</t>
  </si>
  <si>
    <t>Relax Pinot Grigio</t>
  </si>
  <si>
    <t>909914 - RELAX  WINES</t>
  </si>
  <si>
    <t>991596 - GRIZZLY STRONG</t>
  </si>
  <si>
    <t>Castillo De Almansa Org Verdejo Sauvignon Blanc</t>
  </si>
  <si>
    <t>909017 - CASTILLO DE ALMANSA RESERVA</t>
  </si>
  <si>
    <t>Canadian Club Premium Mini</t>
  </si>
  <si>
    <t>Singha Beer</t>
  </si>
  <si>
    <t>908729 - SINGHA LAGER</t>
  </si>
  <si>
    <t>Karbon Brewing Helios Helles Lager</t>
  </si>
  <si>
    <t>908359 - KARBON BREWING CORP.</t>
  </si>
  <si>
    <t>Karbon Brewing J.E.D.I. Hazy Ipa</t>
  </si>
  <si>
    <t>Duvel 666</t>
  </si>
  <si>
    <t>Maverick Barnburner Whisky</t>
  </si>
  <si>
    <t>Bread &amp; Butter Sauvignon Blanc</t>
  </si>
  <si>
    <t>Flying Monkeys Theatre Of Madness Pumpkin Lager</t>
  </si>
  <si>
    <t>19 Crimes Wine On-Line Exclusive</t>
  </si>
  <si>
    <t>Last Straw Distillery Dark Rum Ddp</t>
  </si>
  <si>
    <t>990327 - LAST STRAW DISTILLERY DIRECT DELIVERY</t>
  </si>
  <si>
    <t>Blue Spot Irish Whiskey</t>
  </si>
  <si>
    <t>991615 - BLUE SPOT IRISH WHISKEY</t>
  </si>
  <si>
    <t>920643 - DEANSTON</t>
  </si>
  <si>
    <t>911110 - JURA</t>
  </si>
  <si>
    <t>Corona Extra 710ml</t>
  </si>
  <si>
    <t>Soft Hues Dry Hopped Lager</t>
  </si>
  <si>
    <t>Empress Classic Grasevina</t>
  </si>
  <si>
    <t>991607 - KUTJEVO D.D WINES</t>
  </si>
  <si>
    <t>Aberlour A'Bunadh Alba</t>
  </si>
  <si>
    <t>908280 - ABERLOUR A'BUNADH</t>
  </si>
  <si>
    <t>Tobermory Fiireban Amber Ale</t>
  </si>
  <si>
    <t>Bootleg Cream Ale</t>
  </si>
  <si>
    <t>Ode'Imin Strawberry Beer</t>
  </si>
  <si>
    <t>Dalmore 12 Sherry Cask Select S.Malt Scotch Whisky</t>
  </si>
  <si>
    <t>Nikka Days Whisky</t>
  </si>
  <si>
    <t>990235 - FEW BOURBON</t>
  </si>
  <si>
    <t>Aberlour 16yo Single Cask Selection</t>
  </si>
  <si>
    <t>Etienne Citrale</t>
  </si>
  <si>
    <t>Redbreast 27yo Irish Whiskey</t>
  </si>
  <si>
    <t>990526 - KENTUCKY OWL</t>
  </si>
  <si>
    <t>Quinas Premium Lager</t>
  </si>
  <si>
    <t>908192 - DOMUS CAPITAL SA</t>
  </si>
  <si>
    <t>Erdinger Weissbier 4-Pack</t>
  </si>
  <si>
    <t>907998 - ERDINGER</t>
  </si>
  <si>
    <t>908158 - SWINKELS FAMILY BREWERS N.V.</t>
  </si>
  <si>
    <t>Persian Empire Gold Arak Saggi Ddp</t>
  </si>
  <si>
    <t>Brew Revolution Walkin' On Sunshine, Neipa</t>
  </si>
  <si>
    <t>Hidden Rivers Gin Ddp</t>
  </si>
  <si>
    <t>991608 - HIDDEN RIVERS DISTILLERY</t>
  </si>
  <si>
    <t>WHISKY SHOP - INDIA</t>
  </si>
  <si>
    <t>Ancho Reyes Liqueur Lic</t>
  </si>
  <si>
    <t>990155 - ANCHO REYES</t>
  </si>
  <si>
    <t>FRANCE RED - SOUTH OTHER</t>
  </si>
  <si>
    <t>#16 Tenuta Regaleali Rosso Del Conte (Tasca D'Alme</t>
  </si>
  <si>
    <t>#18 Ceniprimo Chianti Cl. Gr. Sel(Barone Ricasoli)</t>
  </si>
  <si>
    <t>Veltins Pilsener</t>
  </si>
  <si>
    <t>909299 - VELTINS</t>
  </si>
  <si>
    <t>Radio Boka Verdejo</t>
  </si>
  <si>
    <t>Durham Distillery London Calling Dry Gin Ddp</t>
  </si>
  <si>
    <t>Dillon's Manhattan</t>
  </si>
  <si>
    <t>Rampur Double Cask Indian Single Malt Whisky</t>
  </si>
  <si>
    <t>990404 - RAMPUR INDIAN WHISKEY</t>
  </si>
  <si>
    <t>Flying Monkeys Juicy Ass 6-Pack</t>
  </si>
  <si>
    <t>Jagermeister</t>
  </si>
  <si>
    <t>Hill's Genuine Absinthe**</t>
  </si>
  <si>
    <t>909075 - HILL'S ABSINTH</t>
  </si>
  <si>
    <t>Lion Brewery Sinha Lager 6-Pack Btl</t>
  </si>
  <si>
    <t>Dragan Brewing The Hunt Pale Ale</t>
  </si>
  <si>
    <t>Tragically Hip - Lake Fever Lager</t>
  </si>
  <si>
    <t>Kujira 10 Year Old Single Grain Whisky</t>
  </si>
  <si>
    <t>991628 - KUJIRA WHISKY</t>
  </si>
  <si>
    <t>Peanut Butter &amp; Raspberry Shake</t>
  </si>
  <si>
    <t>Figo Italian Pilsner</t>
  </si>
  <si>
    <t>Pierre Ferrand Dry Curacao</t>
  </si>
  <si>
    <t>921019 - PIERRE FERRAND</t>
  </si>
  <si>
    <t>Zap! Cranberry Ginger Sour</t>
  </si>
  <si>
    <t>Royal Brackla 12 Year Old</t>
  </si>
  <si>
    <t>990168 - ROYAL BRACKLA WHISKY</t>
  </si>
  <si>
    <t>Duxbury Rose Petal Honey Cider</t>
  </si>
  <si>
    <t>1041 - THE DUXBURY CIDER CO. LIMTIED</t>
  </si>
  <si>
    <t>Vieni Sparkling Apple Cider</t>
  </si>
  <si>
    <t>Mcconnell's 5yo Blended Irish Whisky</t>
  </si>
  <si>
    <t>991625 - MCCONNELL'S IRISH WHISKEY</t>
  </si>
  <si>
    <t>&gt;Antiqua Vsop Aguardente Vinica Velha</t>
  </si>
  <si>
    <t>Maker's Mark 101</t>
  </si>
  <si>
    <t>Laphroaig 10 Yo Sherry Oak</t>
  </si>
  <si>
    <t>#Talisker 8 Yo Single Malt Scotch Whisky</t>
  </si>
  <si>
    <t>Johnnie Walker Blue Ghost &amp; Rare Pittyvaich</t>
  </si>
  <si>
    <t>Pike Creek 22yo Px Cask Finish Canadian Whisky</t>
  </si>
  <si>
    <t>#Oban 12 Yo Single Malt Scotch Whisky</t>
  </si>
  <si>
    <t>Cardhu 14yo Single Malt Whisky</t>
  </si>
  <si>
    <t>#Mortlach 13 Yo Single Malt Scotch Whisky</t>
  </si>
  <si>
    <t>#The Singleton Of Glendullan 19 Yo Single Malt</t>
  </si>
  <si>
    <t>#Royal Lochnagar 16yo Single Malt Scotch Whisky</t>
  </si>
  <si>
    <t>#Lagavulin 26 Yo Single Malt Scotch Whisky</t>
  </si>
  <si>
    <t>Hip Vodka Mango Ddp</t>
  </si>
  <si>
    <t>Hive And Harvest Session Mead, Blueberry</t>
  </si>
  <si>
    <t>Expedition Loch Ness Lager</t>
  </si>
  <si>
    <t>908902 - EXPEDITION BREWING CO.</t>
  </si>
  <si>
    <t>Chronicle Chimera New England Pale Ale</t>
  </si>
  <si>
    <t>908733 - CHRONICLE BREWING COMPANY</t>
  </si>
  <si>
    <t>Cold Break Brewing Sublime Ipa</t>
  </si>
  <si>
    <t>909020 - COLD BREAK/ YATES STREET BREWING</t>
  </si>
  <si>
    <t>909267 - QUAYLE'S BREWERY</t>
  </si>
  <si>
    <t>901354 - COLDSTREAM RTD</t>
  </si>
  <si>
    <t>Yamazaki 12 Yo</t>
  </si>
  <si>
    <t>991629 - YAMAZAKI WHISKY</t>
  </si>
  <si>
    <t>Elora Distilling Great Expectations Gin Ddp</t>
  </si>
  <si>
    <t>991621 - ELORA DISTILLING</t>
  </si>
  <si>
    <t>Basil Hayden Toasted Barrel Bourbon</t>
  </si>
  <si>
    <t>Stone House Premium Czech Pilsner</t>
  </si>
  <si>
    <t>909253 - STONE HOUSE BREWING</t>
  </si>
  <si>
    <t>Rowdy Piper Session Ipa</t>
  </si>
  <si>
    <t>Crank Lite Lager</t>
  </si>
  <si>
    <t>911530 - CRANK LITE BEV CORP</t>
  </si>
  <si>
    <t>Sunshine City Blonde</t>
  </si>
  <si>
    <t>909351 - ORILLIA BREWING CO.</t>
  </si>
  <si>
    <t>Elora Distilling Elemental Vodka Ddp</t>
  </si>
  <si>
    <t>Dalmore Rare &amp; Fine Quintessence Single Malt</t>
  </si>
  <si>
    <t>Badger Fursty Ferret</t>
  </si>
  <si>
    <t>Spinning Yarn Barrel-Aged Blend</t>
  </si>
  <si>
    <t>909295 - AVLING BREWERY</t>
  </si>
  <si>
    <t>Sandeman Ruby Port</t>
  </si>
  <si>
    <t>920055 - SANDEMAN PORT WINES</t>
  </si>
  <si>
    <t>1000 Islands Distillery Vodka Ddp</t>
  </si>
  <si>
    <t>991623 - 1000 ISLANDS DISTILLERY</t>
  </si>
  <si>
    <t>Dab Ultimate Mix Match</t>
  </si>
  <si>
    <t>Northern Ont Beverages Honey, I'M Home</t>
  </si>
  <si>
    <t>909301 - NORTHERN ONTARIO BEVERAGES</t>
  </si>
  <si>
    <t>Holiday Wine Gifts Online Exclusive</t>
  </si>
  <si>
    <t>Lemon Meringue Milkshake Ipa</t>
  </si>
  <si>
    <t>Elora Brewing Lady Friend Ipa</t>
  </si>
  <si>
    <t>Cowbell Papaya Peach Hazy Ipa</t>
  </si>
  <si>
    <t>Longslice Brewery Princess Clementine Sour</t>
  </si>
  <si>
    <t>910098 - SMIRNOFF ICE FLAVOURS</t>
  </si>
  <si>
    <t>Persian Empire Xo Brandy Ddp</t>
  </si>
  <si>
    <t>FRANCE WHITE - SOUTH OTHER</t>
  </si>
  <si>
    <t>991641 - EAU CLAIRE WHISKY</t>
  </si>
  <si>
    <t>Stock And Row Cold Tea Raspberry Flavoured Cider</t>
  </si>
  <si>
    <t>Fathom Five Porter</t>
  </si>
  <si>
    <t>Lost Craft Neapolitan Ice Cream Stout</t>
  </si>
  <si>
    <t>Santa Rita 120 Reserva Especial Sauvignon Blanc</t>
  </si>
  <si>
    <t>911533 - CAMPO VIEJO RIOJA WINES</t>
  </si>
  <si>
    <t>911956 - LES JAMELLES WINES</t>
  </si>
  <si>
    <t>Doppio Passo Primitivo Rosato Igt Puglia*</t>
  </si>
  <si>
    <t>920062 - DOPPIO PASSO PRIMITIVO WINES</t>
  </si>
  <si>
    <t>Maka Di - Belgian Blanche Tbs Only +</t>
  </si>
  <si>
    <t>910068 - MAKA</t>
  </si>
  <si>
    <t>Maka Di - Honey Ale</t>
  </si>
  <si>
    <t>Kashmir, Norwegian Pale Ale</t>
  </si>
  <si>
    <t>Manns London Dry Gin Ddp</t>
  </si>
  <si>
    <t>991630 - MANNS DISTILLERY</t>
  </si>
  <si>
    <t>Manns White Tea Gin Ddp</t>
  </si>
  <si>
    <t>Manns Small Batch Vodka Ddp</t>
  </si>
  <si>
    <t>Spirit In Niagara Juiced Up Gin Ddp</t>
  </si>
  <si>
    <t>991631 - SPIRIT IN NIAGARA</t>
  </si>
  <si>
    <t>Nickel 9 Island Diaz Spiced Rum Ddp</t>
  </si>
  <si>
    <t>Spearhead Brewing - Queen Of Wheat</t>
  </si>
  <si>
    <t>Thornbury Craft Sparkling Cider</t>
  </si>
  <si>
    <t>Captain Morgan Gold Rum (P.E.T.)</t>
  </si>
  <si>
    <t>Boris Iced Tea Mix Pack</t>
  </si>
  <si>
    <t>Bulles De Nuit Mimosa</t>
  </si>
  <si>
    <t>Bulles De Nuit Original</t>
  </si>
  <si>
    <t>Charles Merser &amp; Co. London Blended Rum</t>
  </si>
  <si>
    <t>991650 - CHARLES MERSER RUM</t>
  </si>
  <si>
    <t>Spirit In Niagara Juiced Up Vodka Ddp</t>
  </si>
  <si>
    <t>Glenmorangie A Tale Of Cake</t>
  </si>
  <si>
    <t>Glenmorangie 15 Yr Old Cadboll</t>
  </si>
  <si>
    <t>21 Macon Villages Les Preludes T. Secretes</t>
  </si>
  <si>
    <t>Grace Bay Rum Cask Canadian Whisky Ddp</t>
  </si>
  <si>
    <t>991633 - GRACE BAY</t>
  </si>
  <si>
    <t>Nutt Bar Peanut Butter Whisky Ddp</t>
  </si>
  <si>
    <t>The Macallan Double Cask 30 Yo</t>
  </si>
  <si>
    <t>Jacob's Creek Moscato Rose Lower Sugar*</t>
  </si>
  <si>
    <t>Stoneleigh Lighter Rose*</t>
  </si>
  <si>
    <t>Kim Crawford Illuminate Rose*</t>
  </si>
  <si>
    <t>921002 - KIM CRAWFORD WINES</t>
  </si>
  <si>
    <t>909564 - SANTA CAROLINA RESERVA WINES</t>
  </si>
  <si>
    <t>Smoky Bay Rose*</t>
  </si>
  <si>
    <t>Writers Tears Copper Pot Mizunara Whisky</t>
  </si>
  <si>
    <t>Campari Negroni</t>
  </si>
  <si>
    <t>Passion Project Hazy Ipa</t>
  </si>
  <si>
    <t>909318 - KATALYST BREWING</t>
  </si>
  <si>
    <t>Crystal Head Vodka Va Online Exclusive</t>
  </si>
  <si>
    <t>991643 - THE BUSKER IRISH WHISKEY</t>
  </si>
  <si>
    <t>Tanqueray No.Ten Gin Online Exclusive</t>
  </si>
  <si>
    <t>Wave Maker Craft Brewery Lagerbier</t>
  </si>
  <si>
    <t>909326 - WAVE MAKER CRAFT BREWERY INC</t>
  </si>
  <si>
    <t>Benedictine</t>
  </si>
  <si>
    <t>(V)Cabernet Sauvignon Napa Valley (Duckhorn)</t>
  </si>
  <si>
    <t>Asahi Super Dry 12-Pack</t>
  </si>
  <si>
    <t>841 - ASAHI SUPER DRY</t>
  </si>
  <si>
    <t>White Claw Hard Seltzer Pineapple</t>
  </si>
  <si>
    <t>Dillon's Tangerine, Lemon &amp; A Hint Of Mint</t>
  </si>
  <si>
    <t>Dillon's Blackberry, Lemon &amp; A Dash Of Elderflower</t>
  </si>
  <si>
    <t>Canadian Club &amp; Ginger Ale</t>
  </si>
  <si>
    <t>920187 - CANADIAN CLUB RTD</t>
  </si>
  <si>
    <t>Mikes Hard Sour Watermelon</t>
  </si>
  <si>
    <t>Mikes Hard Red Freeze</t>
  </si>
  <si>
    <t>Palm Bay Paradise Twist</t>
  </si>
  <si>
    <t>Sandbagger Boysenberry Hard Seltzer</t>
  </si>
  <si>
    <t>Twisted Shotz Island Thunder</t>
  </si>
  <si>
    <t>Black Fly Rum Pina Colada</t>
  </si>
  <si>
    <t>Arizona Hard Lemon Iced Tea</t>
  </si>
  <si>
    <t>Aperol Spritz Ready To Serve</t>
  </si>
  <si>
    <t>Jack Daniels Tennessee Honey Lemonade</t>
  </si>
  <si>
    <t>Cottage Springs Vodka Iced Tea Mixed 8 Pack</t>
  </si>
  <si>
    <t>Cottage Springs Vodka Lemonade Mixed 8 Pack</t>
  </si>
  <si>
    <t>Cottage Springs Blueberry Vodka Water</t>
  </si>
  <si>
    <t>Cottage Springs Vodka Soda Mixed 24 Pack</t>
  </si>
  <si>
    <t>Nutrl Vodka Soda Raspberry</t>
  </si>
  <si>
    <t>Twisted Tea Slightly Sweet</t>
  </si>
  <si>
    <t>Mikes Hard Tea</t>
  </si>
  <si>
    <t>Bacardi Pina Colada</t>
  </si>
  <si>
    <t>990482 - TRULY RTD</t>
  </si>
  <si>
    <t>Smirnoff Ice Peach Lemonade</t>
  </si>
  <si>
    <t>911894 - VIZZY RTD</t>
  </si>
  <si>
    <t>Smirnoff Ice Pink Lemonade</t>
  </si>
  <si>
    <t>Palm Bay Rainbow Twist Pouch</t>
  </si>
  <si>
    <t>Palm Bay Island Mixer</t>
  </si>
  <si>
    <t>Smirnoff Vodka Soda Berry Blast</t>
  </si>
  <si>
    <t>Nutrl The Mixed 12pk</t>
  </si>
  <si>
    <t>Smirnoff Seltzer Lemonades Variety Pack</t>
  </si>
  <si>
    <t>Fazi Battaglia Verdic Dei Castelli Di Jesi</t>
  </si>
  <si>
    <t>57 - VERDICCHIO DEL CAST DI JESI</t>
  </si>
  <si>
    <t>Coors Seltzer Fruit Splash Variety Pack</t>
  </si>
  <si>
    <t>Bacardi Tropical</t>
  </si>
  <si>
    <t>Sailor Jerry Spiced Rum</t>
  </si>
  <si>
    <t>911008 - SAILOR JERRY SPICED NAVY RUM</t>
  </si>
  <si>
    <t>991683 - WORTHY PARK RUM</t>
  </si>
  <si>
    <t>Chum Churum Soju</t>
  </si>
  <si>
    <t>Chum Churum Soju 750</t>
  </si>
  <si>
    <t>Sunkiss Neipa</t>
  </si>
  <si>
    <t>909350 - JACKASS BREWING</t>
  </si>
  <si>
    <t>Gold Prosecco (Bottega)</t>
  </si>
  <si>
    <t>Lolea No2 White Sangria</t>
  </si>
  <si>
    <t>990500 - COLMADO CASA LOLA</t>
  </si>
  <si>
    <t>Courvoisier Vsop Cognac</t>
  </si>
  <si>
    <t>Courvoisier Xo Cognac</t>
  </si>
  <si>
    <t>Cowbell Brewing Co. Draught Nitro Stout</t>
  </si>
  <si>
    <t>Parker's Heritage Collection 15th Edition</t>
  </si>
  <si>
    <t>Bootlegger Gin Ddp</t>
  </si>
  <si>
    <t>Bootlegger White Rum Ddp</t>
  </si>
  <si>
    <t>Blood Brothers Guilty Remnant</t>
  </si>
  <si>
    <t>Flying Monkeys Space Age Sunshine Quadruple Ipa</t>
  </si>
  <si>
    <t>Redbreast 12yo Birdfeeder Gift Pack</t>
  </si>
  <si>
    <t>Hounds Black Vodka Ddp</t>
  </si>
  <si>
    <t>990203 - FOUR ONE SIX SPIRITS</t>
  </si>
  <si>
    <t>Dillon's Strawberry Gin</t>
  </si>
  <si>
    <t>Pur Vodka Serie Autographe Domaine Queylus</t>
  </si>
  <si>
    <t>988918 - PUR VODKA</t>
  </si>
  <si>
    <t>Mosaic Pale Ale</t>
  </si>
  <si>
    <t>Wanderer Bohemian Pilsner</t>
  </si>
  <si>
    <t>Collingwood Freestyle Raspberry Hibiscus Wheat</t>
  </si>
  <si>
    <t>Far From Home Vermont Ipa</t>
  </si>
  <si>
    <t>Hedonism - Blueberry, Strawberry, Guava</t>
  </si>
  <si>
    <t>Rocky Point Sour Lime Lager</t>
  </si>
  <si>
    <t>Shandy Macfierce</t>
  </si>
  <si>
    <t>Funky Fresh Kiwi Lime Sour</t>
  </si>
  <si>
    <t>Lion's Mane Amber Ale</t>
  </si>
  <si>
    <t>Small Pony Barrel Works All The Best Hats</t>
  </si>
  <si>
    <t>Rainhard From Beyond Ipa</t>
  </si>
  <si>
    <t>Brock Street Pineapple Sour</t>
  </si>
  <si>
    <t>Blood Brothers Auto Pop Cherry Cola</t>
  </si>
  <si>
    <t>London Organic Hazy Ipa</t>
  </si>
  <si>
    <t>Apothic Merlot</t>
  </si>
  <si>
    <t>Great Lakes Brewery - Karma Simcoe Ipa</t>
  </si>
  <si>
    <t>Amsterdam Fracture Hazy Imperial Ipa</t>
  </si>
  <si>
    <t>Rabbit Hole Cavehill Bourbon Whiskey</t>
  </si>
  <si>
    <t>991670 - RABBIT HOLE WHISKEY</t>
  </si>
  <si>
    <t>Dunville's 1808 Irish Whiskey</t>
  </si>
  <si>
    <t>Jura Journey Island Single Malt Scotch Whisky</t>
  </si>
  <si>
    <t>Heaven's Door Straight Bourbon Whiskey, Tennessee</t>
  </si>
  <si>
    <t>Chivas Xv Blended Scotch Whisky</t>
  </si>
  <si>
    <t>FRANCE RED - LOIRE</t>
  </si>
  <si>
    <t>Booker's Special Reserve</t>
  </si>
  <si>
    <t>906674 - BOOKERS BOURBON</t>
  </si>
  <si>
    <t>Highland Park 15yo</t>
  </si>
  <si>
    <t>Dixons Wicked Raspberry Gin</t>
  </si>
  <si>
    <t>Miller High Life 30x355ml</t>
  </si>
  <si>
    <t>Lago Lager/Tbs Combo Item</t>
  </si>
  <si>
    <t>Stonewall Light</t>
  </si>
  <si>
    <t>Pinot Noir Silver Gate Lic</t>
  </si>
  <si>
    <t>Rice Lake Original Dry Cider 4pk</t>
  </si>
  <si>
    <t>905058 - RICE LAKE BEER &amp; CIDER CO. LTD.</t>
  </si>
  <si>
    <t>Rice Lake Cranberry Dry Cider 4pk</t>
  </si>
  <si>
    <t>19 Kaiken Indomito Malbec</t>
  </si>
  <si>
    <t>Cowbell Brewing Co. Original Cider</t>
  </si>
  <si>
    <t>Muskoka Detour Tbs Combo</t>
  </si>
  <si>
    <t>Cracked Canoe 24x355c</t>
  </si>
  <si>
    <t>Corona Sunbrew</t>
  </si>
  <si>
    <t>Casamigos Reposado Tequila</t>
  </si>
  <si>
    <t>920638 - BOTA WINES</t>
  </si>
  <si>
    <t>Black Fly Vodka Crushed Mixer Pack</t>
  </si>
  <si>
    <t>Corralejo Reposado</t>
  </si>
  <si>
    <t>990277 - CORRALEJO</t>
  </si>
  <si>
    <t>On The Rocks Jalapeno Pineapple Margarita</t>
  </si>
  <si>
    <t>991305 - DR MCGILLICUDDY</t>
  </si>
  <si>
    <t>Knob Creek 15 Yo Bourbon</t>
  </si>
  <si>
    <t>906689 - KNOB CREEK BOURBON</t>
  </si>
  <si>
    <t>Erstwhile Espadin Mezcal</t>
  </si>
  <si>
    <t>991656 - ERSTWHILE ESPADIN MEZCAL</t>
  </si>
  <si>
    <t>Wincarnis Aperitif Wine</t>
  </si>
  <si>
    <t>2444 - WINCARNIS APERTIF WINE</t>
  </si>
  <si>
    <t>Unika Original</t>
  </si>
  <si>
    <t>909399 - UNIKA BEER, S.L.</t>
  </si>
  <si>
    <t>Tocornal Cabernet Sauvignon</t>
  </si>
  <si>
    <t>Casillero Del Diablo Reserva Chardonnay</t>
  </si>
  <si>
    <t>910811 - CASILLERO DEL DIABLO WINES</t>
  </si>
  <si>
    <t>Santa Julia Reserva Cabernet Sauvignon Cab Franc</t>
  </si>
  <si>
    <t>Cigar Box Old Vine Cabernet Sauvignon</t>
  </si>
  <si>
    <t>990484 - CIGAR BOX WINES</t>
  </si>
  <si>
    <t>Society Of Beer Drinking Ladies Dry Hopped Cider</t>
  </si>
  <si>
    <t>911645 - WESTMALLE</t>
  </si>
  <si>
    <t>1181 - DUCHESSE</t>
  </si>
  <si>
    <t>989923 - DRINKLAB INC.</t>
  </si>
  <si>
    <t>Reinhart's Blackberry Cider</t>
  </si>
  <si>
    <t>No Boats On Sunday Original Cider 6x473</t>
  </si>
  <si>
    <t>92470 - IRONWOOD HARD CIDER</t>
  </si>
  <si>
    <t>Ernest Light Cider 6 Pack</t>
  </si>
  <si>
    <t>68891 - LONETREE CIDER</t>
  </si>
  <si>
    <t>Lost Craft Coastal Wave Ipa</t>
  </si>
  <si>
    <t>Lost Craft Duality Peach Sour</t>
  </si>
  <si>
    <t>High Park Rings Of Saturn Ipa</t>
  </si>
  <si>
    <t>Muskoka Drifter 473ml Can</t>
  </si>
  <si>
    <t>Creemore Pale Ale</t>
  </si>
  <si>
    <t>Aria Dark Rum Ddp</t>
  </si>
  <si>
    <t>991622 - ARIA RUM</t>
  </si>
  <si>
    <t>Shiny Apple Cider Pineapple Mango</t>
  </si>
  <si>
    <t>19 Crimes Martha's Chardonnay</t>
  </si>
  <si>
    <t>Laurent Perrier La Cuvee Brut Champagne</t>
  </si>
  <si>
    <t>2590 - LAURENT-PERRIER BRUT CHAMPAGNE</t>
  </si>
  <si>
    <t>Cowbell Brewing Co. Smooth Sailing Light Lager</t>
  </si>
  <si>
    <t>Mill Street Blue Wave</t>
  </si>
  <si>
    <t>(V)Cabernet Sauvignon Select (Hess)</t>
  </si>
  <si>
    <t>Old Son's Stiff Upper Lip Canadian Whisky Ddp</t>
  </si>
  <si>
    <t>991652 - OLD SON'S DISTILLERY</t>
  </si>
  <si>
    <t>Innis &amp; Gunn Islay Whisky Cask Laphroaig</t>
  </si>
  <si>
    <t>Maclean's Farmhouse Blonde</t>
  </si>
  <si>
    <t>Cameron's Bad Robot New England Dipa</t>
  </si>
  <si>
    <t>Bench Brewing Sun Daze Rose</t>
  </si>
  <si>
    <t>Collective Arts Daily Forecast</t>
  </si>
  <si>
    <t>Dixon's Wicked Citrus Gin</t>
  </si>
  <si>
    <t>Spirit In Niagara Sweet Pear Eau-De-Vie Ddp</t>
  </si>
  <si>
    <t>Laphroaig Ian Hunter - Chapter 3</t>
  </si>
  <si>
    <t>(V) Cabernet Sauvignon Irony North Coast(Delicato)</t>
  </si>
  <si>
    <t>Tobago Gold Chocolate Rum Cream</t>
  </si>
  <si>
    <t>991662 - TOBAGO GOLD</t>
  </si>
  <si>
    <t>Lamb's Spiced Rum</t>
  </si>
  <si>
    <t>909624 - BUSL CIDER</t>
  </si>
  <si>
    <t>Canadian Red Pepper Vodka Ddp</t>
  </si>
  <si>
    <t>991117 - ANAT INC</t>
  </si>
  <si>
    <t>Appleton Estate 8yo Reserve Oe</t>
  </si>
  <si>
    <t>818 Tequila Blanco</t>
  </si>
  <si>
    <t>991676 - 818 TEQUILA</t>
  </si>
  <si>
    <t>818 Tequila Reposado</t>
  </si>
  <si>
    <t>991688 - LOBOS TEQUILA</t>
  </si>
  <si>
    <t>Lobos 1707 Tequila Reposado</t>
  </si>
  <si>
    <t>991677 - S.A.S. JMVB WINES</t>
  </si>
  <si>
    <t>904307 - TAYLOR FIRST ESTATE PORT</t>
  </si>
  <si>
    <t>Laphroaig 10 Yo Cask Strength Batch 14</t>
  </si>
  <si>
    <t>Side Launch Raspberry Lemonade Refresher</t>
  </si>
  <si>
    <t>Uptown Cocktails Margarita-Style Wine Bev*</t>
  </si>
  <si>
    <t>991658 - UPTOWN COCKTAILS WINES</t>
  </si>
  <si>
    <t>Smirnoff Peach Lemonade</t>
  </si>
  <si>
    <t>Pontificis Gsm</t>
  </si>
  <si>
    <t>991657 - BADET, CLEMENT &amp; CIE WINES</t>
  </si>
  <si>
    <t>ONTARIO WHITE VQA - GEWURZTRAMINER</t>
  </si>
  <si>
    <t>Josh Cellars Chardonnay</t>
  </si>
  <si>
    <t>Josh Cellars Cabernet Sauvignon</t>
  </si>
  <si>
    <t>Kastra Elion Vodka</t>
  </si>
  <si>
    <t>991672 - KASTRA VODKA</t>
  </si>
  <si>
    <t>991692 - FL!NG RTD</t>
  </si>
  <si>
    <t>991665 - HIGH NOON RTD</t>
  </si>
  <si>
    <t>Bleu Sparkling Luc Belaire</t>
  </si>
  <si>
    <t>Macchu Pisco</t>
  </si>
  <si>
    <t>991669 - MACCHU PISCO</t>
  </si>
  <si>
    <t>Collingwood White's Bay Ipa</t>
  </si>
  <si>
    <t>Ernest Light Cider 6-Pack</t>
  </si>
  <si>
    <t>Woodford Reserve Kentucky Straight Wheat Whiskey</t>
  </si>
  <si>
    <t>Great Plains 18 Year Old Brandy Finish Whisky</t>
  </si>
  <si>
    <t>991699 - GREAT PLAINS WHISKY</t>
  </si>
  <si>
    <t>Whistlepig 12 Year Old World</t>
  </si>
  <si>
    <t>Willibald Farm Vodka Ddp</t>
  </si>
  <si>
    <t>**21 Prosecco (Kim Crawford</t>
  </si>
  <si>
    <t>Del Maguey Vida Mezcal</t>
  </si>
  <si>
    <t>991673 - DEL MAGUEY</t>
  </si>
  <si>
    <t>Del Maguey Single Village Mezcal - Las Milpas</t>
  </si>
  <si>
    <t>990999 - KOSTRITZER SCHWARZBIER</t>
  </si>
  <si>
    <t>Sleeman Clear 2.0 Lime</t>
  </si>
  <si>
    <t>Sam Adams Wicked Easy 473ml</t>
  </si>
  <si>
    <t>Teremana Tequila Anejo</t>
  </si>
  <si>
    <t>Appleton Estate Signature</t>
  </si>
  <si>
    <t>Veuve Clicquot Brut Champagne</t>
  </si>
  <si>
    <t>Bellweiser Pilsner</t>
  </si>
  <si>
    <t>Creemore Schwarzbier</t>
  </si>
  <si>
    <t>19 Cabernet Sauvignon Firestone Paso Robles (Foley Family)</t>
  </si>
  <si>
    <t>859 - STOLICHNAYA VODKA</t>
  </si>
  <si>
    <t>Elora Distilling Creme De Cassis Ddp</t>
  </si>
  <si>
    <t>The Barrel Bandit Canadian Whisky Ddp</t>
  </si>
  <si>
    <t>991660 - THE BARREL BANDIT</t>
  </si>
  <si>
    <t>Lake Of Bays Italian Pilsner</t>
  </si>
  <si>
    <t>Sleeman Clear 2.0 Mix Pack</t>
  </si>
  <si>
    <t>Carib Shandy Lime</t>
  </si>
  <si>
    <t>905932 - CARIB GINGER SHANDY</t>
  </si>
  <si>
    <t>Carib Premium Lager</t>
  </si>
  <si>
    <t>Chateau Cone Taillasson Blaye Cotes De Bordeaux</t>
  </si>
  <si>
    <t>991678 - VIGNOBLES CARREAU SELECTION WINES</t>
  </si>
  <si>
    <t>Chateau Haut Balastard Bordeaux</t>
  </si>
  <si>
    <t>Paulaner Pils 4x500ml</t>
  </si>
  <si>
    <t>909657 - UPSTREET CRAFT BREWING</t>
  </si>
  <si>
    <t>The Glenlivet 14yo Single Malt Scotch Whisky</t>
  </si>
  <si>
    <t>Libra Non-Alcoholic Pale Ale</t>
  </si>
  <si>
    <t>Willibald Pink Gin Ddp</t>
  </si>
  <si>
    <t>Chartreuse Yellow Lic</t>
  </si>
  <si>
    <t>889 - CHARTREUSE</t>
  </si>
  <si>
    <t>Flying Monkeys Blueberry Sour</t>
  </si>
  <si>
    <t>Sawdust City Juicin' New England Ipa</t>
  </si>
  <si>
    <t>Cowbell Brewing Co. Absent Landlord 6x473ml</t>
  </si>
  <si>
    <t>Overflow Brewing Forge Ahead</t>
  </si>
  <si>
    <t>Spearhead Brewing Amber Of The North</t>
  </si>
  <si>
    <t>Jacob's Creek Grenache Shiraz</t>
  </si>
  <si>
    <t>Spy Valley Satellite Sauvignon Blanc Lic</t>
  </si>
  <si>
    <t>Woodford Reserve Very Fine Rare Bourbon</t>
  </si>
  <si>
    <t>22 Santa Margherita Rose (S. Margherita Spa)</t>
  </si>
  <si>
    <t>Moosehead Lager 473ml+</t>
  </si>
  <si>
    <t>Barramundi Cabernet Sauvignon</t>
  </si>
  <si>
    <t>991685 - BARRAMUNDI WINES</t>
  </si>
  <si>
    <t>California Roots Cabernet Sauvignon</t>
  </si>
  <si>
    <t>991686 - CALIFORNIA ROOTS WINES</t>
  </si>
  <si>
    <t>California Roots Chardonnay</t>
  </si>
  <si>
    <t>Champagne Moutard Grande Cuvee</t>
  </si>
  <si>
    <t>991689 - SARL CHAMPAGNE MOUTARD</t>
  </si>
  <si>
    <t>Taittinger Prestige Rose Champagne</t>
  </si>
  <si>
    <t>Gosset Grande Reserve Brut Champagne</t>
  </si>
  <si>
    <t>910420 - CHAMPAGNE GOSSET CHAMPAGNES</t>
  </si>
  <si>
    <t>Champagne Pommery Brut Rose</t>
  </si>
  <si>
    <t>991024 - VRANKEN POMMERY MONOPOLE WINES</t>
  </si>
  <si>
    <t>Brilla Prosecco Rose**</t>
  </si>
  <si>
    <t>Brilla Prosecco Spumante**</t>
  </si>
  <si>
    <t>Trapiche Reserve Malbec</t>
  </si>
  <si>
    <t>911296 - TRAPICHE WINES</t>
  </si>
  <si>
    <t>Sam Adams Wicked Easy 6-Pack</t>
  </si>
  <si>
    <t>Flair Los Sangria Flavoured Cider</t>
  </si>
  <si>
    <t>Paniza Brewing Co. Helix Nebula</t>
  </si>
  <si>
    <t>Sleeman Original Draught</t>
  </si>
  <si>
    <t>Cowbell Brewing Co. Apple Cider Mixer</t>
  </si>
  <si>
    <t>Cowbell Brewing Co. All 4 One Mix Pack</t>
  </si>
  <si>
    <t>Cowbell Brewing Co. Smooth Sailing 6x473ml</t>
  </si>
  <si>
    <t>Cowbell Brewing Co. Hazy Days Juicy Ipa 6x473ml</t>
  </si>
  <si>
    <t>Indie Ale House Marco Polo Italian Style Pilsner</t>
  </si>
  <si>
    <t>Brock Street Craft Light Lager</t>
  </si>
  <si>
    <t>Thornbury Craft Co.Haze For Dayz</t>
  </si>
  <si>
    <t>Good Damage Mexican Dark Lager Or Ceveza Oscura</t>
  </si>
  <si>
    <t>Mayday! Belgian Wheat Beer</t>
  </si>
  <si>
    <t>Red Dock Amber Ale</t>
  </si>
  <si>
    <t>Big Buck Ipa</t>
  </si>
  <si>
    <t>Philomena Pilsner</t>
  </si>
  <si>
    <t>Haliburton Forest Amber Logger</t>
  </si>
  <si>
    <t>11.17 India Session Ale</t>
  </si>
  <si>
    <t>&gt;Yuki Hotaru (Snow Firefly) Sake</t>
  </si>
  <si>
    <t>Sheringham Seaside Gin</t>
  </si>
  <si>
    <t>991695 - SHERINGHAM GIN</t>
  </si>
  <si>
    <t xml:space="preserve">911445 - FLOR DE CANA </t>
  </si>
  <si>
    <t>La Fleur Organic Vodka Ddp</t>
  </si>
  <si>
    <t>991659 - SINNOTT ROAD</t>
  </si>
  <si>
    <t>Smirnoff Ice Original 12 Pack</t>
  </si>
  <si>
    <t>Urpiner Exclusive 16 Craft Tall Can</t>
  </si>
  <si>
    <t>910561 - BANSKOBYSTRICKY PIVOVAR</t>
  </si>
  <si>
    <t>Fire &amp; Spice Cinnamon Whisky Ddp</t>
  </si>
  <si>
    <t>Finca Las Moras Pinot Grigio</t>
  </si>
  <si>
    <t>ARGENTINA WHITE - PINOT GRIGIO</t>
  </si>
  <si>
    <t>920400 - LAS MORAS WINES</t>
  </si>
  <si>
    <t>Finca Las Moras Malbec</t>
  </si>
  <si>
    <t>Top Shelf Cream Puff Liquor Ddp</t>
  </si>
  <si>
    <t>Shillow Beer Dry-Hopped Blonde Ale</t>
  </si>
  <si>
    <t>10082 - SHILLOW</t>
  </si>
  <si>
    <t>Duval-Leroy Brut Nv Reserve</t>
  </si>
  <si>
    <t>991697 - SAS CHAMPANGE DUVAL-LEROY</t>
  </si>
  <si>
    <t>Peroni Nastro Azzurro Slim Cans</t>
  </si>
  <si>
    <t>Local Light Light Lager</t>
  </si>
  <si>
    <t>Laker Ice 6x473</t>
  </si>
  <si>
    <t>Moi Strawberry Moi-Garita Radler</t>
  </si>
  <si>
    <t>Somersby Cider Mixer 8-Pack</t>
  </si>
  <si>
    <t>Sol 6-Pack</t>
  </si>
  <si>
    <t>Exchange Pamplemousse Is On The Loose Hazy Ipa</t>
  </si>
  <si>
    <t>Beattie's Cold Brew Coffee Liquor Ddp</t>
  </si>
  <si>
    <t>On The Rocks Effen Cosmopolitan</t>
  </si>
  <si>
    <t>Razmataz Sour</t>
  </si>
  <si>
    <t>Laker Ice 24x355ml Tbs Combo</t>
  </si>
  <si>
    <t>Landshark Lager 24x355ml Tbs Combo</t>
  </si>
  <si>
    <t>920680 - LANDSHARK LAGER</t>
  </si>
  <si>
    <t>Carling Light Tbs Combo</t>
  </si>
  <si>
    <t>The Lost Explorer Mezcal Espadin</t>
  </si>
  <si>
    <t>991698 - THE LOST EXPLORER</t>
  </si>
  <si>
    <t>Canvas Horizon Hazy Ipa</t>
  </si>
  <si>
    <t>**22 Pinot Noir Meiomi 375ml</t>
  </si>
  <si>
    <t>Woodhouse Nordic Pale Ale</t>
  </si>
  <si>
    <t>Persian Empire Arak Saggi Black Widow Ddp</t>
  </si>
  <si>
    <t>4498 - SAINT JAMES ROYAL AMBER (COINTREAU)</t>
  </si>
  <si>
    <t>El Dorado Cask Strength Single Still Port Mourant</t>
  </si>
  <si>
    <t>909647 - SLAKE BREWING INC.</t>
  </si>
  <si>
    <t>Dominion Sunsplit Ipa</t>
  </si>
  <si>
    <t>6776 - DOMINION CITY BREWING INC</t>
  </si>
  <si>
    <t>Pisco Bauza Especial 35g Double Distilled</t>
  </si>
  <si>
    <t>991874 - BAUZA PISCO</t>
  </si>
  <si>
    <t>Danzante Pinot Grigio Delle Venezie Igt</t>
  </si>
  <si>
    <t>910419 - DANZANTE WINES</t>
  </si>
  <si>
    <t>Sleeping Giant Brewing Co. Quittin' Time</t>
  </si>
  <si>
    <t>Daft Follow Your Nose Sour Neipa With Blackberries</t>
  </si>
  <si>
    <t>Low Voltage Cream Ale</t>
  </si>
  <si>
    <t>Giants &amp; Gentlemen Old Tom Gin Ddp</t>
  </si>
  <si>
    <t>991427 - GIANTS &amp; GENTLEMEN</t>
  </si>
  <si>
    <t>4est Lager</t>
  </si>
  <si>
    <t>909714 - 4EST BREWING</t>
  </si>
  <si>
    <t>Persian Empire Pomegranate Liquor Ddp</t>
  </si>
  <si>
    <t>910544 - DOORLY'S RUM</t>
  </si>
  <si>
    <t>Innis &amp; Gunn Vanishing Point 07</t>
  </si>
  <si>
    <t>Smirnoff Vodka Red*</t>
  </si>
  <si>
    <t>911600 - AMRUT</t>
  </si>
  <si>
    <t>Split Rail Brewing Company Copper Lager</t>
  </si>
  <si>
    <t>910585 - SPLIT RAIL BREWING</t>
  </si>
  <si>
    <t>21 Pinot Noir Sea Sun 1.5l (Wagner Wine)</t>
  </si>
  <si>
    <t>991701 - TIERRA RICA WINES</t>
  </si>
  <si>
    <t>Whitewater North Meets South Nordic Pale Ale</t>
  </si>
  <si>
    <t>Flat Roof Manor Pinot Grigio</t>
  </si>
  <si>
    <t>910786 - FLAT ROOF MANOR WINES</t>
  </si>
  <si>
    <t>Jose Cuervo Sparkling Classic Margarita</t>
  </si>
  <si>
    <t>Kechribari Retsina</t>
  </si>
  <si>
    <t>991871 - KECHRIS  AND COMPANY WINES</t>
  </si>
  <si>
    <t>AUSTRALIA RED - MERLOT</t>
  </si>
  <si>
    <t>20 Vistamar Gran Reserva Cabernet Sauvignon</t>
  </si>
  <si>
    <t>19 Estate Papaioannou Agiorgtiko Nemea</t>
  </si>
  <si>
    <t>Sauza Gold Tequila</t>
  </si>
  <si>
    <t>Santa Carolina Reserva Sauvignon Blanc Bib</t>
  </si>
  <si>
    <t>Amsterdam Fracture Juicy Imperial Ipa</t>
  </si>
  <si>
    <t>Farm League Hauler Lager</t>
  </si>
  <si>
    <t>910719 - FARM LEAGUE BREWING</t>
  </si>
  <si>
    <t>Moosehead Lager 30 X 355ml</t>
  </si>
  <si>
    <t>James Ready 5.5 30x355ml</t>
  </si>
  <si>
    <t>La Vieille Ferme Luberon Blanc Aoc</t>
  </si>
  <si>
    <t>2808 - LA VEILLE FERME COTES DU VENTOUX</t>
  </si>
  <si>
    <t>990209 - MURPHY'S LAW</t>
  </si>
  <si>
    <t>Hockley Test Item For 106</t>
  </si>
  <si>
    <t>909455 - HOCKLEY</t>
  </si>
  <si>
    <t>Arbru Soundcraft - Dazed In A Haze - Neipa</t>
  </si>
  <si>
    <t>910721 - BRU BREWING COMPANY INC</t>
  </si>
  <si>
    <t>Folonari Valpolicella Classico Doc</t>
  </si>
  <si>
    <t>Casa Dos Vinhos 5 Year Old Madeira</t>
  </si>
  <si>
    <t>2424 - MALMSEY FINE OLD MADEIRA</t>
  </si>
  <si>
    <t>Cowbell Brewing Co Oatmeal Vanilla Dark Lager</t>
  </si>
  <si>
    <t>Talisker Skye</t>
  </si>
  <si>
    <t>Franzia Cabernet Sauvignon Bib</t>
  </si>
  <si>
    <t>991704 - FRANZIA WINES</t>
  </si>
  <si>
    <t>Apothic Red Blend Bib</t>
  </si>
  <si>
    <t>Metamorphosis Indigo Gin</t>
  </si>
  <si>
    <t>Wayne Gretzky Estates No 99 Ice Storm Vodka</t>
  </si>
  <si>
    <t>Woodford Reserve Chocolate Malted Rye</t>
  </si>
  <si>
    <t>Benromach 15</t>
  </si>
  <si>
    <t>The Balvenie 16 French Oak Pineau Cask</t>
  </si>
  <si>
    <t>Glenfiddich Orchard Experiment</t>
  </si>
  <si>
    <t>Tamdhu Speyside Single Malt 18yo</t>
  </si>
  <si>
    <t>Jam Stand Raspberry With Vanilla And Hibiscus</t>
  </si>
  <si>
    <t>#Plantation 5 Year Old Barbados Rum(C Ferrand)</t>
  </si>
  <si>
    <t>&gt;J.Lohr Los Osos Merlot</t>
  </si>
  <si>
    <t>Elijah Craig Small Batch Bourbon</t>
  </si>
  <si>
    <t>991705 - GORDON &amp; MACPHAIL</t>
  </si>
  <si>
    <t>Laneway No. 11 Gin</t>
  </si>
  <si>
    <t>Laneway No. 12 Vodka</t>
  </si>
  <si>
    <t>Lindemans Kriek</t>
  </si>
  <si>
    <t>911953 - LINDEMANS</t>
  </si>
  <si>
    <t>Pepito Sangria Light Mixed Pack</t>
  </si>
  <si>
    <t>Poppers Lemonade Mix Pack</t>
  </si>
  <si>
    <t>Staropramen Beer</t>
  </si>
  <si>
    <t>Averbode Abbey Ale</t>
  </si>
  <si>
    <t>911275 - BROUWERIJ HUYGHE</t>
  </si>
  <si>
    <t>Kilkenny Mix Match ( For 442731 )</t>
  </si>
  <si>
    <t>905720 - KILKENNY TRADITIONAL CREAM ALE</t>
  </si>
  <si>
    <t>Duchesse Chocolate Cherry</t>
  </si>
  <si>
    <t>Dixon's Silver Creek Vodka</t>
  </si>
  <si>
    <t>Reifel Rye</t>
  </si>
  <si>
    <t>991710 - REIFEL RYE</t>
  </si>
  <si>
    <t>Calabogie Brewing Island Watermelon Gose</t>
  </si>
  <si>
    <t>Calabogie Brewing Summer Solstice</t>
  </si>
  <si>
    <t>Weir Beer</t>
  </si>
  <si>
    <t>Top Shelf Butter Tart Liquor</t>
  </si>
  <si>
    <t>Johny Bootlegger X-Mas Bundle</t>
  </si>
  <si>
    <t>Poppers Popalicious Mix Pack</t>
  </si>
  <si>
    <t>Gran Riserva Monovitigno Merlot 12 Yrs Gold Box</t>
  </si>
  <si>
    <t>Larsen Extra Or</t>
  </si>
  <si>
    <t>Alida Tequila</t>
  </si>
  <si>
    <t>991712 - ALIDA TEQUILA</t>
  </si>
  <si>
    <t>Dixon's Silver Creek Blood Orange Vodka</t>
  </si>
  <si>
    <t>Wayne Gretzky Butter Pecan Cream</t>
  </si>
  <si>
    <t>Pj's Original Cream 1.14l</t>
  </si>
  <si>
    <t>Oggi Botter Pinot Grigio Doc .</t>
  </si>
  <si>
    <t>Amsterdam Winter Entertainer</t>
  </si>
  <si>
    <t>Dugal's Five Rivers Canadian Whisky Ddp</t>
  </si>
  <si>
    <t>Manns Coffee Liqueur Ddp</t>
  </si>
  <si>
    <t>J.P. Wiser's 10yo Canadian Whisky</t>
  </si>
  <si>
    <t>Monnet Vsop With Box Cognac</t>
  </si>
  <si>
    <t>990344 - MONNET VSOP COGNAC</t>
  </si>
  <si>
    <t>Hardy Xo Rare Cognac</t>
  </si>
  <si>
    <t>Dixon's Flaming Caesar Vodka</t>
  </si>
  <si>
    <t>Trappist Gift Pack + Glass</t>
  </si>
  <si>
    <t>910468 - FRISKY ZEBRAS WINES</t>
  </si>
  <si>
    <t>Chivas Regal 12yo</t>
  </si>
  <si>
    <t>Ballantine's Finest Blended Malt Scotch Whisky</t>
  </si>
  <si>
    <t>Glenfiddich 18 Yo</t>
  </si>
  <si>
    <t>Germane Munich Helles</t>
  </si>
  <si>
    <t>910933 - BROLLY BREWING</t>
  </si>
  <si>
    <t>Peroni Nastro Azzurro 0.0</t>
  </si>
  <si>
    <t>Moon Soju Green Apple Ddp</t>
  </si>
  <si>
    <t>Collective Arts Mix 6</t>
  </si>
  <si>
    <t>Steam Whistle Pilsner Holiday Glass Bottle</t>
  </si>
  <si>
    <t>Vieni Estates Amar Ddp</t>
  </si>
  <si>
    <t>Masi Modello Merlot Trevenezie Igt</t>
  </si>
  <si>
    <t>Cesari Amarone &amp; Mara Ripasso Gift Set**</t>
  </si>
  <si>
    <t>Cabot Trail Maple Whisky</t>
  </si>
  <si>
    <t>Moet &amp; Chandon Customizable Crdbd W/Pen Gift Bx**</t>
  </si>
  <si>
    <t>Moet &amp; Chandon Rose Milestone Metal Gift Box*</t>
  </si>
  <si>
    <t>Writers Tears Mini Book Gift Pack (3 X 50ml)</t>
  </si>
  <si>
    <t>Amaro Montenegro 3l</t>
  </si>
  <si>
    <t>909574 - AMARO MONTENEGRO LIQUEUR</t>
  </si>
  <si>
    <t>Graham's Selection Of Finest Ports Gift 5x200ml**</t>
  </si>
  <si>
    <t>905731 - GRAHAM'S LBV 1990 PORT</t>
  </si>
  <si>
    <t>19 Crimes Snoop Dogg Cali Gold Sparkling **</t>
  </si>
  <si>
    <t>Bottega Stella Spumante Extra Dry Millesimato**</t>
  </si>
  <si>
    <t>Kahlua Salted Caramel Delight</t>
  </si>
  <si>
    <t>Woodford Reserve Gift Pack</t>
  </si>
  <si>
    <t>Hennessy X.O - Deluxe Offer</t>
  </si>
  <si>
    <t>***Prosecco Advent Calendar Box Canella</t>
  </si>
  <si>
    <t>**Nardelli 1976 Negro Amaro Primitivo</t>
  </si>
  <si>
    <t>**Ferarri Brut</t>
  </si>
  <si>
    <t>**Amarone &amp; Ripasso Valpolicella Gift Box</t>
  </si>
  <si>
    <t>Canadian Club 100% Rye With 2 Glasses</t>
  </si>
  <si>
    <t>Pj's Craft Cream Gift Pack</t>
  </si>
  <si>
    <t>John Sleeman &amp; Sons Trad Straight Whisky Ddp</t>
  </si>
  <si>
    <t>Luxardo Limoncello Gift Pack</t>
  </si>
  <si>
    <t>Grappa Di Amarone Mezzanella 3000ml</t>
  </si>
  <si>
    <t>991715 - MASI AGRICOLA SPA GRAPPA</t>
  </si>
  <si>
    <t>Amaro Montenegro Gift Pack With Icon Glass</t>
  </si>
  <si>
    <t>Vecchia Romagna Nera Breton With Glass Gift Pack</t>
  </si>
  <si>
    <t>Collective Arts Maple Syrup Barrel Aged Rum</t>
  </si>
  <si>
    <t>Meukow Cognac Xo Ice Panther Gift Set</t>
  </si>
  <si>
    <t>Founder's Original Old Fashioned Glass Smoking Kit</t>
  </si>
  <si>
    <t>Baby Oro Three Gift Set</t>
  </si>
  <si>
    <t>Gold Bar Whiskey 50ml San Francisco Ca</t>
  </si>
  <si>
    <t>Bacardi 8 Gift Tube</t>
  </si>
  <si>
    <t>Vodkow Eggnog 750ml</t>
  </si>
  <si>
    <t>Mazzetti Grappa Barricata Gift Set With 2 Glasses</t>
  </si>
  <si>
    <t>991273 - MAZZETTI</t>
  </si>
  <si>
    <t>Dillon's Old Fashioned Gift Pack</t>
  </si>
  <si>
    <t>Dillon's Rosemary &amp; Clove Gimlet Gift Pack</t>
  </si>
  <si>
    <t>Taste Of Canada Dessert Pack</t>
  </si>
  <si>
    <t>5053 - CARDINAL MENDOZA</t>
  </si>
  <si>
    <t>Wayne Gretzky Whisky Gift Pack</t>
  </si>
  <si>
    <t>Pj's Red Velvet Cream</t>
  </si>
  <si>
    <t>Zirkova Unity Vodka</t>
  </si>
  <si>
    <t>Top Shelf Saskatoon Berry Pie Liquor Ddp</t>
  </si>
  <si>
    <t>Hennessy Very Special Gift Box</t>
  </si>
  <si>
    <t>Laneway No. 11 Gin - Limited Edition Silver Bottle</t>
  </si>
  <si>
    <t>Glenfiddich Grande Couronne</t>
  </si>
  <si>
    <t>Goose Bay Sauvignon Blanc Kp M</t>
  </si>
  <si>
    <t>Wellington Brewery Bootique Mixer</t>
  </si>
  <si>
    <t>Nozeco - De-Alcoholized</t>
  </si>
  <si>
    <t>991718 - BODEGAS MURVIEDRO WINES</t>
  </si>
  <si>
    <t>Dalton Safsufa Cabernet Sauvignon Kp</t>
  </si>
  <si>
    <t>Willibald Dry Gin Ddp</t>
  </si>
  <si>
    <t>Socialite Cream Soda M/M</t>
  </si>
  <si>
    <t>Georgian Bay Prickly Pear M/M For 24425</t>
  </si>
  <si>
    <t>Georgian Bay Tequila M/M</t>
  </si>
  <si>
    <t>Sapporo Black Lager</t>
  </si>
  <si>
    <t>904759 - SAPPORO PREMIUM BEER</t>
  </si>
  <si>
    <t>Three Sheets Brewing Idle &amp; Coast Lager</t>
  </si>
  <si>
    <t>911109 - THREE SHEETS BREWING CO.</t>
  </si>
  <si>
    <t>Louis Royer Vsop Cognac With Gift Box</t>
  </si>
  <si>
    <t>Gray Jay Deluxe Canadian Whisky</t>
  </si>
  <si>
    <t>18.8 Vodka Ddp</t>
  </si>
  <si>
    <t>Soju Hana Ddp</t>
  </si>
  <si>
    <t>Great Lakes Brewery Noon Is Good</t>
  </si>
  <si>
    <t>Izumi Premium Yuzu Sake Ddp</t>
  </si>
  <si>
    <t>Izumi Premium Plum Sake Ddp</t>
  </si>
  <si>
    <t>Trestle Arrow Pilsner</t>
  </si>
  <si>
    <t>Collingwood Freestyle Festbier</t>
  </si>
  <si>
    <t>Whitewater Pumpkin Spice Espresso Porter.</t>
  </si>
  <si>
    <t>Left Field Brewery - Sweet Spot Marshmallow Stout</t>
  </si>
  <si>
    <t>Le Fat Bastard Cabernet Sauvignon Pays D'Oc</t>
  </si>
  <si>
    <t>910546 - FAT BASTARD LIMITED RELESE CAB VDP*</t>
  </si>
  <si>
    <t>Oast House Country Bumpkin Harvest Ale</t>
  </si>
  <si>
    <t>Devil To Pay - Whiskey Sour-Inspired Farmhouse Ale</t>
  </si>
  <si>
    <t>Black Magic Dark Sour With Raspberries</t>
  </si>
  <si>
    <t>Kame &amp; Kettle Beer Works Minivan Kolsch</t>
  </si>
  <si>
    <t>911197 - KAME &amp; KETTLE BEER WORKS</t>
  </si>
  <si>
    <t>Kame &amp; Kettle Beer Works Righteous Red</t>
  </si>
  <si>
    <t>Poppers 12+3 Mix Pack</t>
  </si>
  <si>
    <t>Brock Street Milk Chocolate Stout</t>
  </si>
  <si>
    <t>Kozel Dark Lager</t>
  </si>
  <si>
    <t>908117 - KOZEL BEER</t>
  </si>
  <si>
    <t>Heretic Spirits Wild Blueberry Liqueur Ddp</t>
  </si>
  <si>
    <t>Solid Ground Pinot Noir</t>
  </si>
  <si>
    <t>Three Thieves Cabernet Sauvignon</t>
  </si>
  <si>
    <t>Tarapaca De-Alcoholized Sauvignon Blanc</t>
  </si>
  <si>
    <t>905769 - VINA TARAPACA WINES</t>
  </si>
  <si>
    <t>Bread &amp; Butter Merlot</t>
  </si>
  <si>
    <t>Bar Dog Pinot Noir</t>
  </si>
  <si>
    <t>Shelter Bay Marlborough Sauvignon Blanc</t>
  </si>
  <si>
    <t>991722 - SHELTER BAY WINES</t>
  </si>
  <si>
    <t>Knob Creek 12 Yo</t>
  </si>
  <si>
    <t>Selaks Sauvignon Blanc</t>
  </si>
  <si>
    <t>991723 - SELAKS WINES</t>
  </si>
  <si>
    <t>Green Owl Vodka Ddp</t>
  </si>
  <si>
    <t>Alberta Premium Cask Strength Rye Whisky 2022</t>
  </si>
  <si>
    <t>The Famous Grouse Scotch Whisky</t>
  </si>
  <si>
    <t>Suntory World Whisky Ao</t>
  </si>
  <si>
    <t>909869 - SUNTORY WHISKY</t>
  </si>
  <si>
    <t>Freshwater Darkwater Gin Ddp</t>
  </si>
  <si>
    <t>Great Lakes Brewery - Winter Ale 473ml</t>
  </si>
  <si>
    <t>Vizzy Signature Variety Pack</t>
  </si>
  <si>
    <t>Big Rig Busted Sled Gingerbread Stout</t>
  </si>
  <si>
    <t>907879 - CLYNELISH</t>
  </si>
  <si>
    <t>Imperial City Choc. Milk Peanut Butter Porter</t>
  </si>
  <si>
    <t>Entheogen Ipa</t>
  </si>
  <si>
    <t>Caledon Hills 1882 Oktoberfest.</t>
  </si>
  <si>
    <t>Heineken Mix Match For Item 589416</t>
  </si>
  <si>
    <t>990538 - HEINEKEN 0.0 NON-ALC</t>
  </si>
  <si>
    <t>Louis Xiii Crystal</t>
  </si>
  <si>
    <t>Northern Temple Vodka Ddp</t>
  </si>
  <si>
    <t>Adam Brown 55 Distilling Handcrafted Dry Gin Ddp</t>
  </si>
  <si>
    <t>991729 - ADAM BROWN 55 DISTILLING COMPANY</t>
  </si>
  <si>
    <t>Burdock Cherry B</t>
  </si>
  <si>
    <t>Somrus Mango Cream Liqueur</t>
  </si>
  <si>
    <t>991730 - SOMRUS LIQUEUR</t>
  </si>
  <si>
    <t>Sucker Punch Red Raspberry Sour Ale</t>
  </si>
  <si>
    <t>Beau's Lug Lite</t>
  </si>
  <si>
    <t>Beau's Nordic Pale Ale</t>
  </si>
  <si>
    <t>ITALY WHITE - OTHER</t>
  </si>
  <si>
    <t>Deschutes Fresh Hazy Ipa</t>
  </si>
  <si>
    <t>Misterio Malbec</t>
  </si>
  <si>
    <t>910473 - MISTERIO WINES</t>
  </si>
  <si>
    <t>&gt;Hakutsuru Junmai Ginjo</t>
  </si>
  <si>
    <t>Mortlach Single Malt Scotch Whisky</t>
  </si>
  <si>
    <t>Georges Duboeuf Beaujolais-Villages</t>
  </si>
  <si>
    <t>958 - WHYTE &amp; MACKAY SCOTCH</t>
  </si>
  <si>
    <t>Ciao Sang Organic Carton Terra De Chieti Igp</t>
  </si>
  <si>
    <t>910492 - CIAO ORGANIC SANGIOVESE TETRA*</t>
  </si>
  <si>
    <t>Spearhead Brewing Decoy Lager 6x473ml</t>
  </si>
  <si>
    <t>Wolfhead Cinnamon Whisky Ddp</t>
  </si>
  <si>
    <t>990268 - WOLFHEAD DISTILLERY</t>
  </si>
  <si>
    <t>Reid's Spiced Gin Ddp</t>
  </si>
  <si>
    <t>Glory Days Premium Lager</t>
  </si>
  <si>
    <t>911299 - GLORY DAYS BREWING COMPANY</t>
  </si>
  <si>
    <t>&gt;Terrazas De Los Andes Malbec Reserva</t>
  </si>
  <si>
    <t>Bronc Beer</t>
  </si>
  <si>
    <t>911310 - LAST SPIKE BREWERY</t>
  </si>
  <si>
    <t>Anderson Giving Ipa</t>
  </si>
  <si>
    <t>Folonari Pinot Grigio Delle Venezie Doc</t>
  </si>
  <si>
    <t>Thornbury Craft Pear Apple Cider</t>
  </si>
  <si>
    <t>Spy Cider House And Distillery Crimson Tide Cider</t>
  </si>
  <si>
    <t>Sarah Cole Cherry Trail Cider</t>
  </si>
  <si>
    <t>991002 - SARAH COLE CIDER</t>
  </si>
  <si>
    <t>Hazel Amore - Whitewater X Beavertails Collab</t>
  </si>
  <si>
    <t>911448 - LAMBIEK FABRIEK</t>
  </si>
  <si>
    <t>Adnams Ghost Ship Pale Ale</t>
  </si>
  <si>
    <t>Glenmorangie 18 Yo Azuma Makoto</t>
  </si>
  <si>
    <t>Remy Martin Xo Chinese New Year Holiday Giftbox</t>
  </si>
  <si>
    <t>Meukow Xo Cognac Lunar New Year Gift Set</t>
  </si>
  <si>
    <t>Ardbeg Uigeadail</t>
  </si>
  <si>
    <t>Ardbeg 19yo</t>
  </si>
  <si>
    <t>Ardbeg 2022 Ardcore Limited Edition</t>
  </si>
  <si>
    <t>Dillons Gin Cocktails Variety Pack</t>
  </si>
  <si>
    <t>Spirit In Niagara Mixed Mash Whisky Ddp</t>
  </si>
  <si>
    <t>Solace East Coast Ipa</t>
  </si>
  <si>
    <t>Mcguinness Triple Sec</t>
  </si>
  <si>
    <t>Ginger Snap Cookie Golden Ale Sobdl 8</t>
  </si>
  <si>
    <t>Peel St Beverage Company Pilsner</t>
  </si>
  <si>
    <t>911319 - PEEL ST BEVERAGE COMPANY INC.</t>
  </si>
  <si>
    <t>Publican House Our Pet Pilsner</t>
  </si>
  <si>
    <t>Brock Street Premium Vodka Ddp</t>
  </si>
  <si>
    <t>901450 - BROCK STREET BREWING COMPANY</t>
  </si>
  <si>
    <t>Beau's Juiced Af Ipa</t>
  </si>
  <si>
    <t>Chateau Timberlay Bordeaux Superieur Aoc</t>
  </si>
  <si>
    <t>135 - CHATEAU TIMBERLAY RED</t>
  </si>
  <si>
    <t>Redbreast 15yo Irish Whiskey</t>
  </si>
  <si>
    <t>The Glenlivet 12yo Single Malt Scotch Whisky</t>
  </si>
  <si>
    <t>Don Julio 70th</t>
  </si>
  <si>
    <t>Brothers Brewing Lamplighter Ipa</t>
  </si>
  <si>
    <t>Chivas Royal Salute 21yo Scotch Whisky</t>
  </si>
  <si>
    <t>Hail Mary Session Ipa</t>
  </si>
  <si>
    <t>White Claw Surge Variety Pack</t>
  </si>
  <si>
    <t>Malibu Coconut Rum</t>
  </si>
  <si>
    <t xml:space="preserve">911615 - MALIBU </t>
  </si>
  <si>
    <t>21 Haze East Coast Ipa</t>
  </si>
  <si>
    <t>Faxe Premium</t>
  </si>
  <si>
    <t>920283 - FAXE</t>
  </si>
  <si>
    <t>The Brothers Grimm Ultra Premium Vodka Ddp</t>
  </si>
  <si>
    <t>991732 - BROTHERS GRIMM SPIRITS</t>
  </si>
  <si>
    <t>Lupulin Express Apa</t>
  </si>
  <si>
    <t>Prospector's Ale Ipa</t>
  </si>
  <si>
    <t>Hedonim Passionfruit Blood Orange Guava Sour Ipa</t>
  </si>
  <si>
    <t>Wilda Dry-Hopped Honey Brew</t>
  </si>
  <si>
    <t>Wayne Gretzky Double Barrel Oaked Whisky</t>
  </si>
  <si>
    <t>Vodka Friday Yuzu Deep Citrus Ddp</t>
  </si>
  <si>
    <t>991731 - VODKA FRIDAY</t>
  </si>
  <si>
    <t>Newark Brewing Huhh Yeah Light Lager</t>
  </si>
  <si>
    <t>Waterloo Black Currant Pomegranate Saison</t>
  </si>
  <si>
    <t>Rally Backcountry Session Lager</t>
  </si>
  <si>
    <t>Blantons Single Barrel (Empty Barrel)</t>
  </si>
  <si>
    <t>Caribou Single Barrel (Empty Barrel)</t>
  </si>
  <si>
    <t>William Fevre Petit Chablis</t>
  </si>
  <si>
    <t>991734 - MAISONS ET DOMAINES HENRIOT WINES</t>
  </si>
  <si>
    <t>Absolut Peach Vodka</t>
  </si>
  <si>
    <t>18.8 Gin</t>
  </si>
  <si>
    <t>Three Sheets Best Coast Pale Ale</t>
  </si>
  <si>
    <t>Frontier Brewing Blonde Lager</t>
  </si>
  <si>
    <t>911340 - FRONTIER BREWING COMPANY</t>
  </si>
  <si>
    <t>Indigenous World Spirits Vodka</t>
  </si>
  <si>
    <t>991743 - INDIGENOUS WORLD LTD VODKA</t>
  </si>
  <si>
    <t>Underground Brewing High Grade Blonde Ale</t>
  </si>
  <si>
    <t>911343 - UNDERGROUND BREWING CORP</t>
  </si>
  <si>
    <t>Myers's Original Dark Rum</t>
  </si>
  <si>
    <t>991739 - MYERS'S ORIGINAL RUM</t>
  </si>
  <si>
    <t>Angostura White Oak Rum</t>
  </si>
  <si>
    <t>901546 - ANGOSTURA WHITE OAK RUM</t>
  </si>
  <si>
    <t>907933 - GUINNESS</t>
  </si>
  <si>
    <t>Gerard Bertrand Change Cabernet Sauvignon</t>
  </si>
  <si>
    <t>3557 - PIMM'S NO. 1 CUP</t>
  </si>
  <si>
    <t>Pepper Pot Spiced Vodka Ddp</t>
  </si>
  <si>
    <t>991735 - IRONSIDE DISTILLING</t>
  </si>
  <si>
    <t>J-Harden Cabernet Sauvignon</t>
  </si>
  <si>
    <t>991741 - J-HARDEN WINES</t>
  </si>
  <si>
    <t>Get The Puck Out Pilsner</t>
  </si>
  <si>
    <t>911428 - GAMETIME</t>
  </si>
  <si>
    <t>Mucho Mas White</t>
  </si>
  <si>
    <t>909137 - FELIX SOLIS AVANTIS S.A. WINES</t>
  </si>
  <si>
    <t>Luis Canas White</t>
  </si>
  <si>
    <t>990370 - ARAEX RIOJA ALAVESA S.L.</t>
  </si>
  <si>
    <t>Relax Riesling , Mosel</t>
  </si>
  <si>
    <t>AUSTRALIA WHITE - RIESLING</t>
  </si>
  <si>
    <t>Botran 12 Year Old Rum</t>
  </si>
  <si>
    <t>991745 - CB PRODUCTS RUM</t>
  </si>
  <si>
    <t>Twin Fin Coconut Lychee Rum</t>
  </si>
  <si>
    <t>991744 - SOUTHWESTERN DISTILLERY RUM</t>
  </si>
  <si>
    <t>17 Tibaani (Dugladze Wine Company)</t>
  </si>
  <si>
    <t>Larceny Kentucky Straight Bourbon</t>
  </si>
  <si>
    <t>990323 - LARCENY BOURBON</t>
  </si>
  <si>
    <t>Bobcaygeon Brewing Stargazer Black Rye Ipa</t>
  </si>
  <si>
    <t>Dark Streets Of London Esb</t>
  </si>
  <si>
    <t>Rabbit Hole Dareringer Bourbon Whiskey</t>
  </si>
  <si>
    <t>Jack Daniel's Triple Mash Blended Straight Whisky</t>
  </si>
  <si>
    <t>Jack Daniel's Bonded Tennessee Whisky</t>
  </si>
  <si>
    <t>Old Forester 1870 Original Batch</t>
  </si>
  <si>
    <t>Woodford Reserve Five Malt Stouted Mash</t>
  </si>
  <si>
    <t>The Busker Triple Cask Triple Smooth</t>
  </si>
  <si>
    <t>911928 - ARRAN</t>
  </si>
  <si>
    <t>Dugal's Blue Peacock Vodka Ddp</t>
  </si>
  <si>
    <t>Leather Interior Brown Ale With Vanilla &amp; Almond</t>
  </si>
  <si>
    <t>Short Circuit Ipa</t>
  </si>
  <si>
    <t>Dieu Du Ciel - Peche Mortel</t>
  </si>
  <si>
    <t>68955 - DIEU DU CIEL</t>
  </si>
  <si>
    <t>18 Katogi Averoff Inama</t>
  </si>
  <si>
    <t>Bunkie Blonde Ale</t>
  </si>
  <si>
    <t>911492 - BUNKIE BREWING CO</t>
  </si>
  <si>
    <t>With Love From The Cape Chenin Blanc</t>
  </si>
  <si>
    <t>991748 - WITH LOVE FROM THE CAPE WINES</t>
  </si>
  <si>
    <t>With Love From The Cape Cabernet Sauvignon</t>
  </si>
  <si>
    <t>Collective Arts Lavender &amp; Juniper Gin</t>
  </si>
  <si>
    <t>Hendrick's Flora Adora</t>
  </si>
  <si>
    <t>Seventh Heaven Classic London Dry Gin</t>
  </si>
  <si>
    <t>991751 - STATION 22</t>
  </si>
  <si>
    <t>Beefeater Peach &amp; Raspberry</t>
  </si>
  <si>
    <t>Gray Whale Gin</t>
  </si>
  <si>
    <t>991757 - GRAY WHALE</t>
  </si>
  <si>
    <t>Dillon's Melon Gin</t>
  </si>
  <si>
    <t>Masahiro Okinawa Craft Gin - Recipe 2</t>
  </si>
  <si>
    <t>Flagingo Pink Gin</t>
  </si>
  <si>
    <t>991756 - FLAGINGO GIN</t>
  </si>
  <si>
    <t>Bombay Citron Presse</t>
  </si>
  <si>
    <t>991755 - BOMBAY CITRON</t>
  </si>
  <si>
    <t>Lake Of Bays Near Shore 90 Calorie Hazy Pale Ale</t>
  </si>
  <si>
    <t>North German Pilsener</t>
  </si>
  <si>
    <t>911511 - BRAUWERK HOFFMAN</t>
  </si>
  <si>
    <t>Paul Mas Cabernet Sauvignon</t>
  </si>
  <si>
    <t>920478 - PAUL MAS WINES</t>
  </si>
  <si>
    <t>Kensington Spruced Up Ipa</t>
  </si>
  <si>
    <t>Glenfiddich 29yo - Grand Yozakura</t>
  </si>
  <si>
    <t>Yoichi Single Malt 10 Year Old Whisky</t>
  </si>
  <si>
    <t>Jinro Grapefruit Soju</t>
  </si>
  <si>
    <t>Jinro Plum Soju</t>
  </si>
  <si>
    <t>Ferry Dock Pilsner</t>
  </si>
  <si>
    <t>911524 - TWO WATER BREWING</t>
  </si>
  <si>
    <t>Stormstayed Patina</t>
  </si>
  <si>
    <t>Canadian Club Classic 12 Year Old</t>
  </si>
  <si>
    <t>Yellow Tail Bubbles</t>
  </si>
  <si>
    <t>910735 - YELLOW TAIL BUBBLES</t>
  </si>
  <si>
    <t>Yellow Tail Bubbles Rose</t>
  </si>
  <si>
    <t>Hazy Maitland Ipa</t>
  </si>
  <si>
    <t>Glen Keith 21 Year Old</t>
  </si>
  <si>
    <t>905238 - GLEN KEITH*</t>
  </si>
  <si>
    <t>911472 - SCAPA WHISKY</t>
  </si>
  <si>
    <t>Scapa Skiren The Orcadian</t>
  </si>
  <si>
    <t>Collingwood Backcountry Black Lager</t>
  </si>
  <si>
    <t>Rocca Delle Macie Moonlite Toscana Igt</t>
  </si>
  <si>
    <t>991753 - ROCCA DELLE MACIE SPA  WINES</t>
  </si>
  <si>
    <t>Doppio Passo Grillo Sicilia</t>
  </si>
  <si>
    <t>Latte Miele Pecorino Igt Terre Di Chieti Abruzz</t>
  </si>
  <si>
    <t>Cecchi La Mora Vermentino Maremma</t>
  </si>
  <si>
    <t>990285 - CASA VINICOLA LUIGI CECCHI + FIGLI</t>
  </si>
  <si>
    <t>991159 - PODERI DAL NESPOLI SRL WINES</t>
  </si>
  <si>
    <t>Dievole Tenuta Le Colonne Vermentino Igt</t>
  </si>
  <si>
    <t>908862 - DIEVOLE SRL WINES</t>
  </si>
  <si>
    <t>Villa Puccini Vermentino Toscana</t>
  </si>
  <si>
    <t>991754 - VILLA PUCCINI WINES</t>
  </si>
  <si>
    <t>&gt;Concha Y Toro Winemaker's Lot 148 Carmenere</t>
  </si>
  <si>
    <t>Cavit Collection Pinot Grigio Doc Venezie</t>
  </si>
  <si>
    <t>908111 - CAVIT COLLECTION WINES</t>
  </si>
  <si>
    <t>Sistina Pecorino Terre Di Chieti Igt</t>
  </si>
  <si>
    <t>991787 - CON. COOP. RIUNITE D'ABRUZZO WINES</t>
  </si>
  <si>
    <t>Lavis Pinot Grigio</t>
  </si>
  <si>
    <t>991789 - CANTINA DI LAVIS WINES</t>
  </si>
  <si>
    <t>Il Piatto Mare Pecorino Terre Di Chieti</t>
  </si>
  <si>
    <t>991790 - CANTINE LUIGI SGARZI WINES</t>
  </si>
  <si>
    <t>Horizon Neipa</t>
  </si>
  <si>
    <t>Brothers Bond Bourbon</t>
  </si>
  <si>
    <t>991785 - BROTHERS BOND BOURBON</t>
  </si>
  <si>
    <t>Gloria Grillo Doc Organic</t>
  </si>
  <si>
    <t>989927 - MARE MAGNUM SRL</t>
  </si>
  <si>
    <t>991781 - ROSIE WINES</t>
  </si>
  <si>
    <t>California Cabsav Trio Vintages Wooden Box Prewrap</t>
  </si>
  <si>
    <t>California Cab Sav Set Vintages Wooden Box Prewrap</t>
  </si>
  <si>
    <t>Red Wine Tasting Set Vintages Wooden Box Prewrap</t>
  </si>
  <si>
    <t>Champagne Victoire Gift Set</t>
  </si>
  <si>
    <t>Vodka And Champagne Gift Set</t>
  </si>
  <si>
    <t>Gabriel Meffre St Vincent Cotes Du Rhone</t>
  </si>
  <si>
    <t>991782 - ST. VINCENT WINES</t>
  </si>
  <si>
    <t>Revelation Cabernet Merlot</t>
  </si>
  <si>
    <t>Doudet-Naudin Vin De France Pinot Noir</t>
  </si>
  <si>
    <t>991784 - DOUDET NAUDIN + CIE SASDEV WINES</t>
  </si>
  <si>
    <t>Ruffino Orvieto Classico Doc</t>
  </si>
  <si>
    <t>105 - RUFFINO ORVIETO CLASSICO</t>
  </si>
  <si>
    <t>Collective Arts Non Alcoholic Pale Ale</t>
  </si>
  <si>
    <t>Farmer's Creed Beer Longhorn Lager</t>
  </si>
  <si>
    <t>911537 - FARMER'S CREED</t>
  </si>
  <si>
    <t>Les Jamelles Sauvignon Blanc *</t>
  </si>
  <si>
    <t>Shochu Yokaichi Mugi Barley Liquor</t>
  </si>
  <si>
    <t>ASIAN SPIRITS - JAPANESE</t>
  </si>
  <si>
    <t>910571 - SHOCHU YOKAICHI MUGI BARLEY LIQUOR</t>
  </si>
  <si>
    <t>904566 - HARP LAGER</t>
  </si>
  <si>
    <t>Grant's Triple Wood Blended Scotch Whisky</t>
  </si>
  <si>
    <t>Osborne Santa Maria Cream Sherry</t>
  </si>
  <si>
    <t>2466 - OSBORNE SANTA MARIA CREAM SHERRY</t>
  </si>
  <si>
    <t>Don Julio 1942 Tequila</t>
  </si>
  <si>
    <t>Paradise Lost Spiced Cherry</t>
  </si>
  <si>
    <t>Elijah Craig Barrel Proof</t>
  </si>
  <si>
    <t>991788 - WATERFORD IRISH WHISKEY</t>
  </si>
  <si>
    <t>French 75 Gin Cocktail</t>
  </si>
  <si>
    <t>Mommessin Export St Pierre Rouge</t>
  </si>
  <si>
    <t>Mikes Hard Orange N' Cream</t>
  </si>
  <si>
    <t>Twisted Tea Mango 473ml</t>
  </si>
  <si>
    <t>Truly Punch Mixed Pack</t>
  </si>
  <si>
    <t>Coors Seltzer Slushie Flavour Pack</t>
  </si>
  <si>
    <t>Simply Spiked Lemonade Variety Pack</t>
  </si>
  <si>
    <t>911887 - SIMPLY SPIKED RTD</t>
  </si>
  <si>
    <t>Georgian Bay Tequila Smash Mixed Pack</t>
  </si>
  <si>
    <t>Bartenders Trading Pina Colada</t>
  </si>
  <si>
    <t>911885 - BARTENDERS TRADING</t>
  </si>
  <si>
    <t>911396 - SALVADOR'S</t>
  </si>
  <si>
    <t>911991 - MALIBU RTD</t>
  </si>
  <si>
    <t>Jack Daniel's &amp; Ginger</t>
  </si>
  <si>
    <t>Seth &amp; Riley's Garage Hard Lemonade</t>
  </si>
  <si>
    <t>Southside Fizz By Aloette</t>
  </si>
  <si>
    <t>Black Fly Rum Banana Strawberry Daiquiri</t>
  </si>
  <si>
    <t>Black Fly Tequila Sunrise Cocktail In A Can</t>
  </si>
  <si>
    <t>990292 - CABANA COAST RTD</t>
  </si>
  <si>
    <t>Cottage Springs Peach Vodka Lemonade</t>
  </si>
  <si>
    <t>Cottage Springs Vodka Half &amp; Half</t>
  </si>
  <si>
    <t>Black Fly Vodka Spiked Iced Coffee</t>
  </si>
  <si>
    <t>911648 - MUSKOKA RTD</t>
  </si>
  <si>
    <t>Black Fly Vodka Frozen Raspberry Pouch</t>
  </si>
  <si>
    <t>Black Fly Cocktail Mixer Pack</t>
  </si>
  <si>
    <t>John Sleeman &amp; Sons - Ginger &amp; Lime Mule</t>
  </si>
  <si>
    <t>911897 - SLEEMAN RTD</t>
  </si>
  <si>
    <t>Blackfly Gin Grapefruit Greyhound Cocktail</t>
  </si>
  <si>
    <t>Black Fly Vodka Cranberry Raspberry Pouch</t>
  </si>
  <si>
    <t>Bangarang Tropical Bellini Hard Seltzer</t>
  </si>
  <si>
    <t>911884 - BANGARANG RTD</t>
  </si>
  <si>
    <t>White Claw Surf Variety Pack</t>
  </si>
  <si>
    <t>White Claw Blackberry</t>
  </si>
  <si>
    <t>White Claw Surge Blood Orange</t>
  </si>
  <si>
    <t>Mott's Clamato Caesar Variety Pack</t>
  </si>
  <si>
    <t>Tahiti Treat Fruit Punch Soda &amp; Vodka</t>
  </si>
  <si>
    <t>911560 - TAHITI TREAT - RTD</t>
  </si>
  <si>
    <t>Jose Cuervo Sparkling Paloma</t>
  </si>
  <si>
    <t>Cutwater Tequila Margarita</t>
  </si>
  <si>
    <t>911549 - CUTWATER RTD</t>
  </si>
  <si>
    <t>Smirnoff Ice Orange Blast</t>
  </si>
  <si>
    <t>Quik Shots Cinnamon Whisky</t>
  </si>
  <si>
    <t>911590 - QUIK SHOTS</t>
  </si>
  <si>
    <t>Mikes Hard Blue Freeze Pouch</t>
  </si>
  <si>
    <t>911583 - LONE RIVER RTD</t>
  </si>
  <si>
    <t>Captain Morgan Mango Mai Tai</t>
  </si>
  <si>
    <t>906545 - CAPTAIN MORGAN COOLERS</t>
  </si>
  <si>
    <t>Cutwater Tequila Paloma</t>
  </si>
  <si>
    <t>Cottage Springs Vodka Water Mixed Pack</t>
  </si>
  <si>
    <t>Cottage Springs Mixed 15 Party Pack</t>
  </si>
  <si>
    <t>Cottage Springs Tequila Soda Mixed 8 Pack</t>
  </si>
  <si>
    <t>Cutwater Rum Mint Mojito</t>
  </si>
  <si>
    <t>Nutrl N7 Black Raspberry</t>
  </si>
  <si>
    <t>Black Fly Vodka Frozen Grape</t>
  </si>
  <si>
    <t>Brock Street Tropical Thunder New England Ipa</t>
  </si>
  <si>
    <t>911763 - WILDBRAU GRAFING GMBH</t>
  </si>
  <si>
    <t>Magnotta Vidal Barrel Aged Ice Grappa Ddp</t>
  </si>
  <si>
    <t>Cottage Springs Mix N' Match Vodka Water.</t>
  </si>
  <si>
    <t>Nutrl Grape</t>
  </si>
  <si>
    <t>High Noon Pool Pack</t>
  </si>
  <si>
    <t>Mikes Hard Iced Tea Mixer</t>
  </si>
  <si>
    <t>Mikes Core Mixer Pack</t>
  </si>
  <si>
    <t>Farm League Brewing Birdie Juice Ipa</t>
  </si>
  <si>
    <t>Frank Brewing Co. Cream Soda Sour</t>
  </si>
  <si>
    <t>St. Bernardus Wit</t>
  </si>
  <si>
    <t>Amstel Ultra</t>
  </si>
  <si>
    <t>904972 - MOLSON AMSTEL</t>
  </si>
  <si>
    <t>London Born Limey Lager</t>
  </si>
  <si>
    <t>911671 - AURE WINES LIMITED PARTNERSHIP</t>
  </si>
  <si>
    <t>The Sexton Single Malt Irish Whiskey</t>
  </si>
  <si>
    <t>990394 - SEXTON WHISKEY</t>
  </si>
  <si>
    <t>Jose Cuervo Tradicional Reposado</t>
  </si>
  <si>
    <t>Bowmore Aston Martin Masters' Selection 22 Yo 2022</t>
  </si>
  <si>
    <t>Highland Park 40yo</t>
  </si>
  <si>
    <t>The Macallan Harmony Collection No. 2</t>
  </si>
  <si>
    <t>Flying Monkeys Crowd Surf Motel Passionfruit Ipa</t>
  </si>
  <si>
    <t>Ace Hill Ultra</t>
  </si>
  <si>
    <t>Ace Hill Ultra Lime</t>
  </si>
  <si>
    <t>Muskoka Major Tom Hazy Dipa</t>
  </si>
  <si>
    <t>Muskoka Pineapple Ninja Wheat Ale</t>
  </si>
  <si>
    <t>Muskoka Survival Pack 2023</t>
  </si>
  <si>
    <t>Bench Brewing Oak Pilsner</t>
  </si>
  <si>
    <t>Bench Brewing Hopsters Cryo Ipa</t>
  </si>
  <si>
    <t>Protea Rose*</t>
  </si>
  <si>
    <t>991793 - PROTEA WINES</t>
  </si>
  <si>
    <t>905703 - TWO OCEANS WINES</t>
  </si>
  <si>
    <t>Coldstream Peach Iced Tea</t>
  </si>
  <si>
    <t>The Keg 'Keg Size' Caesar</t>
  </si>
  <si>
    <t>911656 - KEG BRAND RTD</t>
  </si>
  <si>
    <t>Carlsberg Snap Mix Match For Item 25135</t>
  </si>
  <si>
    <t>With Love Pecorino</t>
  </si>
  <si>
    <t>991791 - SOCIETA AGRICOLA TORRI CANTINE WINES</t>
  </si>
  <si>
    <t>910167 - BABICH WINES</t>
  </si>
  <si>
    <t>Lakefront New Grist Gluten Free - 1892 Ml</t>
  </si>
  <si>
    <t>900066 - NEW GRIST GLUTEN FREE</t>
  </si>
  <si>
    <t>Laneway No. 33 Gin 24k Gold Bottle Ltd Ed Ddp</t>
  </si>
  <si>
    <t>Collective Arts Lager</t>
  </si>
  <si>
    <t>Brew0009 Dry-Hopped Pineapple Pilsner</t>
  </si>
  <si>
    <t>Cowbell Brewing Co. Cencerro Cerveza Mexican Lager</t>
  </si>
  <si>
    <t>Cowbell Brewing Co. Hazy Days Ipa Toasted Coconut</t>
  </si>
  <si>
    <t>Cowbell Brewing Co. Hazy Days Hazy Nights</t>
  </si>
  <si>
    <t>Cowbell Juiced Seagull Blood Orange Wheat Ale</t>
  </si>
  <si>
    <t>Cowbell Brewing Co. Summer Mixer</t>
  </si>
  <si>
    <t>Steam Whistle Pilsner 5l Keg</t>
  </si>
  <si>
    <t>Dominion City Civic Pilsner</t>
  </si>
  <si>
    <t>Indie Alehouse Prairie Coast Wheat Beer</t>
  </si>
  <si>
    <t>Burdock Vermont Blond</t>
  </si>
  <si>
    <t>Lake Of Bays Tropical Fruit Pale Ale</t>
  </si>
  <si>
    <t>Black Bellows Saison</t>
  </si>
  <si>
    <t>Sawdust City - White Tulip</t>
  </si>
  <si>
    <t>Sawdust City - Tropical Storm Cranberry Mule</t>
  </si>
  <si>
    <t>Island Cocktail Sour</t>
  </si>
  <si>
    <t>Collingwood Freestyle Apocalypso Pils</t>
  </si>
  <si>
    <t>White Claw Black Cherry Flavoured Vodka</t>
  </si>
  <si>
    <t>991800 - WHITE CLAW VODKA</t>
  </si>
  <si>
    <t>Quick One Lager</t>
  </si>
  <si>
    <t>Polar Ice Berry Blizzard</t>
  </si>
  <si>
    <t>21 Trius Reserve Cabernet Sauvignon</t>
  </si>
  <si>
    <t>991720 - TOM GORE WINES</t>
  </si>
  <si>
    <t>921100 - CHLOE WINES</t>
  </si>
  <si>
    <t>Beringer Main &amp; Vine Rose*</t>
  </si>
  <si>
    <t>911182 - BERINGER MAIN &amp; VINE WINES</t>
  </si>
  <si>
    <t>Redline Underglow Session Ipa</t>
  </si>
  <si>
    <t>Sapporo Mix Match For 28412</t>
  </si>
  <si>
    <t>Ciroc Honey Melon</t>
  </si>
  <si>
    <t>Makers Mark Ecomm Kit</t>
  </si>
  <si>
    <t>Dragan Ugly Pike Pilsner</t>
  </si>
  <si>
    <t>906469 - SUPER BOCK</t>
  </si>
  <si>
    <t>Espolon Anejo</t>
  </si>
  <si>
    <t>911331 - ESPOLON TEQUILA</t>
  </si>
  <si>
    <t>Herradura Ultra Anejo</t>
  </si>
  <si>
    <t>Tromba Cedano</t>
  </si>
  <si>
    <t>920178 - TROMBA TEQUILA</t>
  </si>
  <si>
    <t>907270 - QUARTANA MONTEPULCIANO</t>
  </si>
  <si>
    <t>921092 - VILLA ANNABERTA WINES</t>
  </si>
  <si>
    <t>Cenote Blanco</t>
  </si>
  <si>
    <t>Siempre Supremo Tequila</t>
  </si>
  <si>
    <t>Olmeca Altos Anejo</t>
  </si>
  <si>
    <t>Del Maguey - Vida De Muertos</t>
  </si>
  <si>
    <t>Brock St Mango Tango Milkshake Ipa</t>
  </si>
  <si>
    <t>Carolans Peanut Butter</t>
  </si>
  <si>
    <t>Bottega Crema Di Limoncino Veneto</t>
  </si>
  <si>
    <t>Malibu Pineapple Rum</t>
  </si>
  <si>
    <t>Marie Brizard Pink Grapefruit Liqueur</t>
  </si>
  <si>
    <t>Loch Mor Sour Cherry Dry Cider</t>
  </si>
  <si>
    <t>Ironwood Ciderita Caribbean Lime</t>
  </si>
  <si>
    <t>West Avenue Cider Little Mac</t>
  </si>
  <si>
    <t>Cecchi Storia Di Famiglia Chianti Classico</t>
  </si>
  <si>
    <t>Cantina Di Illasi Amarone Della Valpolicella Docg</t>
  </si>
  <si>
    <t>921166 - CANTINA DI SOAVE SAC WINES</t>
  </si>
  <si>
    <t>Thornbury Craft Strong Apple Cider</t>
  </si>
  <si>
    <t>No Boats On Sunday Wild Strawberry Cider</t>
  </si>
  <si>
    <t>Shiny Apple Ginger Lime Cider</t>
  </si>
  <si>
    <t>Haskap Berry Cider</t>
  </si>
  <si>
    <t>Collavini Villa Canlungo Cabernet Sauvignon</t>
  </si>
  <si>
    <t>Doppio Pass Primitivo Igt Puglia</t>
  </si>
  <si>
    <t>Feudo Arancio Cabernet Sauvignon</t>
  </si>
  <si>
    <t>911187 - FEUDO ARANCIO</t>
  </si>
  <si>
    <t>Oggi Sangiovese Igt Puglia</t>
  </si>
  <si>
    <t>Molino A Vento Nero D'Avola Doc Siciliane</t>
  </si>
  <si>
    <t>991812 - ORESTIADI SRL WINES</t>
  </si>
  <si>
    <t>Folonari Sangiovese</t>
  </si>
  <si>
    <t>Zensa Nero D'Avola Appassimento Doc Sicily</t>
  </si>
  <si>
    <t>Villa Puccini Toscana Igt Governo Toscano</t>
  </si>
  <si>
    <t>Zensa Primitivio Igp Puglia</t>
  </si>
  <si>
    <t>Sistina Montepulciano D'Abruzzo Doc</t>
  </si>
  <si>
    <t>2672 - CITRA MONTEPULCIANO D'ABRUZZO</t>
  </si>
  <si>
    <t>Angelo Montepulciano D'Abruzzo</t>
  </si>
  <si>
    <t>990199 - MGM MONDO DEL VINO WINES</t>
  </si>
  <si>
    <t>Orso Bruno Old Vine Zinfandel</t>
  </si>
  <si>
    <t>991810 - ORSO BRUNO WINES</t>
  </si>
  <si>
    <t>Prugneto Romagna Doc Sangiovese Superiore</t>
  </si>
  <si>
    <t>Michele Chiarlo Palas Barolo</t>
  </si>
  <si>
    <t>991806 - MICHELE CHIARLO AZ.VITI.SRL WINES</t>
  </si>
  <si>
    <t>Smirnoff Raspberry Flavoured Vodka</t>
  </si>
  <si>
    <t>Hawkwatch Neipa</t>
  </si>
  <si>
    <t>Cincoro Tequila Blanco</t>
  </si>
  <si>
    <t>Codigo 1530 Blanco</t>
  </si>
  <si>
    <t>Cottage Springs Ontario Peach Flavoured Vodka</t>
  </si>
  <si>
    <t>Pink Gin Fizz</t>
  </si>
  <si>
    <t>Bonpas Luberon Grande Reserve De Challieres</t>
  </si>
  <si>
    <t>78 - MOMMESSIN CHATEAUNEUF-DU-PAPE</t>
  </si>
  <si>
    <t>Tresors De Loire Touraine Sauvignon Aoc</t>
  </si>
  <si>
    <t>991803 - JOSEPH VERDIER WINES</t>
  </si>
  <si>
    <t>Nickel Brook Citrus Paloma</t>
  </si>
  <si>
    <t>911772 - NICKEL BROOK RTD</t>
  </si>
  <si>
    <t>Martens Gold</t>
  </si>
  <si>
    <t>911926 - MARTENS</t>
  </si>
  <si>
    <t>&gt;(V) Calvet Reserve Des Remparts Saint Emilion Aoc</t>
  </si>
  <si>
    <t>Covered Bridge Rakotzbrucke</t>
  </si>
  <si>
    <t>Covered Bridge Orange Blonde</t>
  </si>
  <si>
    <t>Boshkung Brewing Kungaroo Ipa</t>
  </si>
  <si>
    <t>Amsterdam Blonde Lager 6 Pk</t>
  </si>
  <si>
    <t>Eagle Rare Single Barrel Select</t>
  </si>
  <si>
    <t>3935 - EAGLE RARE BOURBON</t>
  </si>
  <si>
    <t>1792 Full Proof Single Barrel Select</t>
  </si>
  <si>
    <t>990411 - 1792 BOURBON</t>
  </si>
  <si>
    <t>1792 Single Barrel, Single Barrel Select</t>
  </si>
  <si>
    <t>1792 Bottled In Bond, Single Barrel Select</t>
  </si>
  <si>
    <t>1792 Small Batch, Single Barrel Select</t>
  </si>
  <si>
    <t>The Last Drop No. 28 Drew Mayville Signature Blend</t>
  </si>
  <si>
    <t>Left Field Flutterball Pale Ale</t>
  </si>
  <si>
    <t>Banhez Ensemble Mezcal</t>
  </si>
  <si>
    <t>911811 - INNIS &amp; GUNN TRIPLE MATURED</t>
  </si>
  <si>
    <t>Fantini Sangiovese Igt</t>
  </si>
  <si>
    <t>Calirosa Rosa Blanco</t>
  </si>
  <si>
    <t>991814 - CALIROSA TEQUILA</t>
  </si>
  <si>
    <t>Junction 56 Purple Gin Ddp</t>
  </si>
  <si>
    <t>Junction 56 Black Raspberry Gin Ddp</t>
  </si>
  <si>
    <t>Reid's Gin &amp; Tonic</t>
  </si>
  <si>
    <t>Junction 56 Distillery Vodka Ddp</t>
  </si>
  <si>
    <t>Paradise Lost Citrus Five</t>
  </si>
  <si>
    <t>Baileys Ecomm Kit</t>
  </si>
  <si>
    <t>Smirnoff Creamsicle Blast</t>
  </si>
  <si>
    <t>Black Fly Rum Pina Colada M/M</t>
  </si>
  <si>
    <t>Black Fly Tequila Margarita Strawberry M/M</t>
  </si>
  <si>
    <t>921051 - CAMEL &amp; JOSEPH WINES</t>
  </si>
  <si>
    <t>908872 - RADEBERGER</t>
  </si>
  <si>
    <t>Kingsville Brewery Hazy Ipa</t>
  </si>
  <si>
    <t>Anderson Craft Ales Giving Lager</t>
  </si>
  <si>
    <t>Bladnoch Vinaya Lowland Single Malt Scotch Whisky</t>
  </si>
  <si>
    <t>991805 - BLADNOCH WHISKY</t>
  </si>
  <si>
    <t>Tooth And Nail Brewing Vim &amp; Vigor Pilsner</t>
  </si>
  <si>
    <t>911873 - TOOTH AND NAIL BREWING</t>
  </si>
  <si>
    <t>Haberdasher Hefeweizen</t>
  </si>
  <si>
    <t>Bobcaygeon Brewing Amplitude Strawberry Kiwi</t>
  </si>
  <si>
    <t>Walkerville Brewery Electric Haze Juicy Ipa</t>
  </si>
  <si>
    <t>White Water Dry-Hopped Sour</t>
  </si>
  <si>
    <t>Waterloo Guava Lime Radler</t>
  </si>
  <si>
    <t>Paulaner Weissbier Dunkel</t>
  </si>
  <si>
    <t>Mill St Ultimate Patio Pack</t>
  </si>
  <si>
    <t>Mill St. Cold Ipa</t>
  </si>
  <si>
    <t>Mill St. Session Ipa</t>
  </si>
  <si>
    <t>Strongbow Ultra Apple 6-Pk</t>
  </si>
  <si>
    <t>906148 - STRONGBOW CIDER</t>
  </si>
  <si>
    <t>Nickel Brook Midnight Melt Salted Caramel Stout</t>
  </si>
  <si>
    <t>Winter Wizard Magical Ipa</t>
  </si>
  <si>
    <t>Olmeca Altos Margarita</t>
  </si>
  <si>
    <t>920086 - SPICEBOX</t>
  </si>
  <si>
    <t>White Claw Premium Vodka</t>
  </si>
  <si>
    <t>991813 - KAVALAN WHISKY</t>
  </si>
  <si>
    <t>Dos Hombres Espadin Mezcal</t>
  </si>
  <si>
    <t>991808 - DOS HOMBRES</t>
  </si>
  <si>
    <t>Ilegal Mezcal Reposado</t>
  </si>
  <si>
    <t>920601 - ILEGAL MEZCAL</t>
  </si>
  <si>
    <t>Flecha Azul Blanco</t>
  </si>
  <si>
    <t>991807 - FLECHA AZUL TEQUILA</t>
  </si>
  <si>
    <t>Flecha Azul Reposado</t>
  </si>
  <si>
    <t>Kavalan Solist Vinho Barrique</t>
  </si>
  <si>
    <t>Kavalan Solist Port</t>
  </si>
  <si>
    <t>Cantine De Falco Primitivo Salento Igp</t>
  </si>
  <si>
    <t>991809 - CANTINE DE FALCO S.R.L. WINES</t>
  </si>
  <si>
    <t>Senza Tempo Montepulciano D'Abruzzo Dop</t>
  </si>
  <si>
    <t>991837 - BORGO VENNA S.R.L WINES</t>
  </si>
  <si>
    <t>Golden Gufo Primitivo Puglia Igp</t>
  </si>
  <si>
    <t>Whistler Forager Gluten Free Lager</t>
  </si>
  <si>
    <t>Molson Cold Shots 6.0 473ml</t>
  </si>
  <si>
    <t>Collective Arts Beyond Reason</t>
  </si>
  <si>
    <t>The Dalmore 18yo Highland Sngle Malt Scotch Whisky</t>
  </si>
  <si>
    <t>&gt;Hakutsuru Sayuri Nigori Sake</t>
  </si>
  <si>
    <t>Bearface Triple Oak Canadian Whisky</t>
  </si>
  <si>
    <t>Beattie's Blueberry &amp; Lemongrass Vodka Ddp</t>
  </si>
  <si>
    <t>Glen Moray Single Malt 15 Year Old</t>
  </si>
  <si>
    <t>Tamnavulin Double Cask</t>
  </si>
  <si>
    <t>991823 - TAMNAVULIN WHISKY</t>
  </si>
  <si>
    <t>920199 - GREEN SPOT IRISH WHISKY</t>
  </si>
  <si>
    <t>908273 - TRACKING ITEM #</t>
  </si>
  <si>
    <t>Loch Lomond 14 Year Old Single Malt Scotch Whisky</t>
  </si>
  <si>
    <t>Rebel 100 Proof Bourbon</t>
  </si>
  <si>
    <t>904684 - REBEL YELL</t>
  </si>
  <si>
    <t>Kentucky Owl Wiseman Rye Whiskey</t>
  </si>
  <si>
    <t>Signal Hill Select Op</t>
  </si>
  <si>
    <t>990503 - SIGNAL HILL</t>
  </si>
  <si>
    <t>Redwood Empire Emerald Giant Rye Whiskey</t>
  </si>
  <si>
    <t>10039 - REDWOOD EMPIRE</t>
  </si>
  <si>
    <t>Penderyn Sherrywood Single Malt Whisky</t>
  </si>
  <si>
    <t>Sagamore Spirit Cask Strength Rye Whiskey</t>
  </si>
  <si>
    <t>Compass Box The Peat Monster</t>
  </si>
  <si>
    <t>Glen Moray 18 Year Old Single Malt Scotch</t>
  </si>
  <si>
    <t>Benromach 40 Yo</t>
  </si>
  <si>
    <t>The Kraken Gold Spiced Rum</t>
  </si>
  <si>
    <t>Black Tartan 88</t>
  </si>
  <si>
    <t>991824 - BLACK TARTAN WHISKY</t>
  </si>
  <si>
    <t>Kaiser Beer</t>
  </si>
  <si>
    <t>910559 - KAISER BEER</t>
  </si>
  <si>
    <t>Rocca Delle Macie Chianti Ww Offer</t>
  </si>
  <si>
    <t>MAINSTREAM BEER - IMPORT</t>
  </si>
  <si>
    <t>Hamilton Distillery Vodka Ddp</t>
  </si>
  <si>
    <t>991818 - HAMILTON DISTILLERY</t>
  </si>
  <si>
    <t>Empress Cocktail Gin</t>
  </si>
  <si>
    <t>21 Haha Hawkes Bay Syrah</t>
  </si>
  <si>
    <t>20 Reserve Pinot Noir Rapura Springs</t>
  </si>
  <si>
    <t>Tanqueray Dry Gin</t>
  </si>
  <si>
    <t>Dingle Single Malt Whiskey</t>
  </si>
  <si>
    <t>991832 - DINGLE IRISH WHISKEY</t>
  </si>
  <si>
    <t>Old Monk Very Old Vatted Xxx Rum</t>
  </si>
  <si>
    <t>909360 - OLD MONK RUM</t>
  </si>
  <si>
    <t>Mermaid Zest Gin</t>
  </si>
  <si>
    <t>991849 - ISLE OF WIGHT GIN</t>
  </si>
  <si>
    <t>Weavers Irish Gin Red Berry</t>
  </si>
  <si>
    <t>991843 - ECHLINVILLE DISTILLERY GIN</t>
  </si>
  <si>
    <t>Pacific House Gin Umami</t>
  </si>
  <si>
    <t>991842 - GOLD BAR SPIRITS</t>
  </si>
  <si>
    <t>Strathcona Spirits Badland Seaberry Gin</t>
  </si>
  <si>
    <t>991825 - STRATHCONA GIN</t>
  </si>
  <si>
    <t>Toxic Monkey Sour Cherry Blaster Ddp</t>
  </si>
  <si>
    <t>Naturalis Organic Shiraz</t>
  </si>
  <si>
    <t>910810 - ANGOVE WINES</t>
  </si>
  <si>
    <t>Tete De Lion Chenin Blanc</t>
  </si>
  <si>
    <t>Tete De Lion Cabernet Sauvignon</t>
  </si>
  <si>
    <t>Headline Acts Shiraz</t>
  </si>
  <si>
    <t>991833 - HEADLINE ACTS WINES</t>
  </si>
  <si>
    <t>Headline Acts Sauvignon Blanc</t>
  </si>
  <si>
    <t>Diablo Dark Red</t>
  </si>
  <si>
    <t>Diablo Crystal Sauvignon Blanc</t>
  </si>
  <si>
    <t>Dancing With The Stars Malbec</t>
  </si>
  <si>
    <t>911099 - PASCUAL TOSO</t>
  </si>
  <si>
    <t>Dancing With The Stars Chardonnay</t>
  </si>
  <si>
    <t>Juli Organic Cabernet Sauvignon</t>
  </si>
  <si>
    <t>Cocchi Vermouth Di Torino</t>
  </si>
  <si>
    <t>991826 - GIULIO COCCHI SPUMANTI SRL</t>
  </si>
  <si>
    <t>911871 - BARLEY DAYS</t>
  </si>
  <si>
    <t>Aperitivo Milano Ddp</t>
  </si>
  <si>
    <t>Velvet Cap Irish Whiskey</t>
  </si>
  <si>
    <t>991841 - VELVET CAP IRISH WHISKEY</t>
  </si>
  <si>
    <t>Veuve Du Vernay Brut Sparkling</t>
  </si>
  <si>
    <t>2724 - VEUVE DE VERNAY SPARKLING</t>
  </si>
  <si>
    <t>Villa Sandi Blanc De Blancs Il Fresco Brut</t>
  </si>
  <si>
    <t>908943 - VILLA SANDI WINES</t>
  </si>
  <si>
    <t>Folonari Prosecco Doc Extra Dry</t>
  </si>
  <si>
    <t>Two Oceans Pinot Grigio</t>
  </si>
  <si>
    <t>Bourgogne Pinot Noir Aoc</t>
  </si>
  <si>
    <t>991840 - CAVE DE LUGNY WINES</t>
  </si>
  <si>
    <t>Macon-Lugny St. Pierre Single Vineyard</t>
  </si>
  <si>
    <t>Moillard Chablis</t>
  </si>
  <si>
    <t>991268 - FRANCOIS MARTENOT WINES</t>
  </si>
  <si>
    <t>Moillard Bougogne Pinot Noir</t>
  </si>
  <si>
    <t>Cave De Buxy Bourgogne Cote Chalonnaise Chardonnay</t>
  </si>
  <si>
    <t>991822 - CAVE DES VIGNERONS DE BUXY WINES</t>
  </si>
  <si>
    <t>Cellier Du Chateau De La Chaume Chablis</t>
  </si>
  <si>
    <t>991846 - CELLIER DU CHATEAU WINES</t>
  </si>
  <si>
    <t>Albert Bichot Beaujolais Selection Parcellaire</t>
  </si>
  <si>
    <t>Moosehead Chelada 6 X 473ml</t>
  </si>
  <si>
    <t>Cellier Du Chateau De La Chaume Beaujolais</t>
  </si>
  <si>
    <t>Gordon &amp; Macphail Glenrothes 11 Yo</t>
  </si>
  <si>
    <t>Liebfraumilch Drathen Rheinhessen</t>
  </si>
  <si>
    <t>129 - LIEBFRAUMILCH DRATHEN</t>
  </si>
  <si>
    <t>Castell D'Or Cava Brut, Catalonia</t>
  </si>
  <si>
    <t>991829 - CASTELL D'OR, S.L. WINES</t>
  </si>
  <si>
    <t>Marques De Riscal Rioja Reserva</t>
  </si>
  <si>
    <t>2605 - MARQUES DE RISCAL RED</t>
  </si>
  <si>
    <t>KOSHER - LIQUEUR</t>
  </si>
  <si>
    <t>Unibroue Blanche De Chambly Apricot</t>
  </si>
  <si>
    <t>19tinazzi Collezione Di Famiglia Ripasso Superiore</t>
  </si>
  <si>
    <t>Les Quatre Surfeurs De L'Apocalypso</t>
  </si>
  <si>
    <t>Creemore Springs Savour Summer Collection</t>
  </si>
  <si>
    <t>Creemore Springs Savour Winter Collection</t>
  </si>
  <si>
    <t>2007 Glenfarclas Family Cask Highland Malt Whisky</t>
  </si>
  <si>
    <t>2001 Glenfarclas Family Cask Highland Malt Whisky</t>
  </si>
  <si>
    <t>1995 Glenfarclas Family Cask Highland Malt Whisky</t>
  </si>
  <si>
    <t>Ardiel Cider House Pear Cider</t>
  </si>
  <si>
    <t>Somersby Wild Garden Crushed Apple Cider</t>
  </si>
  <si>
    <t>Shale Ridge Hard Cider Peach Apple</t>
  </si>
  <si>
    <t>991819 - SHALE RIDGE</t>
  </si>
  <si>
    <t>Laker Lager 6x473ml</t>
  </si>
  <si>
    <t>West Cork Black Cask Irish Whiskey</t>
  </si>
  <si>
    <t>Patron El Cielo</t>
  </si>
  <si>
    <t>Landshark Lager 473ml</t>
  </si>
  <si>
    <t>Cowbell Brewing Co. Peach Cider</t>
  </si>
  <si>
    <t>Paul John Nirvana Indian Single Malt</t>
  </si>
  <si>
    <t>991831 - PAUL JOHN NIRVANA INDIAN SINGLE MALT</t>
  </si>
  <si>
    <t>Athletic Brewing Run Wild Non-Alcoholic Ipa</t>
  </si>
  <si>
    <t>911774 - ATHLETIC BREWING NON ALC IPA</t>
  </si>
  <si>
    <t>Muskoka Brewery Venture Off The Beaten Pack</t>
  </si>
  <si>
    <t>Persian Empire Arak Saggi</t>
  </si>
  <si>
    <t>Wildbrau Grafting Grandauer Festbier</t>
  </si>
  <si>
    <t>St. Ambroise Imperial Porter Barrel Collection</t>
  </si>
  <si>
    <t>Erdinger Oktoberfest</t>
  </si>
  <si>
    <t>Innis &amp; Gunn Original Xx</t>
  </si>
  <si>
    <t>Kichesippi North Shore Neipa</t>
  </si>
  <si>
    <t>Quayle's Brewery Fiddle &amp; Field Pale Ale - 473 Ml</t>
  </si>
  <si>
    <t>Bicycle Craft On The Lam Ipa</t>
  </si>
  <si>
    <t>990091 - BICYCLE CRAFT BREWERY</t>
  </si>
  <si>
    <t>Junction Krispy Light Lager</t>
  </si>
  <si>
    <t>Mirror Pass Rye Ipa</t>
  </si>
  <si>
    <t>760 - BARNSTORMER</t>
  </si>
  <si>
    <t>Sons Of Kent Drift</t>
  </si>
  <si>
    <t>Schneider Festweisse</t>
  </si>
  <si>
    <t>Red Blend Portugal</t>
  </si>
  <si>
    <t>Muskoka Ipa Mixer Pack 2023</t>
  </si>
  <si>
    <t>One Pound Per Acre Chardonnay</t>
  </si>
  <si>
    <t>991835 - ONE POUND PER ACRE WINES</t>
  </si>
  <si>
    <t>One Pound Per Acre Shiraz</t>
  </si>
  <si>
    <t>Laker Ice 12x473</t>
  </si>
  <si>
    <t>Motel California</t>
  </si>
  <si>
    <t>Naturalis Organic Sauvignon Blanc</t>
  </si>
  <si>
    <t>1731 Fine &amp; Rare Mauritius 7 Year Old Rum</t>
  </si>
  <si>
    <t>991844 - NAVY ISLAND RUM</t>
  </si>
  <si>
    <t>Mackinnon Brewery Lunenberg Canadian Fruit Beer</t>
  </si>
  <si>
    <t>Radical Road Beer Lagered Ale</t>
  </si>
  <si>
    <t>Grolsch Premium Pilsner 473ml+</t>
  </si>
  <si>
    <t>Grolsch Premium Pilsner 6 Pk-Tc+</t>
  </si>
  <si>
    <t>Kamora Coffee Liqueur</t>
  </si>
  <si>
    <t>3512 - KAMORA COFFE LIQUEUR</t>
  </si>
  <si>
    <t>Beau's Raspberry Lime Refresher</t>
  </si>
  <si>
    <t>Eastbound Let's Go Exploring</t>
  </si>
  <si>
    <t>Lost Craft Rocket Pop Sour</t>
  </si>
  <si>
    <t>Cameron's Jungle Of Love Vol. Ii</t>
  </si>
  <si>
    <t>El Abuelo Org Tempranillo Monastrell Almansa</t>
  </si>
  <si>
    <t>Flair Cider Ginger Mule</t>
  </si>
  <si>
    <t>Flair Cider Ms. Sour Rita</t>
  </si>
  <si>
    <t>Black Bellows Brewing El 9 Wye Helles Lager</t>
  </si>
  <si>
    <t>Black Bellows Brewing Shinny Fuel Pale Ale</t>
  </si>
  <si>
    <t>Black Rapids Brewing Pathfinder Pale Ale</t>
  </si>
  <si>
    <t>Flying Monkeys Raving Loops Of Computer Music</t>
  </si>
  <si>
    <t>Sleeman Clear 2.0 Pineapple</t>
  </si>
  <si>
    <t>Collective Arts Lager 6-Pack</t>
  </si>
  <si>
    <t>Collingwood Kingpost English Pale Ale</t>
  </si>
  <si>
    <t>Yup! Pils Lager</t>
  </si>
  <si>
    <t>911835 - YUP! BEER</t>
  </si>
  <si>
    <t>Flair Cider Peach To My Bellini</t>
  </si>
  <si>
    <t>Carlsberg</t>
  </si>
  <si>
    <t>Carlsberg Lite</t>
  </si>
  <si>
    <t>Tuborg Gold</t>
  </si>
  <si>
    <t>Blackburn Local Light Lager</t>
  </si>
  <si>
    <t>C'Est What Durham Al's Cask Ale</t>
  </si>
  <si>
    <t>911911 - DURHAM BREWING C'EST WHAT</t>
  </si>
  <si>
    <t>Whitewater Brewing Last Light Lager</t>
  </si>
  <si>
    <t>Arniston Bay Sauvignon Blanc</t>
  </si>
  <si>
    <t>911261 - ARNISTON BAY WINES</t>
  </si>
  <si>
    <t>Arniston Bay Shiraz</t>
  </si>
  <si>
    <t>El Dorado 15 Year Old Rum Xo Cognac Special Finish</t>
  </si>
  <si>
    <t>Fuller's London Porter M/M</t>
  </si>
  <si>
    <t>909247 - FULLER'S</t>
  </si>
  <si>
    <t>Aberlour 14yo</t>
  </si>
  <si>
    <t>Yellowstone American Single Malt Whiskey</t>
  </si>
  <si>
    <t>Refined Fool Ipa Fun Box, 7th Edition</t>
  </si>
  <si>
    <t>Smirnoff Spicy Tamarind</t>
  </si>
  <si>
    <t>Tommy Bahama Mango Vodka</t>
  </si>
  <si>
    <t>991862 - TOMMY BAHAMA SPIRITS</t>
  </si>
  <si>
    <t>Refined Fool Florida Stole My Parents- Oj Ipa</t>
  </si>
  <si>
    <t>Indie Alehouse Tarana-Saurus</t>
  </si>
  <si>
    <t>Big Rig Hola Cerveza</t>
  </si>
  <si>
    <t>Trestle Brewing Boneyard Bay White Ipa</t>
  </si>
  <si>
    <t>Railway City Cherry Creamsic Ale</t>
  </si>
  <si>
    <t>Three Fields - Triple Grain Lager</t>
  </si>
  <si>
    <t>Collingwood X Kuma Lazy Bear Blonde Ale</t>
  </si>
  <si>
    <t>Magnotta True North Light Ipa</t>
  </si>
  <si>
    <t>Grand River Brewing Pale Ale</t>
  </si>
  <si>
    <t>Canvas Little Island Lemon Lager</t>
  </si>
  <si>
    <t>909260 - 5 PADDLES BREWING CO INC</t>
  </si>
  <si>
    <t>Cerveza</t>
  </si>
  <si>
    <t>Collingwood Whisky</t>
  </si>
  <si>
    <t>Collingwood Double Barreled Whisky</t>
  </si>
  <si>
    <t>21 Pinot Noir Imperial Ruppertsberger Trocken</t>
  </si>
  <si>
    <t>22 Fortes Sauvignon Blanc</t>
  </si>
  <si>
    <t>***20 Aslina Cabernet Sauvignon</t>
  </si>
  <si>
    <t>Collavini Pinot Grigio</t>
  </si>
  <si>
    <t>Whitewater Adventurecollection Light Lager Edition</t>
  </si>
  <si>
    <t>Mezcal Ojo De Tigre Joven</t>
  </si>
  <si>
    <t>991854 - MEZCAL OJO DE TIGRE</t>
  </si>
  <si>
    <t>Forty Creek Cream Butter Tart</t>
  </si>
  <si>
    <t>Caribou Crossing</t>
  </si>
  <si>
    <t>Georgian Bay Distillery Series Gin 10th Anniv. Ed</t>
  </si>
  <si>
    <t>21 1st Off The Rank (Zontes Footstep)</t>
  </si>
  <si>
    <t>***18 Cabernet Sauvignon (Zema Estate)</t>
  </si>
  <si>
    <t>*** Shz Pyrenees (Taltarni)</t>
  </si>
  <si>
    <t>Goose Island Juicy Haze Beer Hug</t>
  </si>
  <si>
    <t>Superflux Colour &amp; Shape Ipa</t>
  </si>
  <si>
    <t>911822 - SUPERFLUX BEER COMPANY</t>
  </si>
  <si>
    <t>Innis &amp; Gunn Lager Beer</t>
  </si>
  <si>
    <t>Innis &amp; Gunn Original 6x473ml</t>
  </si>
  <si>
    <t>Seagram's Vo Select</t>
  </si>
  <si>
    <t>Skrewball Peanut Butter Whiskey - 12x750ml</t>
  </si>
  <si>
    <t>***20 Cab Sav Merlot Estate Deep Woods (Fogarty)</t>
  </si>
  <si>
    <t>20 Shiraz Malbec The Insider (Knappstein)</t>
  </si>
  <si>
    <t>20 Five Lives Red Blend</t>
  </si>
  <si>
    <t>Nickel Brook Chilly Tins New Zealand Ipa</t>
  </si>
  <si>
    <t>Lake Of The Woods Wish I Was There Session Ipa</t>
  </si>
  <si>
    <t>Lake Of The Woods Island Vibes Strawberry Rhubarb</t>
  </si>
  <si>
    <t>Island Vibes Mango Pineapple Sour</t>
  </si>
  <si>
    <t>Cowbell Brewing Co. Creme Brulee Nitro Stout</t>
  </si>
  <si>
    <t>Something In The Water Hazy Maitland Ipa</t>
  </si>
  <si>
    <t>Chateau Puyfromage Cotes De Bordeaux Aoc</t>
  </si>
  <si>
    <t>2335 - CHATEAU PUYFROMAGE</t>
  </si>
  <si>
    <t>Patron Ecomm Kit</t>
  </si>
  <si>
    <t>Lezajsk Beer- C</t>
  </si>
  <si>
    <t>907407 - LEZAJSK BEER</t>
  </si>
  <si>
    <t>Cave De Lugny Macon-Lugny St. Pierre Chardonnay</t>
  </si>
  <si>
    <t>Cave De Lugny Bourgogne Pinot Noir Aoc</t>
  </si>
  <si>
    <t>Espolon &amp; Grand Marnier Ecomm Kit</t>
  </si>
  <si>
    <t>***18 Shiraz Ironscraper Barossa Vly (Aulian Wine)</t>
  </si>
  <si>
    <t>Canadian Club Invitation Series 15yo Sherry Cask</t>
  </si>
  <si>
    <t>Guinness Nitro Cold Brew Coffee Beer M/M</t>
  </si>
  <si>
    <t>Glencadam American Oak Reserve Single Malt Scotch</t>
  </si>
  <si>
    <t>920218 - GLENCADAM</t>
  </si>
  <si>
    <t>Angel's Envy Finished Rye</t>
  </si>
  <si>
    <t>8.6 Original Strong Beer</t>
  </si>
  <si>
    <t>Don Adriano 1950, Anejo, Ultra Premium Tequila</t>
  </si>
  <si>
    <t>991856 - DON ADRIANO TEQUILA</t>
  </si>
  <si>
    <t>Adictivo, Double Reposado Tequila</t>
  </si>
  <si>
    <t>991857 - ADICTIVO TEQUILA</t>
  </si>
  <si>
    <t>Ganaraska Brewing Hazy Rapids Juicy Ipa</t>
  </si>
  <si>
    <t>911874 - GANARASKA BREWING COMPANY</t>
  </si>
  <si>
    <t>Stonepicker Brewery Hack 'N' Slash</t>
  </si>
  <si>
    <t>911825 - STONEPICKER BREWING COMPANY INC.</t>
  </si>
  <si>
    <t>14 Semillon Field Of Mars Block 3b (Keith Tulloch)</t>
  </si>
  <si>
    <t>18 Cuvee Du Temple (Fakra)</t>
  </si>
  <si>
    <t>Meiomi Pinot Noir In Gift Box</t>
  </si>
  <si>
    <t>Chateau La Tour De L'Eveque In Gift Box</t>
  </si>
  <si>
    <t>La Chablisienne In Vintages Wooden Box</t>
  </si>
  <si>
    <t>Bottega Gold Sparkling In Gift Box</t>
  </si>
  <si>
    <t>Wines Fr Bordeaux St Emilion In Vntg Wooden Box</t>
  </si>
  <si>
    <t>Kim Crawford White &amp; Rose Gift Set In Vntg Wdn Box</t>
  </si>
  <si>
    <t>European White &amp; Rose Gift Set In Vntg Wooden Box</t>
  </si>
  <si>
    <t>Hennessy Xo Kim Jones Limited Edition</t>
  </si>
  <si>
    <t>Grand Sud Merlot</t>
  </si>
  <si>
    <t>Grand Sud Chardonnay Vdfrance</t>
  </si>
  <si>
    <t>Founder's Original Tequila Cocktail Box</t>
  </si>
  <si>
    <t>Nicolas Feuillatte Reserve Exclusive Brut**</t>
  </si>
  <si>
    <t>Guinness Extra Stout 6x330b M/M</t>
  </si>
  <si>
    <t>**19 Papale Oro Di Manduria 3l</t>
  </si>
  <si>
    <t>**20 Marne 180 Amarone Mg</t>
  </si>
  <si>
    <t>Dogajolo Gift Pack - Rosso &amp; Bianco**</t>
  </si>
  <si>
    <t>Bread &amp; Butter Prosecco**</t>
  </si>
  <si>
    <t>Tommasi Pinot Grigio &amp; Valpolicella Gift Box**</t>
  </si>
  <si>
    <t>Cordorniu Cava Limited Edition**</t>
  </si>
  <si>
    <t>**Cuvee Rose Metal Jacket Petals Champagne</t>
  </si>
  <si>
    <t>**18 Val Di Suga 2 Terroir Single V. Brunello Set</t>
  </si>
  <si>
    <t>Cottage Springs Punched Up Vod Soda Mixed 8 P</t>
  </si>
  <si>
    <t>***Barolo Cannubi 6 Pack Vertical (Damilano</t>
  </si>
  <si>
    <t>Josh Cellars Cabernet Sauvignon **</t>
  </si>
  <si>
    <t>Moet &amp; Chandon Nectar Imperial Rose Nba*</t>
  </si>
  <si>
    <t>Moet &amp; Chandon Brut Imperial Champagne Nba*</t>
  </si>
  <si>
    <t>Bottega Accademia Rose Nuance Doc Venezia**</t>
  </si>
  <si>
    <t>Pommery Champagne Brut Royal Gift Box**</t>
  </si>
  <si>
    <t>***19 Cornice Dolce &amp; Gabbana Gift Box 3pk</t>
  </si>
  <si>
    <t>Guinness 0</t>
  </si>
  <si>
    <t>**18 Amarone Valpolicella Classico 3l</t>
  </si>
  <si>
    <t>Chateau Puyfromage Gift Pack** 3x750</t>
  </si>
  <si>
    <t>Amaro Nonino Quintessentia 2 Nonino Tumblers</t>
  </si>
  <si>
    <t>Bearface Wilderness #2</t>
  </si>
  <si>
    <t>**21 2 Btls Prosecco Millesimato &amp; Two Glasses</t>
  </si>
  <si>
    <t>Bottega Cappuccino Liquore 500ml, Italy</t>
  </si>
  <si>
    <t>Grappa Di Barolo Solera Decanter With Wooden Box</t>
  </si>
  <si>
    <t>991569 - MAROLO DISTILLERIA</t>
  </si>
  <si>
    <t>St Remy Xo Cafe Glasspack</t>
  </si>
  <si>
    <t>Cardenal Mendoza Nebulis</t>
  </si>
  <si>
    <t>Baileys Mug Pack</t>
  </si>
  <si>
    <t>Hennessy Vs Hero Bottle</t>
  </si>
  <si>
    <t>Overflow Missing Link - Double Dry Hopped Ipa</t>
  </si>
  <si>
    <t>Overflow Fair Warning - Double Dry Hopped Ipa</t>
  </si>
  <si>
    <t>Exchange Brewery Life Gave Us Lemons</t>
  </si>
  <si>
    <t>Spearhead Brewing Dollar Bills Private Stock Ale</t>
  </si>
  <si>
    <t>Magnotta Small Batch Raspberry Cider</t>
  </si>
  <si>
    <t>Jameson Family Miniature Pack</t>
  </si>
  <si>
    <t>Sangster's Original Rum Cream</t>
  </si>
  <si>
    <t>908719 - SANGSTERS ORIG GOLD JAMAICA RUM CRM</t>
  </si>
  <si>
    <t>Bottega Espresso Liquore 500ml</t>
  </si>
  <si>
    <t>J.P. Wiser's 10yo With Glass Gift Pack</t>
  </si>
  <si>
    <t>**19 Cabeca De Toiro Reserva Red And White Gift</t>
  </si>
  <si>
    <t>Wolfhead Mini Gift Set</t>
  </si>
  <si>
    <t>Gold Bar Black Double Cask Bourbon</t>
  </si>
  <si>
    <t>Makers Mark Original With 2 Snowflake Glasses</t>
  </si>
  <si>
    <t>Mozart Chocolate Cream</t>
  </si>
  <si>
    <t>908914 - MOZART ORIG.CHOCOLATE CREAM LIQUOR</t>
  </si>
  <si>
    <t>Thornbury Blue Mountain Light Lager</t>
  </si>
  <si>
    <t>**20 Clemente Vii Duo Giftbox (Grevepesa</t>
  </si>
  <si>
    <t>***19 3 Gran Selezione Gift Box</t>
  </si>
  <si>
    <t>Rush X Henderson Extra Strong Ale With Cherry</t>
  </si>
  <si>
    <t>Beau's Lug Tread 6 X 341ml</t>
  </si>
  <si>
    <t>Ciroc Passion</t>
  </si>
  <si>
    <t>Absolut Mosaic Limited Edition Bottle</t>
  </si>
  <si>
    <t>Drumshanbo Gunpowder Irish Gin Le Ceramic Bottle</t>
  </si>
  <si>
    <t>991858 - DRUMSHANBO GIN</t>
  </si>
  <si>
    <t>Twin Fin Rum Holiday Mixer Pack</t>
  </si>
  <si>
    <t>991873 - TWIN FIN HOLIDAY GIFT</t>
  </si>
  <si>
    <t>Malfy Gin Miniature Set</t>
  </si>
  <si>
    <t>Smirnoff Red, White &amp; Merry</t>
  </si>
  <si>
    <t>Grand Mayan Reposado With Box</t>
  </si>
  <si>
    <t>Dillon's Rye Vodka Cocktail Kit</t>
  </si>
  <si>
    <t>991859 - MARK ANTHONY - HOLIDAY KIT</t>
  </si>
  <si>
    <t>High Stick Vodka Limited Edition Vodka Stick</t>
  </si>
  <si>
    <t>Casamigos Mezcal 750ml Copita Pack</t>
  </si>
  <si>
    <t>Miller High Life 24 X 355</t>
  </si>
  <si>
    <t>Absolutekahula Espresso Martini Ecomm Kit</t>
  </si>
  <si>
    <t>Bobcaygeon Brewing Cottage Lager</t>
  </si>
  <si>
    <t>Aqua Amber</t>
  </si>
  <si>
    <t>990496 - AQUA AMBER</t>
  </si>
  <si>
    <t>Pisco Caravedo Quebranta</t>
  </si>
  <si>
    <t>991372 - LA CARAVEDO</t>
  </si>
  <si>
    <t>Pump House Crafty Radler Variety 8-Pack</t>
  </si>
  <si>
    <t>Cool India - Sura Premium Lager</t>
  </si>
  <si>
    <t>Cool India Brewing Asura Premium Pale Ale</t>
  </si>
  <si>
    <t>Rupert's Exceptional Canadian Whisky</t>
  </si>
  <si>
    <t>Stampede Canadian Rye Whisky</t>
  </si>
  <si>
    <t>War Of 1812 Amber Ale</t>
  </si>
  <si>
    <t>911852 - SACKETS HARBOR BREW PUB, LLC</t>
  </si>
  <si>
    <t>Collective Arts Port Barrel Aged Rye</t>
  </si>
  <si>
    <t>Jameson Ecomm Kit</t>
  </si>
  <si>
    <t>Haze Cube 2nd Edition - Four Foolishly Hazy Ipas</t>
  </si>
  <si>
    <t>Uptown Cocktails Chocolatini Wine Beverage**</t>
  </si>
  <si>
    <t>Cowbell Brewing Co. Winter Mixer</t>
  </si>
  <si>
    <t>County Cider Blackberry Peach</t>
  </si>
  <si>
    <t>Elora Brewing Company Pils Pack</t>
  </si>
  <si>
    <t>Nickel Brook Winter Mix Pack</t>
  </si>
  <si>
    <t>St. Ambroise Oatmeal Stout</t>
  </si>
  <si>
    <t>St. Ambroise Apricot Wheat Ale</t>
  </si>
  <si>
    <t>St. Ambroise Pale Ale</t>
  </si>
  <si>
    <t>St. Ambroise Mix Pack</t>
  </si>
  <si>
    <t>Spring Mill John Sleeman &amp; Sons Rye Whisky Ddp</t>
  </si>
  <si>
    <t>Wine Wednesday Italian Wine Offer</t>
  </si>
  <si>
    <t>El Dorado Golden Rum Cream Liquor</t>
  </si>
  <si>
    <t>Tom Gore Farmer's Red Blend</t>
  </si>
  <si>
    <t>Elora Distilling Limoncello Ddp</t>
  </si>
  <si>
    <t>Villa Sandi, Prosecco Treviso Ii Fresco Brut Doc**</t>
  </si>
  <si>
    <t>Rh Phillip Toasted Head Cabernet Sauvignon</t>
  </si>
  <si>
    <t>907640 - TOASTED HEAD WINES</t>
  </si>
  <si>
    <t>Drin-Kit Cosmopolitan</t>
  </si>
  <si>
    <t>991864 - G.F. PRINT S.R.L.S</t>
  </si>
  <si>
    <t>Miller High Life 6b+</t>
  </si>
  <si>
    <t>Social Lite Root Beer Craft Selzter M/M</t>
  </si>
  <si>
    <t>Hall Of Fame Vodka</t>
  </si>
  <si>
    <t>991865 - HALL OF FAME SPIRITS</t>
  </si>
  <si>
    <t>Wrinkly Bear Brewing Ladicus Lager</t>
  </si>
  <si>
    <t>911855 - WRINKLY BEAR BREWING COMPANY INC</t>
  </si>
  <si>
    <t>3 Fonteinen Platinum Blend Geuze</t>
  </si>
  <si>
    <t>Duvel Cherry Chouffe</t>
  </si>
  <si>
    <t>Silk &amp; Spice Spice Road</t>
  </si>
  <si>
    <t>911185 - SOGRAPE VINHOS DE PORTUGAL</t>
  </si>
  <si>
    <t>H2 Craft Spirits Spiced Rum Ddp</t>
  </si>
  <si>
    <t>Crown Royal 30 Yo Extra Rare</t>
  </si>
  <si>
    <t>Glenfiddich 12yo 375ml</t>
  </si>
  <si>
    <t>Remy Martin Tercet</t>
  </si>
  <si>
    <t>Grappa Nonino Monovitigno Chardonnay Barriques</t>
  </si>
  <si>
    <t>Nonino Monovitigno Picolit Gran Ris. 10 Year Grappa</t>
  </si>
  <si>
    <t>Chateau De Laubade Vsop Bas Armagnac</t>
  </si>
  <si>
    <t>Remy Martin Vsop 300 Year Anniversary Giftpack</t>
  </si>
  <si>
    <t>Chateau De Laubade 1983 Bas Armagnac</t>
  </si>
  <si>
    <t>Sourpuss Mystery</t>
  </si>
  <si>
    <t>920960 - SOUR PUSS</t>
  </si>
  <si>
    <t>Dillon's Black Currant Liqueur</t>
  </si>
  <si>
    <t>Willibald Strawberry Rhubarb Gin Ddp</t>
  </si>
  <si>
    <t>Harris Beach Rye Fifty-One Ddp</t>
  </si>
  <si>
    <t>991860 - HARRIS BEACH SPIRITS</t>
  </si>
  <si>
    <t>Wellington Brewery Bootique Mixer Vol. 3</t>
  </si>
  <si>
    <t>Shanky's Whip</t>
  </si>
  <si>
    <t>991879 - SHANKY'S WHIP</t>
  </si>
  <si>
    <t>Moon Soju Grapefruit Ddp</t>
  </si>
  <si>
    <t>Prince Igor Extreme Vodka (P.E.T.)</t>
  </si>
  <si>
    <t>Dunrobin Cask Aged Rum Ddp</t>
  </si>
  <si>
    <t>Pure Spirits Vodka Ddp</t>
  </si>
  <si>
    <t>991866 - PURE SPIRITS</t>
  </si>
  <si>
    <t>Patron Silver Tequila</t>
  </si>
  <si>
    <t>Copper Rose Distillery Vodka Ddp</t>
  </si>
  <si>
    <t>991867 - COPPER ROSE DISTILLERS</t>
  </si>
  <si>
    <t>Aqua Ambre</t>
  </si>
  <si>
    <t>Johny Bootlegger Lemonade</t>
  </si>
  <si>
    <t>Johny Bootlegger Watermelon</t>
  </si>
  <si>
    <t>Patron Anejo Tequila</t>
  </si>
  <si>
    <t>E&amp;J Gallo Vs Brandy</t>
  </si>
  <si>
    <t>Remy Martin Xo 300 Year Anniversary Pack</t>
  </si>
  <si>
    <t>Remy Martin 1738 300 Year Anniversary Pack</t>
  </si>
  <si>
    <t>Boulard Xo</t>
  </si>
  <si>
    <t>Janneau 12 Year Old 750ml</t>
  </si>
  <si>
    <t>906129 - JANNEAU GRAND ARMAGNAC</t>
  </si>
  <si>
    <t>St Lawrence Spriit Co Premium Vodka Ddp</t>
  </si>
  <si>
    <t>991870 - ST LAWRENCE SPIRIT CO</t>
  </si>
  <si>
    <t>The Balvenie 25yo, 700ml</t>
  </si>
  <si>
    <t>Basil Hayden Red Wine Cask Finish Bourbon</t>
  </si>
  <si>
    <t>Lot 40 Port Cask Canadian Whisky</t>
  </si>
  <si>
    <t>Gordon And Macphail Glen Grant 11yo</t>
  </si>
  <si>
    <t>Glengoyne 15 Year Old Single Malt Scotch Whisky</t>
  </si>
  <si>
    <t>Powers John's Lane 12 Year Old Irish Whiskey</t>
  </si>
  <si>
    <t>4656 - POWERS GOLD LABL IRISH WHISKEY</t>
  </si>
  <si>
    <t>Johnnie Walker Blue Label Elusive Umami</t>
  </si>
  <si>
    <t>Glenmorangie Nectar D'Or 16 Year Old</t>
  </si>
  <si>
    <t>Hockley Dark</t>
  </si>
  <si>
    <t>Dunville's Palo Cortado 10 Year Old Single Malt</t>
  </si>
  <si>
    <t>Johnnie Walker Blue Cny Year Of The Dragon</t>
  </si>
  <si>
    <t>Orphan Barrel Castle's Curse</t>
  </si>
  <si>
    <t>990057 - ORPHAN BARREL</t>
  </si>
  <si>
    <t>Waterford Biodynamic Luna 1.1 Single Malt</t>
  </si>
  <si>
    <t>Top Shelf Peach Crumble Liquor Ddp</t>
  </si>
  <si>
    <t>Non-Traditional Amber Ale - Palm X Henderson</t>
  </si>
  <si>
    <t>Anderson Ipa Mixed Six</t>
  </si>
  <si>
    <t>Bartenura Moscato - Kpm Igt*</t>
  </si>
  <si>
    <t>Carib Premium Lager 6b</t>
  </si>
  <si>
    <t>Balvenie 21 Portwood 750ml</t>
  </si>
  <si>
    <t>Social Lite Berry Guava Vodka Soda M/M</t>
  </si>
  <si>
    <t>Lone River Ranch Water Original M/M</t>
  </si>
  <si>
    <t>Murphy's Law Orange Creamsicle Cream Liquor Ddp</t>
  </si>
  <si>
    <t>Rig Hand Craft Distillery Rocking R Rye Whisky</t>
  </si>
  <si>
    <t>991875 - RIG HAND WHISKY</t>
  </si>
  <si>
    <t>Burdock Ducks Ipa</t>
  </si>
  <si>
    <t>Moon Soju Oak Barrel Aged Ddp</t>
  </si>
  <si>
    <t>Mott's Clamato Caesar Original</t>
  </si>
  <si>
    <t>Mott's Clamato Extra Spicy</t>
  </si>
  <si>
    <t>Tocornal Sauvignon Blanc</t>
  </si>
  <si>
    <t>Glenmorangie 18 Yo</t>
  </si>
  <si>
    <t>Coupon A - E&amp;J Gallo</t>
  </si>
  <si>
    <t>Vodka Mudshake Salted Caramel M/M</t>
  </si>
  <si>
    <t>Beaucastle Chnf Du Pape In Vntg Wooden Box</t>
  </si>
  <si>
    <t>Louis Bouillot Rose Cremant De Borgogne In Gft Box</t>
  </si>
  <si>
    <t>Barolo Tradizione In Gift Box</t>
  </si>
  <si>
    <t>Stag's Leap Napa Valley Cabernet Sav In Gift Box</t>
  </si>
  <si>
    <t>Caymus Napa Valey Cabernet Sav In Vntg Wooden Box</t>
  </si>
  <si>
    <t>Kim Crawford Sav &amp; P.Noir In Vntg Wooden Box</t>
  </si>
  <si>
    <t>Lacrema Sonoma Gift Set In Vntg Wooden Box</t>
  </si>
  <si>
    <t>F.Coppola Red, White &amp; Rose Set In Vntg Wdn Box</t>
  </si>
  <si>
    <t>Michter's 1sm Batch Kntky Bourbon In Gift Box</t>
  </si>
  <si>
    <t>Basil Hayden Straight Bourbon In Gift Box</t>
  </si>
  <si>
    <t>Indri Single Malt Indian Whisky</t>
  </si>
  <si>
    <t>991876 - INDRI WHISKY</t>
  </si>
  <si>
    <t>Refined Fool Fat Baby Continually Hopped Ipa</t>
  </si>
  <si>
    <t>Full Beard On The Banks Of The Mattagami Brown Ale</t>
  </si>
  <si>
    <t>Collingwood Oak Aged Porter</t>
  </si>
  <si>
    <t>Freudian Sip Vienna Lager</t>
  </si>
  <si>
    <t>Stockyards Brewing Festbier</t>
  </si>
  <si>
    <t>Caledon Hills Brewing Irish Red Ale</t>
  </si>
  <si>
    <t>Kichesippi Sasquatch Schnitzel</t>
  </si>
  <si>
    <t>Town Brewery Super Dope Ipa</t>
  </si>
  <si>
    <t>Two-Way West Coast Ipa</t>
  </si>
  <si>
    <t>Lake Of Bays Downtime Juicy Light Ipa</t>
  </si>
  <si>
    <t>Storm Stayed Keets Lager</t>
  </si>
  <si>
    <t>Orillia Atherley Pale Ale</t>
  </si>
  <si>
    <t>Midnight Odyssey Oatmeal Stout</t>
  </si>
  <si>
    <t>Brew0010 Cherry Dark Lager</t>
  </si>
  <si>
    <t>Small Pony Barrel Works Smuv Pumpkin</t>
  </si>
  <si>
    <t>Sawdust City - Horchata White Milk Stout</t>
  </si>
  <si>
    <t>St. Ambroise Grapefruit Ipa</t>
  </si>
  <si>
    <t>Lake Of Bays Lb Light Lager</t>
  </si>
  <si>
    <t>Holsten Premium Pilsner</t>
  </si>
  <si>
    <t>816 - HOLSTEN</t>
  </si>
  <si>
    <t>Holsten Festbock(Was 334276)</t>
  </si>
  <si>
    <t>Holsten Maibock (Was 432856)</t>
  </si>
  <si>
    <t>Calabogie Brewing Galaxy Class Ipa</t>
  </si>
  <si>
    <t>Side Launch Mountain Lager</t>
  </si>
  <si>
    <t>904304 - VIEILLE FERME COTES LUBERON</t>
  </si>
  <si>
    <t>Miller Lite Combo 15x355 Ml</t>
  </si>
  <si>
    <t>Yamazaki 18 Yo</t>
  </si>
  <si>
    <t>Hibiki 21 Yo</t>
  </si>
  <si>
    <t>990062 - HIBIKI WHISKY</t>
  </si>
  <si>
    <t>Yamazaki 12 Yo 100th Anniversary</t>
  </si>
  <si>
    <t>Yamazaki 18 Yo 100th Anniversary</t>
  </si>
  <si>
    <t>Hakushu 18 Yo 100th Anniversary</t>
  </si>
  <si>
    <t>991878 - HAKUSHU WHISKY</t>
  </si>
  <si>
    <t>Nickel Brook Uncle Goose Ipa</t>
  </si>
  <si>
    <t>Wellington Brewery Pleasant Island</t>
  </si>
  <si>
    <t>Laphroaig 10 Yo Cask Strength Batch 16</t>
  </si>
  <si>
    <t>Bowmore 29 Yo Timeless</t>
  </si>
  <si>
    <t>Bowmore Aston Martin Masters' Selection 22 Yo 2023</t>
  </si>
  <si>
    <t>Highland Park Cask Strength, 4th Release</t>
  </si>
  <si>
    <t>Hibiki 100th Anniversary</t>
  </si>
  <si>
    <t>Radeberger Pilsner M/M</t>
  </si>
  <si>
    <t>Left Field Mr.Oktober Festbier</t>
  </si>
  <si>
    <t>Moosehead Chelada M/M</t>
  </si>
  <si>
    <t>Pascual Toso Malbec</t>
  </si>
  <si>
    <t>Perth Brewery Beach Me Up Scotty</t>
  </si>
  <si>
    <t>Glenfarclas 35 Yr Old Highland Malt Whisky</t>
  </si>
  <si>
    <t>ICEWINE - ONTARIO OTHER</t>
  </si>
  <si>
    <t>Jardin Verde Glam</t>
  </si>
  <si>
    <t>991877 - DISTILLERIE BLUEPEARL</t>
  </si>
  <si>
    <t>Nikka The Grain Whisky Discovery Series 2023</t>
  </si>
  <si>
    <t>Appleton Estate 12 Yo Kit Online Exclusive</t>
  </si>
  <si>
    <t>Coupon B - E&amp;J Gallo</t>
  </si>
  <si>
    <t>Chelada Mm (Master 32618 2838 Ml)</t>
  </si>
  <si>
    <t>Moosehead Radler Fruit Wedge</t>
  </si>
  <si>
    <t>Aperol Ecomm Kit</t>
  </si>
  <si>
    <t>&gt;Kim Crawford Marlborough Sauvignon Blanc</t>
  </si>
  <si>
    <t>*** 21 Secreto Patagonico Reserva Pinot Noir</t>
  </si>
  <si>
    <t>20 Grande Gualtallary Gran Malbec</t>
  </si>
  <si>
    <t>The Bubbly Box</t>
  </si>
  <si>
    <t>Left Field Brewery Bird Watcher</t>
  </si>
  <si>
    <t>Andechser Dopplebock Dunkel</t>
  </si>
  <si>
    <t>911876 - KLOSTERBRAUEREI ANDECHS</t>
  </si>
  <si>
    <t>Aperol Spritz Ready To Serve M/M</t>
  </si>
  <si>
    <t>Shot In The Dark Shiraz Petite Sirah</t>
  </si>
  <si>
    <t>991881 - SHOT IN THE DARK WINES</t>
  </si>
  <si>
    <t>Smoky Bay Pinot Grigio</t>
  </si>
  <si>
    <t>AUSTRALIA WHITE - PINOT GRIGIO</t>
  </si>
  <si>
    <t>Babich Pinot Gris</t>
  </si>
  <si>
    <t>The Gardener French Riviera Gin</t>
  </si>
  <si>
    <t>991880 - DOMAINES PERRIN GIN</t>
  </si>
  <si>
    <t>Squealing Pig Sauvignon Blanc</t>
  </si>
  <si>
    <t>991882 - SQUEALING PIG WINES</t>
  </si>
  <si>
    <t>Babich Pinot Noir</t>
  </si>
  <si>
    <t>Emmanuel De Landtsheer Malheur 12 Belgian Dark Ale</t>
  </si>
  <si>
    <t>Bosco Anice</t>
  </si>
  <si>
    <t>3533 - BOSCO ANICE</t>
  </si>
  <si>
    <t>22 Geometria Agiorgitiko Nemea</t>
  </si>
  <si>
    <t>Beaus Lug Tread</t>
  </si>
  <si>
    <t>Keystone Light Replaces Item 35744</t>
  </si>
  <si>
    <t>911754 - KEYSTONE</t>
  </si>
  <si>
    <t>Kopke Fine Ruby Port</t>
  </si>
  <si>
    <t>2536 - KOPKE FULL RICH RUBY PORT</t>
  </si>
  <si>
    <t>Creme De Violette</t>
  </si>
  <si>
    <t>Zubrowka Bison Vodka</t>
  </si>
  <si>
    <t>Cameron's I Love Craft Beer Vol. 2</t>
  </si>
  <si>
    <t>The Macallan Harmony Release No. 3</t>
  </si>
  <si>
    <t>Arran 26yo Bourbon Hogshead Single Cask Sm Island</t>
  </si>
  <si>
    <t>Ceder's Crisp</t>
  </si>
  <si>
    <t>991884 - PERNOD RICARD - NON-ALC BEVERAGE</t>
  </si>
  <si>
    <t>Hennessy Vs Hip Hop 50</t>
  </si>
  <si>
    <t>Hollandia Super Strong Beer 11.9</t>
  </si>
  <si>
    <t>Budgie Smuggler Australian Sparkling Ale</t>
  </si>
  <si>
    <t>Siren Craft Brew Pompelmocello Sour Ipa</t>
  </si>
  <si>
    <t>Lower West Side West Coast Ipa</t>
  </si>
  <si>
    <t>911903 - LOWER WEST SIDE (CRAFT BRAND)</t>
  </si>
  <si>
    <t>Mcconnells Irish Whisky Sherry Cask</t>
  </si>
  <si>
    <t>Ardbeg Heavy Vapours Main Release</t>
  </si>
  <si>
    <t>Ardbeg Heavy Vapours Committee Release</t>
  </si>
  <si>
    <t>Jack Daniels Single Barrel Rye</t>
  </si>
  <si>
    <t>Glenallachie 12 Year Old Speyside Single Malt</t>
  </si>
  <si>
    <t>Clynelish 10 Year Old</t>
  </si>
  <si>
    <t>Ryelaw Single Grain Scotch Whisky</t>
  </si>
  <si>
    <t>991888 - RYELAW WHISKY</t>
  </si>
  <si>
    <t>Glenkinchie 27 Year Old</t>
  </si>
  <si>
    <t>905143 - GLENKINCHIE</t>
  </si>
  <si>
    <t>Lagavulin Islay Scotch Whisky 12 Year Old</t>
  </si>
  <si>
    <t>Glenmorangie A Tale Of Tokyo</t>
  </si>
  <si>
    <t>Oban 11 Year Old</t>
  </si>
  <si>
    <t>Roseisle 12 Year Old</t>
  </si>
  <si>
    <t>991889 - ROSEISLE</t>
  </si>
  <si>
    <t>The Singleton Of Glendullan 14 Year Old</t>
  </si>
  <si>
    <t>Talisker Single Malt Scotch Whisky</t>
  </si>
  <si>
    <t>Jura 14 Yo Single Malt Scotch Whisky</t>
  </si>
  <si>
    <t>Collective Blood Orange, Cranberry &amp; Vanilla Sour</t>
  </si>
  <si>
    <t>Collective Arts Fuzz Face Triple Ipa</t>
  </si>
  <si>
    <t>Goodlot Mellow Gold</t>
  </si>
  <si>
    <t>Stockyards Brewing Ipa Mixer Pack 2.0</t>
  </si>
  <si>
    <t>Storm Stayed Cove</t>
  </si>
  <si>
    <t>London Brewing Organic Pilsner</t>
  </si>
  <si>
    <t>Yvon Mau Saint Emilion</t>
  </si>
  <si>
    <t>911931 - YVON MAU SAINT EMILION</t>
  </si>
  <si>
    <t>990035 - J. GARCIA CARRION S.A. WINES</t>
  </si>
  <si>
    <t>Toro Bravo Oak Seleccion Red</t>
  </si>
  <si>
    <t>Castillo De Logrono Crianza</t>
  </si>
  <si>
    <t>911905 - BODEGAS MANZANOS</t>
  </si>
  <si>
    <t>Lost Craft Root Beer Float Stout</t>
  </si>
  <si>
    <t>Marques De Toledo Tempranillo</t>
  </si>
  <si>
    <t>911910 - JUAN RAMÓN LOZANO</t>
  </si>
  <si>
    <t>Pj's Cappuccino</t>
  </si>
  <si>
    <t>Saint Tourelle Aoc Bordeaux</t>
  </si>
  <si>
    <t>Chemin Des Papes Cotes Du Rhone</t>
  </si>
  <si>
    <t>20 Unrated Cabernet Sauvignon</t>
  </si>
  <si>
    <t>21 Piedra Seca Cabernet Sauvignon</t>
  </si>
  <si>
    <t>20 Carmenere La Capitana Single Vineyard</t>
  </si>
  <si>
    <t>Ardnamurchan Ad Highland Single Malt</t>
  </si>
  <si>
    <t>991894 - ARDNAMURCHAN WHISKY</t>
  </si>
  <si>
    <t>Wolfburn 10 Year Old</t>
  </si>
  <si>
    <t>991893 - WOLFBURN WHISKY</t>
  </si>
  <si>
    <t>Don Julio Primavera</t>
  </si>
  <si>
    <t>20 Alpamanta Malbec</t>
  </si>
  <si>
    <t>Railway City Boxcar Juicy Ipa</t>
  </si>
  <si>
    <t>Railway City First Class Ipa</t>
  </si>
  <si>
    <t>Railway City Whistle Stop Hazy Pale Ale</t>
  </si>
  <si>
    <t>Don Armando Ron Reserva</t>
  </si>
  <si>
    <t>991890 - DON ARMANDO</t>
  </si>
  <si>
    <t>The Salford Rum</t>
  </si>
  <si>
    <t>991887 - SALFORD RUM</t>
  </si>
  <si>
    <t>Worthy Park Select Jamaican Rum</t>
  </si>
  <si>
    <t>Langs Banana Rum</t>
  </si>
  <si>
    <t>991895 - LANGS RUM</t>
  </si>
  <si>
    <t>El Dorado Single Still Cask Strength Versailles</t>
  </si>
  <si>
    <t>911342 - EL DORADO RUM</t>
  </si>
  <si>
    <t>King Maui Sauvignon Blanc</t>
  </si>
  <si>
    <t>991883 - KING MAUI WINES</t>
  </si>
  <si>
    <t>Clonakilty Single Batch Double Oak Irish Whiskey</t>
  </si>
  <si>
    <t>991896 - CLONAKILTY IRISH WHISKEY</t>
  </si>
  <si>
    <t>J.J Corry The Hanson</t>
  </si>
  <si>
    <t>991897 - J.J CORRY THE HANSON IRISH WHISKEY</t>
  </si>
  <si>
    <t>Red Bank Whisky</t>
  </si>
  <si>
    <t>991898 - RED BANK WHISKY</t>
  </si>
  <si>
    <t>Newfoundland Screech Rum</t>
  </si>
  <si>
    <t>Blood Oath Pact 9</t>
  </si>
  <si>
    <t>The Macallan Classic Cut 2023</t>
  </si>
  <si>
    <t>Toki 100th Anniversary</t>
  </si>
  <si>
    <t>990218 - TOKI</t>
  </si>
  <si>
    <t>The Glenrothes 25yo</t>
  </si>
  <si>
    <t>Bowmore 30 Yo 2023</t>
  </si>
  <si>
    <t>Laphroaig Cairdeas 2023 Release</t>
  </si>
  <si>
    <t>Laphroaig 34yo Ian Hunter 2023 - Chapter 5</t>
  </si>
  <si>
    <t>Kilchoman Machir Bay Islay Single Malt</t>
  </si>
  <si>
    <t>The Macallan A Night On Earth Release No. 2</t>
  </si>
  <si>
    <t>The Glenrothes 18 Year Old</t>
  </si>
  <si>
    <t>Katalyst Brewing Co. Rearview Ipa</t>
  </si>
  <si>
    <t>Michelob Ultra 12x473</t>
  </si>
  <si>
    <t>Magnotta 271 Canadian Single Malt Whisky 5 Year</t>
  </si>
  <si>
    <t>Dillon's Rye 1 Whisky</t>
  </si>
  <si>
    <t>The Jrny Canadian Whisky Ddp</t>
  </si>
  <si>
    <t>990510 - NIAGARA FALLS CRAFT DISTILLERS</t>
  </si>
  <si>
    <t>Miski Brewing Ancestral Quinoa Beer</t>
  </si>
  <si>
    <t>911906 - MISKI BREWING COMPANY</t>
  </si>
  <si>
    <t>Midleton Very Rare Irish Whiskey</t>
  </si>
  <si>
    <t>990227 - MIDLETON IRISH WHISKEY</t>
  </si>
  <si>
    <t>Little Book Chapter 7</t>
  </si>
  <si>
    <t>Legent Yamazaki</t>
  </si>
  <si>
    <t>Rabbit Hole Heigold Bourbon Whiskey</t>
  </si>
  <si>
    <t>Redbreast Tawney Port Edition</t>
  </si>
  <si>
    <t>Ardbeg Anamorphic</t>
  </si>
  <si>
    <t>Ardbeg Anthology</t>
  </si>
  <si>
    <t>Ardbeg Bizarrebq</t>
  </si>
  <si>
    <t>Glenmorangie Palo Cortado</t>
  </si>
  <si>
    <t>Canadian Club 100% Rye</t>
  </si>
  <si>
    <t>Cottage Springs Raspberry Lemonade Flavoured Vodka</t>
  </si>
  <si>
    <t>Crystal Head Bone Bottle</t>
  </si>
  <si>
    <t>Arbikie Nadar Climate Positive Gin</t>
  </si>
  <si>
    <t>991901 - ARBIKIE GIN</t>
  </si>
  <si>
    <t>Georgian Bay Eco Gin</t>
  </si>
  <si>
    <t>Swish Gin</t>
  </si>
  <si>
    <t>Empress Elderflower Rose Gin</t>
  </si>
  <si>
    <t>Tarsier Southeast Asian Dry Gin</t>
  </si>
  <si>
    <t>991899 - TARSIER SPIRIT - GIN</t>
  </si>
  <si>
    <t>Stoli Chamoy</t>
  </si>
  <si>
    <t>909734 - STOLI ELIT VODKA</t>
  </si>
  <si>
    <t>Chum Churum Saero</t>
  </si>
  <si>
    <t>El Mocambo Vodka</t>
  </si>
  <si>
    <t>991902 - EL MOCAMBO VODKA</t>
  </si>
  <si>
    <t>Polar Ice Orange Blizzard Flavoured Vodka</t>
  </si>
  <si>
    <t>911013 - POLAR ICE FLAVOURS</t>
  </si>
  <si>
    <t>Nozeco Rose- De-Alcoholized</t>
  </si>
  <si>
    <t>Favignana Sicilian Gin</t>
  </si>
  <si>
    <t>991903 - FAVIGNANA SICILIAN GIN</t>
  </si>
  <si>
    <t>Hennessy Xo Cny 2024</t>
  </si>
  <si>
    <t>Hennessy Vsop Cny 2024</t>
  </si>
  <si>
    <t>Maker's Mark Cask Strength</t>
  </si>
  <si>
    <t>&gt;(V) Torres Gran Coronas Reserva (Miguel Torres)</t>
  </si>
  <si>
    <t>Ramsbury Gin</t>
  </si>
  <si>
    <t>991900 - RAMSBURY GIN</t>
  </si>
  <si>
    <t>Good Day Lychee Soju</t>
  </si>
  <si>
    <t>991904 - GOOD DAY SOJU</t>
  </si>
  <si>
    <t>Good Day Pineapple Soju</t>
  </si>
  <si>
    <t>Absolut Berry Vodkarita</t>
  </si>
  <si>
    <t>Jameson Whiskey &amp; Lemonade</t>
  </si>
  <si>
    <t>911966 - JAMESON WHISKEY RTD</t>
  </si>
  <si>
    <t>Malibu Pina Colada</t>
  </si>
  <si>
    <t>911965 - POLAR ICE RTD</t>
  </si>
  <si>
    <t>Seagram's 13 Long Island Iced Tea</t>
  </si>
  <si>
    <t>Seagram's 13 Cosmopolitan</t>
  </si>
  <si>
    <t>Turtle Bay Rum Swizzle</t>
  </si>
  <si>
    <t>Absolut Cocktail Vodka Mojito</t>
  </si>
  <si>
    <t>Malibu Pineapple Bay Breeze</t>
  </si>
  <si>
    <t>Bellwoods Monogamy New Zealand Hop Series Ipa</t>
  </si>
  <si>
    <t>Bellwoods Ratclops Ipa</t>
  </si>
  <si>
    <t>Paper Boy Organic Vodka Ddp</t>
  </si>
  <si>
    <t>991891 - PAPER BOY ORGANIC VODKA</t>
  </si>
  <si>
    <t>Raven - Premium Black Lager</t>
  </si>
  <si>
    <t>Ardbeg Hypernova</t>
  </si>
  <si>
    <t>Ardbeg 25 Yo V5</t>
  </si>
  <si>
    <t>Whistlepig Piggyback Rye</t>
  </si>
  <si>
    <t>Marques De Riscal White, Rueda</t>
  </si>
  <si>
    <t>2604 - MARQUES DE RISCAL WHITE</t>
  </si>
  <si>
    <t>Tavernello Pinot Bianco Famoso Gold Edition*</t>
  </si>
  <si>
    <t>Bottega Lemon Spritz Veneto*</t>
  </si>
  <si>
    <t>Bicycle Thief Pouch Portugal White*</t>
  </si>
  <si>
    <t>Schloss Kirsch</t>
  </si>
  <si>
    <t>944 - SCHLOSS KIRSCH</t>
  </si>
  <si>
    <t>Folonari Soave</t>
  </si>
  <si>
    <t>Veuve Clicquot Ice Jacket</t>
  </si>
  <si>
    <t>GIFT PACKS EUROPEAN - YEAR ROUND</t>
  </si>
  <si>
    <t>Bunnahabhain 12yr Old Malt Whisky (Burn Stew)</t>
  </si>
  <si>
    <t>Chartreuse Green</t>
  </si>
  <si>
    <t>Pabst Blue Ribbon</t>
  </si>
  <si>
    <t>904199 - PABST BLUE RIBBON</t>
  </si>
  <si>
    <t>V) Cabernet Sauvignon 1865 (Tarapaca)</t>
  </si>
  <si>
    <t>V) Pinot Noir Limited Selection (Montes)</t>
  </si>
  <si>
    <t>Negrar Valpolicella Doc</t>
  </si>
  <si>
    <t>Veuve Clicquot Demi Sec Champagne</t>
  </si>
  <si>
    <t>910662 - VEUVE CLICQUOT DEMI SEC CHAMPAGNE*</t>
  </si>
  <si>
    <t>Dalmore 12 Yr Old</t>
  </si>
  <si>
    <t>Jura 12 Year Old Single Malt</t>
  </si>
  <si>
    <t>911394 - ROCKSTAR</t>
  </si>
  <si>
    <t>Luxardo Sambuca Dei Cesari</t>
  </si>
  <si>
    <t>&gt;Barack Apricot Liquor (Zwack Unicum)</t>
  </si>
  <si>
    <t>Henkell Trocken</t>
  </si>
  <si>
    <t>Woodbridge By Robert Mondavi Sauvignon Blanc</t>
  </si>
  <si>
    <t>Charm Soju Liquor</t>
  </si>
  <si>
    <t>910596 - CHARM SOJU</t>
  </si>
  <si>
    <t>Maclays Pale Ale</t>
  </si>
  <si>
    <t>909844 - MACLAYS TRADITIONAL PALE ALE</t>
  </si>
  <si>
    <t>21 De Nages Vv Costier Nimes (Michel Gassie</t>
  </si>
  <si>
    <t>&gt;Ozeki Sake</t>
  </si>
  <si>
    <t>Jack Daniel's Tennessee Whiskey</t>
  </si>
  <si>
    <t>153 - L'EPAYRIE WHITE</t>
  </si>
  <si>
    <t>Ruffino Chianti</t>
  </si>
  <si>
    <t>Folonari Pink Pinot Grigio Venezia Igt</t>
  </si>
  <si>
    <t>Hennessy Vsop Cognac</t>
  </si>
  <si>
    <t>Sperone Marsala Fine Ip Doc Dry</t>
  </si>
  <si>
    <t>2636 - SPERONE MARSALA DRY</t>
  </si>
  <si>
    <t>Negrar Amarone Classico Docg</t>
  </si>
  <si>
    <t>2423 - NEGRAR AMARONE CLASSICO RED</t>
  </si>
  <si>
    <t>Ruffino Chianti Classico Riserva Ducale Docg</t>
  </si>
  <si>
    <t>El Dorado 21 Year Old Rum (Demerara)</t>
  </si>
  <si>
    <t>906563 - BERINGER FOUNDERS ESTATE WINES</t>
  </si>
  <si>
    <t>Amsterdam Blonde</t>
  </si>
  <si>
    <t>Tecate+</t>
  </si>
  <si>
    <t>3283 - TECATE</t>
  </si>
  <si>
    <t>&gt;Gekkeikan Plum Wine</t>
  </si>
  <si>
    <t>139 - LAMBERTI DONINI TREBBIANO CHARDONNAY</t>
  </si>
  <si>
    <t>Retsina Of Attica (D. Kourtakis)</t>
  </si>
  <si>
    <t>Taylor Fladgate Late Bottled Vintage Port</t>
  </si>
  <si>
    <t>120 - TALYLOR'S RESERVE LBV PORT</t>
  </si>
  <si>
    <t>Strega Alberti Benevento</t>
  </si>
  <si>
    <t>3525 - STREGA</t>
  </si>
  <si>
    <t>Forty Creek Barrel Select.</t>
  </si>
  <si>
    <t>Los Arango Reposado Tequila</t>
  </si>
  <si>
    <t>910659 - LOS ARANGO TEQUILA</t>
  </si>
  <si>
    <t>22 Sauvignon Blanc Semillon Skuttlebutt Marg R. (Stella</t>
  </si>
  <si>
    <t>Woodbridge By Robert Mondavi Cabernet Sauv</t>
  </si>
  <si>
    <t>&gt;Perle D'Aurore Rose Cremant Bourg (L.Bouillot)</t>
  </si>
  <si>
    <t>978 - RAYNAL BRANDY</t>
  </si>
  <si>
    <t>856 - CHAMBORD ROYALE</t>
  </si>
  <si>
    <t>Tequila Rose 6-Pack Carrier (6x50ml)**</t>
  </si>
  <si>
    <t>Yukon Jack</t>
  </si>
  <si>
    <t>4061 - YUKON JACK LIQUEUR</t>
  </si>
  <si>
    <t>Amarone Cask Finish Single Malt (Isle Of Arran)</t>
  </si>
  <si>
    <t>Patron Reposado Tequila</t>
  </si>
  <si>
    <t>&gt;(V) Beronia Reserva (Gonzales Byass)</t>
  </si>
  <si>
    <t>Perrier Jouet Grand Brut Champagne</t>
  </si>
  <si>
    <t>2329 - PERRIER JOUET GRAND BRUT CHAMP</t>
  </si>
  <si>
    <t>911514 - BOUCHARD PERE &amp; FILS WINES</t>
  </si>
  <si>
    <t>93 - POL ROGER BRUT CHAMPAGNE</t>
  </si>
  <si>
    <t>The Famous Grouse</t>
  </si>
  <si>
    <t>Havana Club 7 Year Old</t>
  </si>
  <si>
    <t>Mcguinness Orange &amp; Brandy</t>
  </si>
  <si>
    <t>Alexander Keith's Red Amber Ale Tc</t>
  </si>
  <si>
    <t>906379 - ALEXANDER KEITH'S</t>
  </si>
  <si>
    <t>Jaffelin Bourgogne Aligote Aoc</t>
  </si>
  <si>
    <t>68 - JAFFELIN BOURGOGNE ALIGOTE</t>
  </si>
  <si>
    <t>&gt;(V) Villa Antinori Toscana Igt</t>
  </si>
  <si>
    <t>2429 - KOURTAKIS APELIA WINES</t>
  </si>
  <si>
    <t>Barefoot Pinot Grigio</t>
  </si>
  <si>
    <t>Thomas Hardys Ale</t>
  </si>
  <si>
    <t>911784 - THOMAS HARDYS ALE</t>
  </si>
  <si>
    <t>Stoneleigh Marlborough Pinot Noir</t>
  </si>
  <si>
    <t>Bulleit Bourbon Frontier Whiskey</t>
  </si>
  <si>
    <t>WHISKY SCOTCH - MALT LOWLAND</t>
  </si>
  <si>
    <t>Martell Cordon Bleu Cognac</t>
  </si>
  <si>
    <t>906696 - MARTELL</t>
  </si>
  <si>
    <t>911350 - ANGOSTURA</t>
  </si>
  <si>
    <t>Smoking Loon Cabernet Sauvignon</t>
  </si>
  <si>
    <t>910883 - SMOKING LOON CABERNET SAUVIGNON</t>
  </si>
  <si>
    <t>Latour Chardonnay Bourgogne</t>
  </si>
  <si>
    <t>71 - LATOUR WINES</t>
  </si>
  <si>
    <t>Soho Lychee Liqueur</t>
  </si>
  <si>
    <t>907282 - SOHO LYCHEE LIQUEUR</t>
  </si>
  <si>
    <t>Sterling Vintner's Cabernet Sauvignon</t>
  </si>
  <si>
    <t>Bouchard Pere &amp; Fils Pouilly-Fuisse</t>
  </si>
  <si>
    <t>18 Stratus Icewine Red</t>
  </si>
  <si>
    <t>Heineken 5l Draught Keg +</t>
  </si>
  <si>
    <t>Labbe Francois Cassis</t>
  </si>
  <si>
    <t>3539 - LABBE FRANCOIS CASSIS</t>
  </si>
  <si>
    <t>Luxardo Maraschino Cherry</t>
  </si>
  <si>
    <t>Lamb's Palm Breeze (P.E.T)</t>
  </si>
  <si>
    <t>&gt;Kaiken Malbec</t>
  </si>
  <si>
    <t>837 - WARSTEINER</t>
  </si>
  <si>
    <t>El Dorado 12 Year Old Rum</t>
  </si>
  <si>
    <t>Beringer Main &amp; Vine White Zinfandel</t>
  </si>
  <si>
    <t>ROSE WINES - NEW WORLD - CALIFORNIA - WHITE ZINFANDEL</t>
  </si>
  <si>
    <t>906572 - BERINGER WHITE ZINFANDEL*</t>
  </si>
  <si>
    <t>&gt;(V) Merlot Galil Mountain Kp</t>
  </si>
  <si>
    <t>Bushmills Black Bush</t>
  </si>
  <si>
    <t>3461 - SMITHWICK'S ALE</t>
  </si>
  <si>
    <t>(V)Purple Angel Colchagua Valley (Montes)</t>
  </si>
  <si>
    <t>Ruinart Blanc De Blancs (Mhcs)</t>
  </si>
  <si>
    <t>Schofferhofer Grapefruit Radler M/M</t>
  </si>
  <si>
    <t>1198 - SCHOFFERHOFER</t>
  </si>
  <si>
    <t>20 Hyot Castillon Ct Bordeaux (Alain Aubert)</t>
  </si>
  <si>
    <t>&gt;Coyam Red Blend Organic</t>
  </si>
  <si>
    <t>Cono Sur Bicicleta Viognier</t>
  </si>
  <si>
    <t>Neustadt Scottish Pale Ale</t>
  </si>
  <si>
    <t>Neustadt 10w30 Brown Ale</t>
  </si>
  <si>
    <t>Captain Morgan Private Stock Rum</t>
  </si>
  <si>
    <t>Wellington County Dark</t>
  </si>
  <si>
    <t>&gt;The Black Chook Shiraz Viognier</t>
  </si>
  <si>
    <t>Louis Xiii Cognac (Remy Martin)</t>
  </si>
  <si>
    <t>(V) Riesling Narcissist (J Howard Cellars)</t>
  </si>
  <si>
    <t>Leffe Brune 6 Pk-B</t>
  </si>
  <si>
    <t>906143 - LEFFE</t>
  </si>
  <si>
    <t>Yellow Tail Pinot Grigio</t>
  </si>
  <si>
    <t>Hockley Stout</t>
  </si>
  <si>
    <t>2495 - FREIXENET CARTA NEVADA SPARK</t>
  </si>
  <si>
    <t>934 - O'DARBYS IRISH CREAM</t>
  </si>
  <si>
    <t>910918 - REMY PANNIER SAUVIGNON BLANC</t>
  </si>
  <si>
    <t>(V)Locust Lane Rose (Hidden Bench Vineyards)</t>
  </si>
  <si>
    <t>Gnarly Head Cabernet Sauvignon .</t>
  </si>
  <si>
    <t>910895 - GNARLY HEAD WINES</t>
  </si>
  <si>
    <t>868 - FRANGELICO</t>
  </si>
  <si>
    <t>&gt; (V) Monte Antico Igt (Empson)</t>
  </si>
  <si>
    <t>Glenkinchie 12 Year Old Lowland Single Malt</t>
  </si>
  <si>
    <t>Latour Pinot Noir</t>
  </si>
  <si>
    <t>B &amp; G Cuvee Speciale Rouge</t>
  </si>
  <si>
    <t>19 - B&amp;G CUVEE SPECIALE RED</t>
  </si>
  <si>
    <t>Carlo Rossi California Red</t>
  </si>
  <si>
    <t>3049 - CARLO ROSSI WINES</t>
  </si>
  <si>
    <t>Heineken Lager 6x330 C +</t>
  </si>
  <si>
    <t>Polar Ice Vodka (P.E.T.)</t>
  </si>
  <si>
    <t>Tullamore Dew Irish Whiskey</t>
  </si>
  <si>
    <t>Carlo Rossi California White</t>
  </si>
  <si>
    <t>(V) Briccotondo Barbera D'Alba (Fontanafred</t>
  </si>
  <si>
    <t>Parducci Cabernet Sauvignon Lic</t>
  </si>
  <si>
    <t>19 Shiraz Lake Doctor (Zonte's Footstep)</t>
  </si>
  <si>
    <t>Barone Montalto Pinot Grigio Igt Sicily</t>
  </si>
  <si>
    <t>Casal Thaulero Pinot Grigio Igt</t>
  </si>
  <si>
    <t>910983 - CASAL THAULERO PINOT GRIGIO</t>
  </si>
  <si>
    <t>Castillo De Monseran Garn, Carinena</t>
  </si>
  <si>
    <t xml:space="preserve">910965 - CASTILLO DE MONSERAN GARNACHA      </t>
  </si>
  <si>
    <t>Original Fine Pale Cream Sherry (Croft)</t>
  </si>
  <si>
    <t>3254 - TSINGTAO</t>
  </si>
  <si>
    <t>Carlsberg 6 Pk-B+</t>
  </si>
  <si>
    <t>(V)Cabernet Sauvignon Rutherford Ranch (Rutherford)</t>
  </si>
  <si>
    <t>922 - METAXA</t>
  </si>
  <si>
    <t>Monimpex Golden Pear (Zwack Unicum)</t>
  </si>
  <si>
    <t>154 - L'EPAYRIE RED</t>
  </si>
  <si>
    <t>Weihenstephaner Hefeweissbier +</t>
  </si>
  <si>
    <t>911287 - WEIHENSTEPHANER</t>
  </si>
  <si>
    <t>TEQUILA - FLAVOURED</t>
  </si>
  <si>
    <t>Alianca Vinho Verde</t>
  </si>
  <si>
    <t>7 - ALIANCA VINHO VERDE</t>
  </si>
  <si>
    <t>Samuel Adams Summer Ale</t>
  </si>
  <si>
    <t>Rev Pet</t>
  </si>
  <si>
    <t>Cavaliere D'Oro Gabbiano Pinot Grigio</t>
  </si>
  <si>
    <t>Cavaliere D'Oro Gabbiano Chianti Docg</t>
  </si>
  <si>
    <t>910984 - GABBIANO CHIANTI</t>
  </si>
  <si>
    <t>911052 - PLANTINUM BRANDS WINES</t>
  </si>
  <si>
    <t>Baron Herzog Jeunesse Kpm</t>
  </si>
  <si>
    <t>Citra Montepulciano D'Abruzzo</t>
  </si>
  <si>
    <t>Citra Trebbiano D'Abruzzo</t>
  </si>
  <si>
    <t>2671 - CITRA TREBBIANO D'ABRUZZO WHITE</t>
  </si>
  <si>
    <t>Gato Negro Sauvignon Blanc</t>
  </si>
  <si>
    <t>(V) Malbec Susana Balbo Signature Malbec</t>
  </si>
  <si>
    <t>14 - B&amp;G PARTAGER WHITE</t>
  </si>
  <si>
    <t>911041 - SOUTHERN TIER</t>
  </si>
  <si>
    <t>&gt;(V)Monasterio De Las Vinas Gr Rsv (Grandes Vinos)</t>
  </si>
  <si>
    <t>3473 - MACIERA ROYAL OLD</t>
  </si>
  <si>
    <t>Pasqua Soave Doc</t>
  </si>
  <si>
    <t>911023 - BANROCK STATION WINES</t>
  </si>
  <si>
    <t>Fuzion Shiraz Malbec</t>
  </si>
  <si>
    <t>911044 - FUZION WINES</t>
  </si>
  <si>
    <t>Kourtakis Apelia Moscholfilero Wht Peloponnes</t>
  </si>
  <si>
    <t>911651 - FRULI</t>
  </si>
  <si>
    <t>905785 - WERNESGRUNER</t>
  </si>
  <si>
    <t>905446 - BITBURGER PREMIUM PILS</t>
  </si>
  <si>
    <t>908164 - MARSTON'S</t>
  </si>
  <si>
    <t>Leffe Blonde 6 Pk-B</t>
  </si>
  <si>
    <t>906722 - KETEL ONE</t>
  </si>
  <si>
    <t>Vanguard Pinot Grigio**</t>
  </si>
  <si>
    <t>Mill Street Original Organic Lager 6 Pk-B</t>
  </si>
  <si>
    <t>905717 - ICEBERG VODKA</t>
  </si>
  <si>
    <t>Hofbrau Oktoberfestbier</t>
  </si>
  <si>
    <t>1027 - HOFBRAU</t>
  </si>
  <si>
    <t>&gt;Beringer Napa Valley Chardonnay</t>
  </si>
  <si>
    <t>(V)Cabernet Sauvignon Wynns Coonawarra Est Black Lb (Treasu</t>
  </si>
  <si>
    <t>Blu Giovello Prosecco</t>
  </si>
  <si>
    <t>911051 - GIOVELLO PROSECCO</t>
  </si>
  <si>
    <t>Oggi Botter Primitivo Puglia Igt</t>
  </si>
  <si>
    <t>911038 - OGIO PRIMITIVO</t>
  </si>
  <si>
    <t>Waterloo Dark</t>
  </si>
  <si>
    <t>908523 - LA TRAPPE</t>
  </si>
  <si>
    <t>Lamb's Classic White Rum (P.E.T)</t>
  </si>
  <si>
    <t>904769 - B&amp;G PARTAGER RED</t>
  </si>
  <si>
    <t>2496 - FREIXENET CORDON NEGRO BRUT</t>
  </si>
  <si>
    <t>Georgian Bay Dipper</t>
  </si>
  <si>
    <t>Alberta Pure Vodka (P.E.T.)</t>
  </si>
  <si>
    <t>Tatra Beer</t>
  </si>
  <si>
    <t>911093 - TATRA BEER</t>
  </si>
  <si>
    <t>Chivas Regal 25 Year Old Scotch</t>
  </si>
  <si>
    <t>Loios Red</t>
  </si>
  <si>
    <t>911087 - LOIOS</t>
  </si>
  <si>
    <t>Strongbow Cider M/M</t>
  </si>
  <si>
    <t>Alandra Red</t>
  </si>
  <si>
    <t>911088 - ALANDRA</t>
  </si>
  <si>
    <t>Quinta Da Aveleda Vinho Verde</t>
  </si>
  <si>
    <t>911073 - QUINTA DA AVELEDA</t>
  </si>
  <si>
    <t>911358 - BOONE'S</t>
  </si>
  <si>
    <t>906728 - ISLE OF JURA</t>
  </si>
  <si>
    <t>(V) Chianti Classico Docg (Santa Margherita)</t>
  </si>
  <si>
    <t>Red Knot Cabernet Sauvignon</t>
  </si>
  <si>
    <t>Jacob's Creek Reserve Cabsauv Limestone Coast</t>
  </si>
  <si>
    <t>911107 - REKORDERLIG</t>
  </si>
  <si>
    <t>Loios White</t>
  </si>
  <si>
    <t>06 Grenache Austin Hope (Treana/Liberty School)</t>
  </si>
  <si>
    <t>La Trappe Quadrupel Ale</t>
  </si>
  <si>
    <t>Reynac Pineau Des Charentes</t>
  </si>
  <si>
    <t>131 - REYNAC WINES</t>
  </si>
  <si>
    <t>Northumberland Ale 6 Pk-B</t>
  </si>
  <si>
    <t>22 Pinot Grigio Alto Adige (Peter Zemmer)</t>
  </si>
  <si>
    <t>Grey Goose Vodka</t>
  </si>
  <si>
    <t>Royal Reserve Pet</t>
  </si>
  <si>
    <t>Barefoot Chardonnay</t>
  </si>
  <si>
    <t>Samichlaus Beer</t>
  </si>
  <si>
    <t>908519 - SAMICHLAUS BIER</t>
  </si>
  <si>
    <t>Woodbridge By Robert Mondavi Chardonnay</t>
  </si>
  <si>
    <t>Canadian Club Premium (Pet)</t>
  </si>
  <si>
    <t>Monkey Shoulder Blended Malt Scotch Whisky</t>
  </si>
  <si>
    <t>911154 - MONKEY SHOULDER BLENDED MALT</t>
  </si>
  <si>
    <t>Maker's Mark Kentucky Bourbon</t>
  </si>
  <si>
    <t>&gt;The Prisoner Red Blend</t>
  </si>
  <si>
    <t>911190 - LEBLON CACHACA</t>
  </si>
  <si>
    <t>Franciacorta Docg Cuvee Prestige (Ca'Del Bosco)</t>
  </si>
  <si>
    <t>Frescobaldi Remole Toscana Igt</t>
  </si>
  <si>
    <t>2491 - FRESCOBALDI REMOLE</t>
  </si>
  <si>
    <t>Southern Comfort</t>
  </si>
  <si>
    <t>275 - BOODLES</t>
  </si>
  <si>
    <t>&gt;(V)Pinot Grigio Valdadige (S Margherita)</t>
  </si>
  <si>
    <t>Raynal Napoleon Vsop.</t>
  </si>
  <si>
    <t>Gray Fox Chardonnay</t>
  </si>
  <si>
    <t>910199 - GRAY FOX CHARDONNAY*</t>
  </si>
  <si>
    <t>Pj's Salted Caramel (Panama Jack's)</t>
  </si>
  <si>
    <t>Frescobaldi Chianti Nipozzano Riserva Docg</t>
  </si>
  <si>
    <t>2493 - FRESCOBALDI NIPPOZANO</t>
  </si>
  <si>
    <t>Reinhart's Red Apple Strong Cider</t>
  </si>
  <si>
    <t>Auchentoshan 12 Year Old Single Malt Scotch</t>
  </si>
  <si>
    <t>Ola Dubh Special Reserve 12</t>
  </si>
  <si>
    <t>Martell Vs Fine Cognac (In Box)</t>
  </si>
  <si>
    <t>Grand Marnier Cuvee Du Centenaire 100th</t>
  </si>
  <si>
    <t>L'Epayrie Blanc</t>
  </si>
  <si>
    <t>5258 - AMARO AVERNA</t>
  </si>
  <si>
    <t>Absolut Vodka</t>
  </si>
  <si>
    <t>Trestle Brewing 30,000 Islands Ipa</t>
  </si>
  <si>
    <t>Gordons Gin (P.E.T.)</t>
  </si>
  <si>
    <t>911184 - FRONTERA WINES</t>
  </si>
  <si>
    <t>905653 - PHILIPPE DE ROTHSCHILD CABSAUV</t>
  </si>
  <si>
    <t>Moet &amp; Chandon Imperial Champagne</t>
  </si>
  <si>
    <t>Chambord Royale</t>
  </si>
  <si>
    <t>Nederburg Cabernet Sauvignon</t>
  </si>
  <si>
    <t>905560 - NEDERBURG WINES</t>
  </si>
  <si>
    <t>&gt;(V) Chianti Riserva (Rocca Delle Macie)</t>
  </si>
  <si>
    <t>Mezzomondo Negroamaro Puglia Igt</t>
  </si>
  <si>
    <t>909241 - MEZZOMONDO NEGROAMARO SALENTO IGT</t>
  </si>
  <si>
    <t>Crown Royal Mini</t>
  </si>
  <si>
    <t>Bacardi Black</t>
  </si>
  <si>
    <t>Beringer Main &amp; Vine Pinot Grigio</t>
  </si>
  <si>
    <t>Beringer Main &amp; Vine Cabernet</t>
  </si>
  <si>
    <t>Frontera Sauvignon Blanc Central Valley</t>
  </si>
  <si>
    <t>907160 - ESTRELLA</t>
  </si>
  <si>
    <t>Cazadores Anejo Tequila</t>
  </si>
  <si>
    <t>Collective Arts Rhubarb &amp; Hibiscus</t>
  </si>
  <si>
    <t>Ottakringer Helles</t>
  </si>
  <si>
    <t>990109 - OTTAKRINGER BRAUEREI AG</t>
  </si>
  <si>
    <t>Golden Wedding (P.E.T)</t>
  </si>
  <si>
    <t>21 Hj Fabre Rsrva Patagonia Malbec Barrel Selectio</t>
  </si>
  <si>
    <t>Anderson Craft Ale Spring</t>
  </si>
  <si>
    <t>Snow Allure Vodka Ddp</t>
  </si>
  <si>
    <t>991185 - SNOW ALLURE VODKA</t>
  </si>
  <si>
    <t>Metaxa Seven Star</t>
  </si>
  <si>
    <t>Grey Goose La Poire Vodka</t>
  </si>
  <si>
    <t>911198 - GREY GOOSE FLAVOURS</t>
  </si>
  <si>
    <t>Tocornal Cabernet Sauvignon/Merlot</t>
  </si>
  <si>
    <t>Frontera Cabernet Sauvignon</t>
  </si>
  <si>
    <t>Bacardi Superior</t>
  </si>
  <si>
    <t>Bacardi Gold</t>
  </si>
  <si>
    <t>18 Laura's Blend Red (Creekside Estate)</t>
  </si>
  <si>
    <t>911225 - BANKS BEER</t>
  </si>
  <si>
    <t>(V) Cdroussillon Villages Chimeres (St Roch)</t>
  </si>
  <si>
    <t>Budbuster Ipa</t>
  </si>
  <si>
    <t>Lindemans Bin 45 Cabernet Sauvignon</t>
  </si>
  <si>
    <t>3091 - LINDEMANS BIN WINES</t>
  </si>
  <si>
    <t>834 - DOS EQUIS XX</t>
  </si>
  <si>
    <t>Fuzion Chenin-Chardonnay</t>
  </si>
  <si>
    <t>Imperial Stout</t>
  </si>
  <si>
    <t>Northern Lights Hazy Ipa</t>
  </si>
  <si>
    <t>Orval Trappist Ale</t>
  </si>
  <si>
    <t>908878 - ORVAL TRAPPIST ALE</t>
  </si>
  <si>
    <t>&gt; 10 Year Old Tawny Port (Taylor Fladgate)</t>
  </si>
  <si>
    <t>Hennessy Vsop</t>
  </si>
  <si>
    <t>911229 - SOBIESKI VODKA</t>
  </si>
  <si>
    <t>Hpnotiq Liquor</t>
  </si>
  <si>
    <t>Ouzo 12</t>
  </si>
  <si>
    <t>3509 - OUZO 12</t>
  </si>
  <si>
    <t>Smashed Apple Cider</t>
  </si>
  <si>
    <t>990202 - CLAFELD FRUIT WINERY</t>
  </si>
  <si>
    <t>Cazadores Reposado Tequila</t>
  </si>
  <si>
    <t>911270 - CHOYA 23 UME LIQUEUR</t>
  </si>
  <si>
    <t>Weihenstephaner Hefeweissbier Dunkel+.</t>
  </si>
  <si>
    <t>Sunset Very Strong Rum (St. Vincent Distillers)</t>
  </si>
  <si>
    <t>991794 - SUNSET RUM</t>
  </si>
  <si>
    <t>13 Foreign Affair Pinot Noir</t>
  </si>
  <si>
    <t>Fuzion Organic Malbec Cabernet</t>
  </si>
  <si>
    <t>Lonetree Authentic Dry Cider</t>
  </si>
  <si>
    <t>Taylor Fladgate Lbv W/Gls Gift Pack**</t>
  </si>
  <si>
    <t>Oban Little Bay</t>
  </si>
  <si>
    <t>Collective Arts Artisanal Gin</t>
  </si>
  <si>
    <t>L'Epayrie Special Reserve Rouge</t>
  </si>
  <si>
    <t>909429 - PITU CACHACA</t>
  </si>
  <si>
    <t>V) The Chocolate Block</t>
  </si>
  <si>
    <t>Brancott Marlborough Sauvignon Blanc</t>
  </si>
  <si>
    <t>3003 - BRANCOTT ESTATE WINES</t>
  </si>
  <si>
    <t>Fish Hoek Sauvignon Blanc</t>
  </si>
  <si>
    <t>911288 - FISH HOEK SAUVIGNON BLANC</t>
  </si>
  <si>
    <t>Warsteiner Premium Lager 6 Pk-B +</t>
  </si>
  <si>
    <t>904648 - HARDYS STAMP SERIES SHIRAZ/CABERNET</t>
  </si>
  <si>
    <t>21 Krone Rose Cuvee Brut Methode Cc (Vinimark)</t>
  </si>
  <si>
    <t>&gt;Meiomi Pinot Noir</t>
  </si>
  <si>
    <t>17hardie Riesling VQA</t>
  </si>
  <si>
    <t>Smirnoff Vodka (P.E.T.) 1.14l</t>
  </si>
  <si>
    <t>907047 - BRAVA</t>
  </si>
  <si>
    <t>Pombucha - Harmony Of Cider &amp; Kombucha</t>
  </si>
  <si>
    <t>Canadian Vodka Ddp</t>
  </si>
  <si>
    <t>991208 - CANADIAN VODKA</t>
  </si>
  <si>
    <t>Bushmills Malt 10 Year Old</t>
  </si>
  <si>
    <t>Second Wedge Brewing 3 Rocks Ipa</t>
  </si>
  <si>
    <t>909561 - ANGUS THE BULL WINES</t>
  </si>
  <si>
    <t>904820 - HITE BEER</t>
  </si>
  <si>
    <t>Captain Morgan White Rum (P.E.T)</t>
  </si>
  <si>
    <t>904535 - DRAGANI MONTEPULCIANO DABRUZZO</t>
  </si>
  <si>
    <t>Ogier Cotes Du Ventoux Rose Aoc</t>
  </si>
  <si>
    <t>911304 - OGIER WINES</t>
  </si>
  <si>
    <t>Adesso Chardonnay D'Italia</t>
  </si>
  <si>
    <t>908362 - CESARI CHARDONNAY DELLE VENEZIE</t>
  </si>
  <si>
    <t>Fuzion Alta Reserve Malbec</t>
  </si>
  <si>
    <t>911193 - FUZION ALTA WINES</t>
  </si>
  <si>
    <t>Polar Ice Vodka</t>
  </si>
  <si>
    <t>(V) Cabernet Sauvignon Three Finger Jack Lodi (Delicato)</t>
  </si>
  <si>
    <t>Sinha Stout</t>
  </si>
  <si>
    <t>Russian Standard Vodka</t>
  </si>
  <si>
    <t>911303 - RUSSIAN STANDARD VODKA</t>
  </si>
  <si>
    <t>Campo Viejo Rioja Reserva</t>
  </si>
  <si>
    <t>Cool Blonde Lager 4pk-Bottles</t>
  </si>
  <si>
    <t>Idle Coast Pale Lager</t>
  </si>
  <si>
    <t>Raynal Vsop French Brandy</t>
  </si>
  <si>
    <t>Gibson's Finest Rare 12 Year Old Whisky</t>
  </si>
  <si>
    <t>Bullsblood Merlot -Keikfrankos</t>
  </si>
  <si>
    <t>911437 - EGERVIN BULLS BLOOD</t>
  </si>
  <si>
    <t>Sogrape Gazela Vinho Verde</t>
  </si>
  <si>
    <t>2630 - SOGRAPE GAZELA VINHO VERDE</t>
  </si>
  <si>
    <t>&gt;(V)Syrah K/P (Galil Mountain Winery)</t>
  </si>
  <si>
    <t>Maclays 24 Pk-C</t>
  </si>
  <si>
    <t>Laker Lager</t>
  </si>
  <si>
    <t>La Messagere Red Ale 6 Pk-B+</t>
  </si>
  <si>
    <t>911793 - LA MESSAGERE RED ALE</t>
  </si>
  <si>
    <t>Pasqua Passimento Rosso Igt</t>
  </si>
  <si>
    <t>&gt;The Musician By Majella Cabernet/Shiraz</t>
  </si>
  <si>
    <t>Lindemans Bin 65 Chardonnay</t>
  </si>
  <si>
    <t>Amsterdam Downtown Brown Ale</t>
  </si>
  <si>
    <t>Klb Raspberry Wheat Ale</t>
  </si>
  <si>
    <t>Side Launch Northbound Lager</t>
  </si>
  <si>
    <t>(V)Cabernet Sauvignon Jaraman Clare Vly Coonawra (Wakefield)</t>
  </si>
  <si>
    <t>J.P. Chenet Pinot Noir Reserve Vin De France</t>
  </si>
  <si>
    <t>Waterloo Craft Lager</t>
  </si>
  <si>
    <t>&gt;Small Gully The Formula Robert's Shiraz</t>
  </si>
  <si>
    <t>920659 - SAUVION &amp; FILS WINES</t>
  </si>
  <si>
    <t>Cusumano Nero D'Avola Sicilia Doc</t>
  </si>
  <si>
    <t>Auchentoshan Malt 18 Yo</t>
  </si>
  <si>
    <t>Kronenbourg 4x500ml Cans</t>
  </si>
  <si>
    <t>Fantini Negroamaro Puglia Igp</t>
  </si>
  <si>
    <t>Spinelli Cabernet Sauvignon</t>
  </si>
  <si>
    <t>Side Launch Hibiscus Sour</t>
  </si>
  <si>
    <t>Montecillo Crianza Rioja</t>
  </si>
  <si>
    <t>909996 - MONTECILLO CRIANZA</t>
  </si>
  <si>
    <t>904596 - KINGFISHER LAGER</t>
  </si>
  <si>
    <t>911458 - TRIVENTO WINES</t>
  </si>
  <si>
    <t>Lindemans Bin 50 Shiraz</t>
  </si>
  <si>
    <t>&gt;Gekkeikan Sake</t>
  </si>
  <si>
    <t>21 Pinot Noir (Closson Chase)</t>
  </si>
  <si>
    <t>&gt;Tenuta Frescobaldi Di Castiglioni Toscana (Fre</t>
  </si>
  <si>
    <t>911564 - BOXER</t>
  </si>
  <si>
    <t>Passion Of Portugal Red, Lisboa</t>
  </si>
  <si>
    <t xml:space="preserve">911345 - PASSION OF PORTUGAL  </t>
  </si>
  <si>
    <t>Czechvar Premium Lager +</t>
  </si>
  <si>
    <t>&gt; 20 Year Old Tawny Port (Taylor Fladgate)</t>
  </si>
  <si>
    <t>Tag No. 5 Vodka</t>
  </si>
  <si>
    <t>3392 - RED STRIPE</t>
  </si>
  <si>
    <t>910210 - BELHAVEN BEST</t>
  </si>
  <si>
    <t>B &amp; G Partager Blanc</t>
  </si>
  <si>
    <t>Donini Trebbiano Chardonnay</t>
  </si>
  <si>
    <t>Donini Merlot</t>
  </si>
  <si>
    <t>Chateau Saint-Germain Bordeaux Superieur Aoc</t>
  </si>
  <si>
    <t>2415 - CALVET CHATEAU ST GERMAIN</t>
  </si>
  <si>
    <t>Martini Asti</t>
  </si>
  <si>
    <t>Mcguinness Cherry Whisky</t>
  </si>
  <si>
    <t>Mcguinness Cherry Brandy</t>
  </si>
  <si>
    <t>Mcguinness Amaretto Dell Amorosa</t>
  </si>
  <si>
    <t>Masi Campofiorin Igt</t>
  </si>
  <si>
    <t>***18 Cabernet Sauvignon Special Selection Caymus Mg (Wagner</t>
  </si>
  <si>
    <t>(V) Barbaresco (Marchesi Di Barolo)</t>
  </si>
  <si>
    <t>Devil's Pale Ale</t>
  </si>
  <si>
    <t>Le Fat Bastard Shiarz Pays D'Oc</t>
  </si>
  <si>
    <t>908587 - FAT BASTARD WINES</t>
  </si>
  <si>
    <t>&gt;King David Sacramental Kp (Kedem Winery)</t>
  </si>
  <si>
    <t>&gt;(V) Sauvignon Blanc Terra Vega Kpm (Luis Felipe E</t>
  </si>
  <si>
    <t>20barbaresco Docg (Enrico Serafino Srl Soc. Ag)</t>
  </si>
  <si>
    <t>Ferreira Dona Antonia Tawny Reserve Port</t>
  </si>
  <si>
    <t>908109 - DONA ANTONIA PERSONAL RESERVE</t>
  </si>
  <si>
    <t>James Ready 5.5 M/M</t>
  </si>
  <si>
    <t>Montes Reserva Cabernet Sauvignon</t>
  </si>
  <si>
    <t>911509 - MONTES RESERVA WINES</t>
  </si>
  <si>
    <t>Laurent Miquel Pere Et Fils Chardonnay D'Oc</t>
  </si>
  <si>
    <t>911502 - LAURANT MIQUEL WINES</t>
  </si>
  <si>
    <t>Domaine De Canton Ginger Liqueur,</t>
  </si>
  <si>
    <t>911436 - DOMAINE DE CANTON</t>
  </si>
  <si>
    <t>Flor De Cana Centenario 12 Rum</t>
  </si>
  <si>
    <t>&gt; Cuvee Rose Brut(Champagne Laurent Perrier)</t>
  </si>
  <si>
    <t>Alianca Bairrada Reserva</t>
  </si>
  <si>
    <t>8 - BAIRRADA RESERVA SANGALHOS</t>
  </si>
  <si>
    <t>911787 - CHARLES WELLS</t>
  </si>
  <si>
    <t>(V)Pinot Noir Cloudline Willamette(Domaine Drouhin</t>
  </si>
  <si>
    <t>&gt;(V)Castello Di Neive Barbaresco Docg</t>
  </si>
  <si>
    <t>Domaine Bousquet Malbec Organic</t>
  </si>
  <si>
    <t>911460 - DOMAINE JEAN BOUSQUET WINES</t>
  </si>
  <si>
    <t>Trivento Malbec Reserve</t>
  </si>
  <si>
    <t>Bolivar Coffee Liqueur</t>
  </si>
  <si>
    <t>4086 - BOLIVAR COFFEE LIQUEUR</t>
  </si>
  <si>
    <t>&gt;(V) Bourgogne Pinot Noir (Jadot)</t>
  </si>
  <si>
    <t>Pascual Toso Malbec Limited Edition</t>
  </si>
  <si>
    <t>21 Moschofilero Mantinia (Kitma Tselepos)</t>
  </si>
  <si>
    <t>Oyster Bay Sparkling Cuvee Brut</t>
  </si>
  <si>
    <t>Misterio Cabernet Sauvignon</t>
  </si>
  <si>
    <t>Louis Jadot Chardonnay Macon-Villages</t>
  </si>
  <si>
    <t>911482 - MAISON LOUIS JADOT SARL</t>
  </si>
  <si>
    <t>Macnamara Rum Finish Blend Scotch Whisky (Praban)</t>
  </si>
  <si>
    <t>921004 - MAC NA MARA WHISKY</t>
  </si>
  <si>
    <t>911510 - GRAFFIGNA WINES</t>
  </si>
  <si>
    <t>Graffigna Pinot Grigio</t>
  </si>
  <si>
    <t>(V)Valp Cl Sup Ripasso Lena Mezzo (Monte Del Fra)</t>
  </si>
  <si>
    <t>(V) La Posta Pizzella Family Malbec, Mendoza</t>
  </si>
  <si>
    <t>&gt;(V) Crianza Rioja (Bodegas Lan)</t>
  </si>
  <si>
    <t>Albert Bichot Bourgogne Pinot Noir Aoc</t>
  </si>
  <si>
    <t>Gaffel Kolsch</t>
  </si>
  <si>
    <t>911516 - GAFFEL KOLSCH</t>
  </si>
  <si>
    <t>&gt;Dandelion Lionheart Of The Barossa Shiraz</t>
  </si>
  <si>
    <t>Freixenet Cordon Negro Brut Cava</t>
  </si>
  <si>
    <t>&gt;(V)Barolo Tradizione(Marchesi Di Barolo)</t>
  </si>
  <si>
    <t>Busch 15 Pk-C</t>
  </si>
  <si>
    <t>Old Credit Amber Ale</t>
  </si>
  <si>
    <t>Fuzion Alta Torrontes Pinot Grigio</t>
  </si>
  <si>
    <t>&gt;(V) Les Vignes De Bila-Haut (Chapoutier)</t>
  </si>
  <si>
    <t>Carmen Reserva 1850 Premier Carmenere</t>
  </si>
  <si>
    <t>906602 - VINA CARMEN RESERVA</t>
  </si>
  <si>
    <t>Frangelico</t>
  </si>
  <si>
    <t>Jacob's Creek Chardonnay</t>
  </si>
  <si>
    <t>Banrock Station Pink Moscato Rose</t>
  </si>
  <si>
    <t>Zonin Valpolicella Ripasso Superiore Doc</t>
  </si>
  <si>
    <t>Boutari Agiorgitiko Nemea Red</t>
  </si>
  <si>
    <t>911562 - BOUTARI WINES</t>
  </si>
  <si>
    <t>Keystone Light 6 Pk-C</t>
  </si>
  <si>
    <t>Boutari Moschofilero White</t>
  </si>
  <si>
    <t>Keystone Light 24 Pk-B</t>
  </si>
  <si>
    <t>(V) Sketches Of Niagara Rose (Tawse)</t>
  </si>
  <si>
    <t>Don Julio Reposado</t>
  </si>
  <si>
    <t>El Jimador Tequila Blanco</t>
  </si>
  <si>
    <t>906720 - EL JIMADOR</t>
  </si>
  <si>
    <t>Birra Moretti 6 Pk-B+</t>
  </si>
  <si>
    <t>3387 - MORETTI PILSNER</t>
  </si>
  <si>
    <t>Casamigos Tequila Blanco</t>
  </si>
  <si>
    <t>Casamigos Tequila Reposado</t>
  </si>
  <si>
    <t>Jose Cuervo Especial Silver</t>
  </si>
  <si>
    <t>Funf 5 German Riesling Rhein</t>
  </si>
  <si>
    <t>911625 - FUNF WINES</t>
  </si>
  <si>
    <t>Great Lakes Canuck Pale Ale</t>
  </si>
  <si>
    <t>Wente Morning Fog Chardonnay</t>
  </si>
  <si>
    <t>649 - WENTE CHARDONNAY (V)         *</t>
  </si>
  <si>
    <t>Brut Rose Methode Cap Classique (Graham Beck)</t>
  </si>
  <si>
    <t>Grappa Barili Di Sassicaia (Poli Distillerie)</t>
  </si>
  <si>
    <t>Muskoka Craft Lager 473 Ml Can</t>
  </si>
  <si>
    <t>Henkell Rose</t>
  </si>
  <si>
    <t>Folonari Soave Doc</t>
  </si>
  <si>
    <t>Aperol</t>
  </si>
  <si>
    <t>&gt;(V)Riserva Il Falcone Castel Del Monte Docg(River</t>
  </si>
  <si>
    <t>&gt;(V) Muga Reserva Rioja (Bodegas Muga)</t>
  </si>
  <si>
    <t>Carling Ice</t>
  </si>
  <si>
    <t>Appleton Estate V/X Signature Blend</t>
  </si>
  <si>
    <t>Batasiolo Barolo Docg</t>
  </si>
  <si>
    <t>2534 - BATASIOLO BAROLO</t>
  </si>
  <si>
    <t>Macallan Sherry Oak 25 Year Old</t>
  </si>
  <si>
    <t>21 Pinot Noir Paper Road - Wairarapa (Borthwick V</t>
  </si>
  <si>
    <t>Birra Castello Lager 6 Pk-B+</t>
  </si>
  <si>
    <t>911569 - BIRRA CASTELLO</t>
  </si>
  <si>
    <t>Longrow Cv Single Malt Scotch Whisky (Springbank)</t>
  </si>
  <si>
    <t>920034 - SPRINGBANK WHISKY</t>
  </si>
  <si>
    <t>Smirnoff Ice 6 Pk-C</t>
  </si>
  <si>
    <t>St-Germain Elderflower Liqueur</t>
  </si>
  <si>
    <t>911593 - RON ZACAPA</t>
  </si>
  <si>
    <t>Bud Light Lime</t>
  </si>
  <si>
    <t>Lindemans Bin 95 Sauvignon Blanc</t>
  </si>
  <si>
    <t>Sobieski Vodka</t>
  </si>
  <si>
    <t>Jack Daniel's Tennessee Whiskey*</t>
  </si>
  <si>
    <t>19 Estate Riesling (Hidden Bench Vineyards)</t>
  </si>
  <si>
    <t>Hob Nob Pinot Noir Pays D'Oc</t>
  </si>
  <si>
    <t>911603 - HOB NOB WINES</t>
  </si>
  <si>
    <t>Boxer Ice+</t>
  </si>
  <si>
    <t>El Dorado Miniature Gift Pack</t>
  </si>
  <si>
    <t>911277 - EL DORADO GOLDEN RUM</t>
  </si>
  <si>
    <t>Strongbow Cider 8 Pk-C</t>
  </si>
  <si>
    <t>Keystone Light M/M</t>
  </si>
  <si>
    <t>Mirassou Pinot Noir</t>
  </si>
  <si>
    <t>900389 - MIRASSOU WINES</t>
  </si>
  <si>
    <t>El Dorado 25 Yo Demerara Rum</t>
  </si>
  <si>
    <t>Cardinal Mendoza Solera Gr Rsv Brandy(S Ramote)</t>
  </si>
  <si>
    <t>B &amp; G Partager Rouge</t>
  </si>
  <si>
    <t>(V)Shiraz Cab Jip Jip Rocks Padthaway(Morambro</t>
  </si>
  <si>
    <t>&gt;Decoy Cabernet Sauvignon</t>
  </si>
  <si>
    <t>Highlander Scottish Ale</t>
  </si>
  <si>
    <t>911584 - HIGHLANDER</t>
  </si>
  <si>
    <t>Rodenbach Grand Cru</t>
  </si>
  <si>
    <t>SPECIALTY WINES - SANGRIA</t>
  </si>
  <si>
    <t>Johnnie Walker Black 12 Yo</t>
  </si>
  <si>
    <t>Pj's Original Cream (Panama)</t>
  </si>
  <si>
    <t>**20 Amarone Mg Wood Box(Farina)</t>
  </si>
  <si>
    <t>911606 - SANTERO F. LLI WINES</t>
  </si>
  <si>
    <t>Gato Negro Cabernet Sauvignon</t>
  </si>
  <si>
    <t>2926 - LAS MULAS WINES</t>
  </si>
  <si>
    <t>920061 - DUGGAN'S</t>
  </si>
  <si>
    <t>(V) Sancerre Cuvee Genese (Jean Max Roger)</t>
  </si>
  <si>
    <t>Gibson's Finest Sterling Edition</t>
  </si>
  <si>
    <t>Wyndham Estate Bin 555 Shiraz</t>
  </si>
  <si>
    <t>908029 - WYNDHAM BIN 555 SHIRAZ</t>
  </si>
  <si>
    <t>Saison Dupont</t>
  </si>
  <si>
    <t>Champagne Victoire Brut Prestige</t>
  </si>
  <si>
    <t>Fuzion Alta Duo Gift Pack (2x750ml)**</t>
  </si>
  <si>
    <t>Wellington Special Pale Ale+</t>
  </si>
  <si>
    <t>19 Evel Tinto Douro (Real Companhia Velha)</t>
  </si>
  <si>
    <t>Grahams Late Bottled Vintage Port</t>
  </si>
  <si>
    <t>(V) Sauvignon Blanc Joel Gott Napa Vly (Sutter Home</t>
  </si>
  <si>
    <t>Ketel One Vodka</t>
  </si>
  <si>
    <t>3393 - DRAGON STOUT</t>
  </si>
  <si>
    <t>911634 - PKNT WINES</t>
  </si>
  <si>
    <t>Pknt Cabernet Sauvignon Reserve</t>
  </si>
  <si>
    <t>Seagram's 83</t>
  </si>
  <si>
    <t>EUROPEAN LICENSEE WINES</t>
  </si>
  <si>
    <t>EUROPEAN LICENSEE WINES - LICENSEE ONLY</t>
  </si>
  <si>
    <t>Villa Sandi Prosecco Il Fresco, Doc Treviso</t>
  </si>
  <si>
    <t>Duvel Beer</t>
  </si>
  <si>
    <t>White Owl Whisky</t>
  </si>
  <si>
    <t>911612 - WHITE OWL</t>
  </si>
  <si>
    <t>Forty Creek Confederation Oak Reserve Whisky.</t>
  </si>
  <si>
    <t>Pol Roger Brut Champagne</t>
  </si>
  <si>
    <t>Whyte &amp; Mackay Special Blend</t>
  </si>
  <si>
    <t>Farina Valpolicella Rip Superiore Doc</t>
  </si>
  <si>
    <t>911647 - LE PEZZE WINES</t>
  </si>
  <si>
    <t>Angostura 1919 Aged 8 Year Select Rum</t>
  </si>
  <si>
    <t>Chimay Premiere</t>
  </si>
  <si>
    <t>986 - WILD TURKEY</t>
  </si>
  <si>
    <t>Kostritzer Schwarzbier</t>
  </si>
  <si>
    <t>Bottega Rose Gold Spumante</t>
  </si>
  <si>
    <t>Dr. Mcgillicuddy Intense Butterscotch</t>
  </si>
  <si>
    <t>Birra Moretti M/M</t>
  </si>
  <si>
    <t>Gibson's Finest Rare 12 Year Old*</t>
  </si>
  <si>
    <t>Sapporo 500ml Can</t>
  </si>
  <si>
    <t>Erdinger Weissbier Bottle</t>
  </si>
  <si>
    <t>Erdinger Dunkel</t>
  </si>
  <si>
    <t>&gt;Chardonnay Baron Herzog Cent Coast Kpm (Roy</t>
  </si>
  <si>
    <t>V) Aconcagua Alto Cabernet Sauvignon</t>
  </si>
  <si>
    <t>Old Forester</t>
  </si>
  <si>
    <t>Herradura Reposado Tequila</t>
  </si>
  <si>
    <t>&gt; Cherry Liq Luksusowa Wisniowa (Wyborowa)</t>
  </si>
  <si>
    <t>Gatao Vinho Verde</t>
  </si>
  <si>
    <t>911741 - GATAO WINES</t>
  </si>
  <si>
    <t>Highland Park 12 Yr Old Single Malt</t>
  </si>
  <si>
    <t>Old Credit Holiday Honey</t>
  </si>
  <si>
    <t>911700 - OLD CREDIT</t>
  </si>
  <si>
    <t>Teacher's Highland Cream.</t>
  </si>
  <si>
    <t>20 Vouvray Bel Air White (Vincent Raimbault)</t>
  </si>
  <si>
    <t>Sazarac Rye (Sazarac)</t>
  </si>
  <si>
    <t>Talisker Distillers Edition</t>
  </si>
  <si>
    <t>Graham's 10 Year Old Tawny Port</t>
  </si>
  <si>
    <t>907944 - GRAHAMS 10 YEAR OLD PORT</t>
  </si>
  <si>
    <t>Sweet Kedem Cream Red Concord Kp M</t>
  </si>
  <si>
    <t>Lagavulin 16 Yr Malt</t>
  </si>
  <si>
    <t>Remy Martin 375</t>
  </si>
  <si>
    <t>J.P. Wiser's 18yo Canadian Whisky.</t>
  </si>
  <si>
    <t>Chivas Regal 12yo Scotch Whisky</t>
  </si>
  <si>
    <t>Ballantine's Finest Blended Malt Scotch Whisk</t>
  </si>
  <si>
    <t>#Hennessy Paradis Extra (Jas Hennessy &amp; Co)</t>
  </si>
  <si>
    <t>&gt;Mavrodaphne Of Patras (Kourtakis)</t>
  </si>
  <si>
    <t>1792 Small Batch Kentucky Bourbon (Sazerac)</t>
  </si>
  <si>
    <t>360 Double Chocolate Vodka</t>
  </si>
  <si>
    <t>3469 - ABSOLUT ELYX VODKA</t>
  </si>
  <si>
    <t>Busch Light 15 Pk-C</t>
  </si>
  <si>
    <t>Beefeater London Dry Gin</t>
  </si>
  <si>
    <t>(V) Merlot H3 Horse Heaven Hills Clmb Crst(St</t>
  </si>
  <si>
    <t>&gt;Columbia Crest H3 Cabernet Sauvignon</t>
  </si>
  <si>
    <t>Glen Garioch Founder's Reserve</t>
  </si>
  <si>
    <t>Jacob's Creek Chardonnay Pinot Noir Sparkling</t>
  </si>
  <si>
    <t>Rockstar Original</t>
  </si>
  <si>
    <t>Palm Bay Strawberry Pineapple 6 Pk-C</t>
  </si>
  <si>
    <t>Milla Marolo Grappa (Distilleria Santa Teresa)</t>
  </si>
  <si>
    <t>De Chanceny Cremant De Loire Rose Brut</t>
  </si>
  <si>
    <t>911708 - DE CHANCENY CREMANT WINES</t>
  </si>
  <si>
    <t>Ardbeg Corryvreckan</t>
  </si>
  <si>
    <t>&gt;Mcmanis Cabernet Sauvignon</t>
  </si>
  <si>
    <t>Georges Duboeuf Beaujolais Aoc</t>
  </si>
  <si>
    <t>Alpenbitter No 7</t>
  </si>
  <si>
    <t>374 - ALPENBITTER</t>
  </si>
  <si>
    <t>(V) Barolo La Pieve (Abbona Di Abbona)</t>
  </si>
  <si>
    <t>Martini Rosso Vermouth</t>
  </si>
  <si>
    <t>Underberg Bitters Mini</t>
  </si>
  <si>
    <t>992 - UNDERBERG BITTER LIQUEUR</t>
  </si>
  <si>
    <t>Black Tower Rivaner</t>
  </si>
  <si>
    <t>El Dorado 5 Year Old Rum</t>
  </si>
  <si>
    <t>Cinzano Rosso Sweet Vermouth</t>
  </si>
  <si>
    <t>Harveys Bristol Cream Sherry</t>
  </si>
  <si>
    <t>&gt;(V) La Chablisienne Les Venerables Vieilles</t>
  </si>
  <si>
    <t>Cattos Rare Blended Scotch</t>
  </si>
  <si>
    <t>Codorniu Brut Clasico Sparkling</t>
  </si>
  <si>
    <t>Gibson's Finest Sterling Edition Whisky</t>
  </si>
  <si>
    <t>Harvey's Bristol Cream Sherry</t>
  </si>
  <si>
    <t>2830 - RETSINA MALAMATINA</t>
  </si>
  <si>
    <t>Luxardo Amaretto Di Saschira.</t>
  </si>
  <si>
    <t>Alberta Springs Whisky</t>
  </si>
  <si>
    <t>913 - GULDEN DRAAK</t>
  </si>
  <si>
    <t>Wisers Special Blend.</t>
  </si>
  <si>
    <t>Freixenet Carta Nevada Brut Cava</t>
  </si>
  <si>
    <t>Banff Ice Vodka.</t>
  </si>
  <si>
    <t>906437 - BANFF ICE VODKA</t>
  </si>
  <si>
    <t>Barefoot Bubbly Pinot Grigio</t>
  </si>
  <si>
    <t>Segura Viudas Brut Reserva Cava Sparkling</t>
  </si>
  <si>
    <t>Seagram's V.O..</t>
  </si>
  <si>
    <t>Bell's Original Scotch Whisky.</t>
  </si>
  <si>
    <t>Galliano Vanilla</t>
  </si>
  <si>
    <t>Sauza Gold Tequila.</t>
  </si>
  <si>
    <t>Grand Macnish.</t>
  </si>
  <si>
    <t>Sailor Jerry Spiced Rum.</t>
  </si>
  <si>
    <t>Mumm Cuvee Napa Brut Prestige</t>
  </si>
  <si>
    <t>3165 - DOMAINE MUMM BRUT PRESTIGE   *</t>
  </si>
  <si>
    <t>Bombay Sapphire London Dry</t>
  </si>
  <si>
    <t>Havana Club Anejo Reserva</t>
  </si>
  <si>
    <t>Hennessy Xo Cognac.</t>
  </si>
  <si>
    <t>910134 - HUNGARIA WINES</t>
  </si>
  <si>
    <t>Captain Morgan Dark Rum.</t>
  </si>
  <si>
    <t>Jose Cuervo Especial Gold Tequila</t>
  </si>
  <si>
    <t>Johnnie Walker Red Label*.</t>
  </si>
  <si>
    <t>J &amp; B Rare Scotch Whisky</t>
  </si>
  <si>
    <t>Captain Morgan Original Spiced Rum</t>
  </si>
  <si>
    <t>Canadian Club Premium.</t>
  </si>
  <si>
    <t>Chateau De Montgueret Cremant De Loire Brut</t>
  </si>
  <si>
    <t>910001 - CHATEAU DE MONTGUERRE CREMANT*</t>
  </si>
  <si>
    <t>Johnnie Walker Red Label.</t>
  </si>
  <si>
    <t>Johnnie Walker Black Label</t>
  </si>
  <si>
    <t>Johnnie Walker Black 12 Yr*.</t>
  </si>
  <si>
    <t>Dewar's White Label.</t>
  </si>
  <si>
    <t>Disaronno Originale Amaretto.</t>
  </si>
  <si>
    <t>Martini Bianco Vermouth</t>
  </si>
  <si>
    <t>Budweiser 12 Pk-C</t>
  </si>
  <si>
    <t>Bud Light 12-C</t>
  </si>
  <si>
    <t>Labatt Blue 15-B</t>
  </si>
  <si>
    <t>Labatt Blue Light 15-B</t>
  </si>
  <si>
    <t>Santa Rita 120 Reserva Especial Cabernet Sauvignon</t>
  </si>
  <si>
    <t>Domaine Bousquet Cabernet Sauv Organic</t>
  </si>
  <si>
    <t>Cavaliere D'Oro Gabbiano Chianti Classic Docg</t>
  </si>
  <si>
    <t>Catedral Reserva Dao</t>
  </si>
  <si>
    <t>911955 - CATEDRAL RESERVA WINES</t>
  </si>
  <si>
    <t>&gt;Fernet Branca Bitter Milan (Fernet Branca)</t>
  </si>
  <si>
    <t>&gt;Ace Of Spades Champagne Brut Gold</t>
  </si>
  <si>
    <t>Glengoyne 10 Y.O. Single Highland Malt</t>
  </si>
  <si>
    <t>Amrut Fusion Single Malt Whisky</t>
  </si>
  <si>
    <t>The Balvenie Caribbean Cask 14 Yo Scotch</t>
  </si>
  <si>
    <t>910196 - TRAPICHE BROQUEL WINES</t>
  </si>
  <si>
    <t>The Pavillion Shiraz Cabernet Sauvignon</t>
  </si>
  <si>
    <t>911959 - THE PAVILLION WINES</t>
  </si>
  <si>
    <t>Alexander Keith's India Pale Ale 24 Pk-C</t>
  </si>
  <si>
    <t>&gt;Caymus Napa Valley Cabernet Sauvignon</t>
  </si>
  <si>
    <t>Crown Royal Black</t>
  </si>
  <si>
    <t>22 Visan Cotes Rhone Villages (Dom. Andre Aubert)</t>
  </si>
  <si>
    <t>&gt;(V) Sangiovese Cabernet Sauvignon Liano (Umberto Ce</t>
  </si>
  <si>
    <t>911705 - TLACUACHE MEZCALE JOVEN - ORGANICO</t>
  </si>
  <si>
    <t>Stoli Vodka</t>
  </si>
  <si>
    <t>&gt;Eradus Sauvignon Blanc</t>
  </si>
  <si>
    <t>Maker's Mark 46</t>
  </si>
  <si>
    <t>906637 - MAKER'S MARK</t>
  </si>
  <si>
    <t>Brugal Anejo</t>
  </si>
  <si>
    <t>The Kraken Black Spiced Rum</t>
  </si>
  <si>
    <t>Black Fly Tequila Margarita Pet 4 Pk-B</t>
  </si>
  <si>
    <t>Lucid Absinthe Superieure</t>
  </si>
  <si>
    <t>911722 - LUCID ABSINTHE</t>
  </si>
  <si>
    <t>(V) Teyssier Mt. Saint Emilion (Dourthe Freres)</t>
  </si>
  <si>
    <t>Hiram Walker Special Old Rye Whisky Pet</t>
  </si>
  <si>
    <t>&gt;Rodney Strong Cabernet Sauvignon Sonoma County</t>
  </si>
  <si>
    <t>908321 - BACALHOA WINES</t>
  </si>
  <si>
    <t>Olmeca Tequila Gold*</t>
  </si>
  <si>
    <t>Iceberg Vodka.</t>
  </si>
  <si>
    <t>920649 - 1800 TEQUILA</t>
  </si>
  <si>
    <t>Negra Modelo 6 Pk-B+</t>
  </si>
  <si>
    <t>Labatt Blue 12 Pk-Tbc</t>
  </si>
  <si>
    <t>Kronenbourg 1664 Blanc 6pk-B+</t>
  </si>
  <si>
    <t>Flyte Vodka</t>
  </si>
  <si>
    <t>911738 - FLYTE VODKA</t>
  </si>
  <si>
    <t>&gt;A To Z Pinot Noir Ava Oregon</t>
  </si>
  <si>
    <t>16 Pinot Noir Barkan Classic Kpm (Royal Wines Co.)</t>
  </si>
  <si>
    <t>Askalon Extra Fine Arack Kp (Royal Wines)</t>
  </si>
  <si>
    <t>Cono Sur Chardonnay Organic</t>
  </si>
  <si>
    <t>Red Baron Platinum Light</t>
  </si>
  <si>
    <t>Rittenhouse Straight Rye Whisky 100 Bond</t>
  </si>
  <si>
    <t>911751 - RITTENHOUSE</t>
  </si>
  <si>
    <t>Cupcake Chardonnay</t>
  </si>
  <si>
    <t>Powers Gold Irish Whiskey</t>
  </si>
  <si>
    <t>&gt;Ken Forrester Old Vine Reserve Chenin Blanc</t>
  </si>
  <si>
    <t>904407 - BADEN WINES</t>
  </si>
  <si>
    <t>Bartenura Moscato- Kpm Igt</t>
  </si>
  <si>
    <t>Tio Pepe Extra Dry Fino Sherry.</t>
  </si>
  <si>
    <t>920048 - TIO PEPE SHERRY</t>
  </si>
  <si>
    <t>&gt;Louis M.Martini Cabernet Sauvignon Napa Vly</t>
  </si>
  <si>
    <t>(V) Chardonnay Columbia Vly (Ste Michelle)</t>
  </si>
  <si>
    <t>Maraska Stara Sljivovica</t>
  </si>
  <si>
    <t>906744 - STARA SLJIVOVICA OLD PLUM BRANDY</t>
  </si>
  <si>
    <t>911853 - ROLLING ROCK</t>
  </si>
  <si>
    <t>Apothic Red</t>
  </si>
  <si>
    <t>13 Red Conception VQA (Fielding Estate Winery</t>
  </si>
  <si>
    <t>Terres De Saint Louis Rose Varois En Prv Aoc</t>
  </si>
  <si>
    <t>911760 - TERRES DE SAINT LOUIS WINES</t>
  </si>
  <si>
    <t>Alaris Trapiche Cabernet Sauvignon</t>
  </si>
  <si>
    <t>3066 - TRAPICHE RES CABERNET SAUV (V)</t>
  </si>
  <si>
    <t>Hite Beer M/M</t>
  </si>
  <si>
    <t>Saint Clair Family Estate Sauvignon Blanc</t>
  </si>
  <si>
    <t>920073 - SAINT CLAIR ESTATE WINES</t>
  </si>
  <si>
    <t>911598 - GOATS DO ROAM WINES</t>
  </si>
  <si>
    <t>Frisky Zebras Seductive Shiraz</t>
  </si>
  <si>
    <t>Icebox Long Island Iced Tea</t>
  </si>
  <si>
    <t>991315 - ICEBOX</t>
  </si>
  <si>
    <t>Liebfraumilch Drathen Qualitatswein</t>
  </si>
  <si>
    <t>Dalwhinnie 15 Yr Malt</t>
  </si>
  <si>
    <t>883 - DALWHINNIE</t>
  </si>
  <si>
    <t>911937 - FIOL S.P.A.</t>
  </si>
  <si>
    <t>(V) Cabernet Sauvignon Faust Napa Vly (Huneeus Vintners)</t>
  </si>
  <si>
    <t>Growers Granny Smith Apple Cider 6 Pk-B</t>
  </si>
  <si>
    <t>Aveleda Vinho Verde Fonte</t>
  </si>
  <si>
    <t>Quatro Ventos Douro</t>
  </si>
  <si>
    <t>2367 - FORAL VINHO TINTO</t>
  </si>
  <si>
    <t>911929 - SHOCK TOP</t>
  </si>
  <si>
    <t>Oggi Botter Moscato Frizzante, Veneto Igt</t>
  </si>
  <si>
    <t>911935 - BOTTER MOSCATO WINES</t>
  </si>
  <si>
    <t>Kourtakis Apelia Agiorgitiko(St George) Pelop</t>
  </si>
  <si>
    <t>Lamb's Palm Breeze Rum (P.E.T.)</t>
  </si>
  <si>
    <t>&gt;Sho-Une Junmai Daiginjo (Hakutsuru)</t>
  </si>
  <si>
    <t>Lamb's Navy Rum (P.E.T)</t>
  </si>
  <si>
    <t>Lamb's Classic White Rum (P.E.T.)</t>
  </si>
  <si>
    <t>Montresor Amarone Della Valpolicella Doc</t>
  </si>
  <si>
    <t>909347 - MONTRESOR AMARONE VALPOLICELLA DOC</t>
  </si>
  <si>
    <t>Glenmorangie Lasanta Extra Matured Scotch Whi</t>
  </si>
  <si>
    <t>Glenmorangie Nectar D'Or Scotch Whisky</t>
  </si>
  <si>
    <t>No. 3 London Dry Gin</t>
  </si>
  <si>
    <t>911932 - NO. 3 GIN</t>
  </si>
  <si>
    <t>Black Oak Pale Ale</t>
  </si>
  <si>
    <t>Beronia Tempranillo Rioja</t>
  </si>
  <si>
    <t>920053 - BERONIA TEMPRANILLO WINES</t>
  </si>
  <si>
    <t>Kressmann Selection Chardonnay</t>
  </si>
  <si>
    <t>Kressmann Selection Merlot</t>
  </si>
  <si>
    <t>Karlovacko Beer</t>
  </si>
  <si>
    <t>6689 - KARLOVACKO PIVO BEER</t>
  </si>
  <si>
    <t>Cameron's Captain's Log Lager</t>
  </si>
  <si>
    <t>Oban 14 Yr Old Single Malt</t>
  </si>
  <si>
    <t>Aberfeldy 12 Year Old</t>
  </si>
  <si>
    <t>Cortel Xo Brandy In Gift Box**</t>
  </si>
  <si>
    <t>3561 - CORTEL</t>
  </si>
  <si>
    <t>Jack Daniels Sour Mash Dble Tin With 2 Glasses**</t>
  </si>
  <si>
    <t>652 - MONDAVI FUME BLANC (V)</t>
  </si>
  <si>
    <t>Santa Carolina Cabernet Sauvignon/Merlot</t>
  </si>
  <si>
    <t>Les Jamelles Merlot Vin De Pays D'Oc</t>
  </si>
  <si>
    <t>Chapoutier Belleruche Cdr White Aoc</t>
  </si>
  <si>
    <t>Hennessy Vs Cognac.</t>
  </si>
  <si>
    <t>920094 - WHITEHAVEN WINES</t>
  </si>
  <si>
    <t>Heineken Lager 650ml B +</t>
  </si>
  <si>
    <t>920120 - LAROCHE WINES</t>
  </si>
  <si>
    <t>Alberta Premium (P.E.T.)</t>
  </si>
  <si>
    <t>19 Cabernet Sauvignon Carols Vyd Napa Vly (J Lohr)</t>
  </si>
  <si>
    <t>Molson Canadian 15 Pk-C</t>
  </si>
  <si>
    <t>Coors Light 15 Pk-C</t>
  </si>
  <si>
    <t>Black Fly Tequila Margarita Pet 4 Pk-B M/M</t>
  </si>
  <si>
    <t>**Ferrari W. Gift Box (Mazzetti Daltavilla)</t>
  </si>
  <si>
    <t>Laphroaig 10 Year Old</t>
  </si>
  <si>
    <t>V) Single Vineyard 1865 Carmenere</t>
  </si>
  <si>
    <t>92011 - SPATEN MUNICH BEER</t>
  </si>
  <si>
    <t>22 Pinot Grigio Kellerei Bozen Doc (Bolzano)</t>
  </si>
  <si>
    <t>Talisker 10yr Old</t>
  </si>
  <si>
    <t>Sortilege.</t>
  </si>
  <si>
    <t>920197 - SORTILEGE</t>
  </si>
  <si>
    <t>Clynelish 14 Year Old Single Malt Scotch Whisky</t>
  </si>
  <si>
    <t>Francois Lurton Sauvignon Blanc Bordeaux Aoc</t>
  </si>
  <si>
    <t>920091 - FRANCOIS LURTON WINES</t>
  </si>
  <si>
    <t>Bowmore 18 Year Old Islay Single Malt</t>
  </si>
  <si>
    <t>Zonin Prosecco Brut 1821 Doc (3x200ml)</t>
  </si>
  <si>
    <t>Castello Del Poggio Moscato Frizzante</t>
  </si>
  <si>
    <t>920106 - CASTELLO DEL POGGIO WINES</t>
  </si>
  <si>
    <t>&gt;(V) Principessa Gavia Gavi (Banfi)</t>
  </si>
  <si>
    <t>907331 - TIGER BEER</t>
  </si>
  <si>
    <t>Lindemans Cawarra Shiraz/Cabernet</t>
  </si>
  <si>
    <t>3090 - LINDEMANS CAWARRA WINES</t>
  </si>
  <si>
    <t>Bougrier Vouvray Chenin Blanc</t>
  </si>
  <si>
    <t>920063 - BOUGRIER VOUVRAY WINES</t>
  </si>
  <si>
    <t>908578 - BODEGAS TRAPICHE MALBEC</t>
  </si>
  <si>
    <t>Bakers Kentucky Straight Bourbon Whiskey</t>
  </si>
  <si>
    <t>906240 - VINO DEI POETI PROSECCO</t>
  </si>
  <si>
    <t>905013 - PIPER HEIDSIECK CUVEE BRUT NON VINT</t>
  </si>
  <si>
    <t>Luccarelli Primitivo Puglia Igt</t>
  </si>
  <si>
    <t>920105 - LUCCARELLI WINES</t>
  </si>
  <si>
    <t>Martini Dry Vermouth</t>
  </si>
  <si>
    <t>Stoli Elit Vodka</t>
  </si>
  <si>
    <t>Codorniu Brut Clasico Sparkling (3x200ml)</t>
  </si>
  <si>
    <t>Sacramental Wine</t>
  </si>
  <si>
    <t>Doppio Passo Botter Primitivo Salento Igt</t>
  </si>
  <si>
    <t>Knob Creek Single Barrel</t>
  </si>
  <si>
    <t>Pilsner Urquell +</t>
  </si>
  <si>
    <t>&gt;Robert Mondavi Napa Valley Cabernet Sauvignon</t>
  </si>
  <si>
    <t>Era Montepulciano D'Abruzzo Doc Organic</t>
  </si>
  <si>
    <t>920075 - ERA BIOLOGICA ORGANIC WINES</t>
  </si>
  <si>
    <t>Four Roses Bourbon</t>
  </si>
  <si>
    <t>920217 - FOUR ROSES</t>
  </si>
  <si>
    <t>Four Roses Small Batch Bourbon</t>
  </si>
  <si>
    <t>&gt;Nova 7 By Benjamin Bridge Sparkling</t>
  </si>
  <si>
    <t>&gt;Mcmanis Zinfandel</t>
  </si>
  <si>
    <t>Absolut Citron Vodka</t>
  </si>
  <si>
    <t>Caliterra Cabernet Sauvignon Reserva</t>
  </si>
  <si>
    <t>Wellington Arkell Best Bitter</t>
  </si>
  <si>
    <t>Church-Key West Coast Pale Ale 6 Pk-B</t>
  </si>
  <si>
    <t>&gt;J.Lohr Riverstone Chardonnay</t>
  </si>
  <si>
    <t>Spicebox</t>
  </si>
  <si>
    <t>Santa Carolina Chardonnay</t>
  </si>
  <si>
    <t>Mcclelland's Single Malt Highland Scotch</t>
  </si>
  <si>
    <t>920081 - MCCLELLANDS SCOTCH WHISKY</t>
  </si>
  <si>
    <t>&gt;Licor Beirao (J. Carranca Redondo)</t>
  </si>
  <si>
    <t>Belvedere Pure Vodka</t>
  </si>
  <si>
    <t>&gt;(V)Cotes Du Rhone (Guigal)</t>
  </si>
  <si>
    <t>Jack Daniel's Honey</t>
  </si>
  <si>
    <t>Bombay Sapphire London Dry Gin</t>
  </si>
  <si>
    <t>Alpenbitter No 7(P.E.T)</t>
  </si>
  <si>
    <t>(V) Papale Oro Primitivo Di Manduria(Vigne &amp; Vini)</t>
  </si>
  <si>
    <t>G.A. Schmitt Niersteiner L.H.</t>
  </si>
  <si>
    <t>904289 - NIERSTEINER LATE HARVEST</t>
  </si>
  <si>
    <t>Waterloo Premium Amber 473ml</t>
  </si>
  <si>
    <t>Errazuriz Estate Series Sauvignon Blanc</t>
  </si>
  <si>
    <t>3128 - ERRAZURIZ PANQ SAUV BLANC (V)</t>
  </si>
  <si>
    <t>La Vieille Ferme Cotes Du Ventoux Aoc</t>
  </si>
  <si>
    <t>Licor 43</t>
  </si>
  <si>
    <t>990004 - LICOR 43</t>
  </si>
  <si>
    <t>761 - LABATT FIFTY</t>
  </si>
  <si>
    <t>Vinum Vita Est Barolo Docg Terre Del Barolo</t>
  </si>
  <si>
    <t>920123 - TERRE DEL BAROLO WINES</t>
  </si>
  <si>
    <t>Jacob's Creek Moscato</t>
  </si>
  <si>
    <t>(V) Barbera D'Asti Docg Le Orme (Michele Chi</t>
  </si>
  <si>
    <t>Adobe Reserva Sauvignon Blanc Organic</t>
  </si>
  <si>
    <t>920394 - ADOBE WINES</t>
  </si>
  <si>
    <t>Four Roses Single Barrel*</t>
  </si>
  <si>
    <t>68997 - PHILLIPS</t>
  </si>
  <si>
    <t>Tommasi Il Sestante Valpolicella Rip Sup Doc</t>
  </si>
  <si>
    <t>Jose Cuervo Especial Gold</t>
  </si>
  <si>
    <t>Sauza Gold</t>
  </si>
  <si>
    <t>Sauza Silver Tequila</t>
  </si>
  <si>
    <t>Hop City Barking Squirrel Lager</t>
  </si>
  <si>
    <t>Voga Moscato Frizzante</t>
  </si>
  <si>
    <t>Tennent's Export Lager+</t>
  </si>
  <si>
    <t>907628 - TENNANTS LAGER</t>
  </si>
  <si>
    <t>&gt;(V)Cristal Brut (Louis Roederer S.A.)</t>
  </si>
  <si>
    <t>&gt; Brut Premier (Louis Roederer)</t>
  </si>
  <si>
    <t>(V) Shiraz Sister's Run Epiphany Mclaren Vale</t>
  </si>
  <si>
    <t>Maker's Mark Kentucky Straight Bourbon</t>
  </si>
  <si>
    <t>Rocca Delle Macie Chianti Vernaiolo Docg</t>
  </si>
  <si>
    <t>2763 - VERNAIOLO CHIANTI</t>
  </si>
  <si>
    <t>Henkell Rose Piccolo (3x200ml)</t>
  </si>
  <si>
    <t>Raymond Classic Chardonnay</t>
  </si>
  <si>
    <t>903353 - RAYMOND CLASSIC WINES</t>
  </si>
  <si>
    <t>Raymond Classic Cabernet Sauvignon</t>
  </si>
  <si>
    <t>&gt;(V) Alsace Willm Gewürztraminer Reserve</t>
  </si>
  <si>
    <t>Kronenbourg 1664 Blanc M/M</t>
  </si>
  <si>
    <t>Illuminati Riparosso Mont D'Abruzzo Doc</t>
  </si>
  <si>
    <t>920416 - DINO ILLUMINATI WINES</t>
  </si>
  <si>
    <t>Jacob's Creek Reserve Chardonnay</t>
  </si>
  <si>
    <t>Castillo De Almansa Reserva, Almansa</t>
  </si>
  <si>
    <t>Smithwick's Ale+</t>
  </si>
  <si>
    <t>758 - LABATT</t>
  </si>
  <si>
    <t>&gt;Sho Chiku Bai Classic Junmai Sake (Takara)</t>
  </si>
  <si>
    <t>Harp Lager+</t>
  </si>
  <si>
    <t>Tequila Tromba Blanco</t>
  </si>
  <si>
    <t>Devil's Cut</t>
  </si>
  <si>
    <t>Smoking Loon Old Vine Zinfandel</t>
  </si>
  <si>
    <t>920472 - SMOKING LOON WINES</t>
  </si>
  <si>
    <t>Gato Negro Merlot</t>
  </si>
  <si>
    <t>Las Mulas Sauvignon Blanc Reserva Organic</t>
  </si>
  <si>
    <t>&gt; Spirytus Gdanski 76% (Fabryka Wodekpolmos Lancut</t>
  </si>
  <si>
    <t>Jagermeister*</t>
  </si>
  <si>
    <t>Thalia White Assyrtiko Sauvignon Blanc</t>
  </si>
  <si>
    <t>Ron Zacapa 23 Centenario Rum</t>
  </si>
  <si>
    <t>&gt;(V) Tres Picos Campo De Borja (Bodegas Borsao)</t>
  </si>
  <si>
    <t>920202 - DIPLOMATICO RUM</t>
  </si>
  <si>
    <t>Adobe Reserva Rose Organic</t>
  </si>
  <si>
    <t>Nickel Brook Head Stock West Coast-Style Ipa</t>
  </si>
  <si>
    <t>Citadelle Gin</t>
  </si>
  <si>
    <t>Leyenda 'Maguey Espadin' Organic Mezcal</t>
  </si>
  <si>
    <t>Caliterra Sauvignon Blanc Reserva</t>
  </si>
  <si>
    <t>Santa Carolina Cabernet Sauvignon Reserva</t>
  </si>
  <si>
    <t>(V)Reserva Rioja (Bodegas Muriel)</t>
  </si>
  <si>
    <t>Fonseca White Port</t>
  </si>
  <si>
    <t>906741 - FONSECA GUIMARAENS WINES</t>
  </si>
  <si>
    <t>Plymouth English Gin</t>
  </si>
  <si>
    <t>906512 - PLYMOUTH DRY GIN</t>
  </si>
  <si>
    <t>Zonin Prosecco Brut 1821 Doc</t>
  </si>
  <si>
    <t>Batasiolo Bosc D'La Rei Moscato D'Asti Docg</t>
  </si>
  <si>
    <t>920388 - MOSCATO D'ASTI WINES</t>
  </si>
  <si>
    <t>Bottega Rose Vino Dei Poeti Sparkling</t>
  </si>
  <si>
    <t>Cavit Collection Moscato Pavia Igt</t>
  </si>
  <si>
    <t>Yealands Sauvignon Blanc Marlborough</t>
  </si>
  <si>
    <t>920405 - YEALANDS WINES</t>
  </si>
  <si>
    <t>Campari Aperitivo</t>
  </si>
  <si>
    <t>Santa Carolina Sauvignon Blanc Reserva</t>
  </si>
  <si>
    <t>(V) Niro Di Citra Montepulciano(Riunite D'Abruzzo)</t>
  </si>
  <si>
    <t>Casillero Del Diablo Reserva Cabernet Sauvignon</t>
  </si>
  <si>
    <t>Beringer Main &amp; Vine Cabernet Sauvignon</t>
  </si>
  <si>
    <t>Moet &amp; Chandon Ice Imperial Champagne</t>
  </si>
  <si>
    <t>L'Orangeraie Rose Pays D'Oc</t>
  </si>
  <si>
    <t>920288 - VIGNOBLES LORGERIL WINES</t>
  </si>
  <si>
    <t>Banks Caribbean Lager</t>
  </si>
  <si>
    <t>Steam Whistle Premium Pilsner 6 Pk-C</t>
  </si>
  <si>
    <t>Sparkling Cuvee Rose Oyster Bay (Delegat)</t>
  </si>
  <si>
    <t>&gt;Dom Perignon (Moet &amp; Chandon</t>
  </si>
  <si>
    <t>The Pavillion Chenin Blanc</t>
  </si>
  <si>
    <t>Forty Creek Cream Liquor</t>
  </si>
  <si>
    <t>Wild Turkey 81 Proof Kentucky Straight Bourbon</t>
  </si>
  <si>
    <t>Smith And Cross Traditional Jamaican Rum</t>
  </si>
  <si>
    <t>1071 - SMITH AND CROSS</t>
  </si>
  <si>
    <t>Pimm's No. 1 Cup</t>
  </si>
  <si>
    <t>&gt;(V) Chianti Classico (San Felice)</t>
  </si>
  <si>
    <t>Joseph Drouhin Chablis Drouhin-Vaudon</t>
  </si>
  <si>
    <t>920467 - JOSEPH DROUHIN WINES</t>
  </si>
  <si>
    <t>Michelob Ultra</t>
  </si>
  <si>
    <t>&gt;Francis Coppola Sofia Rose</t>
  </si>
  <si>
    <t>Rolling Rock</t>
  </si>
  <si>
    <t>Amaro Lucano</t>
  </si>
  <si>
    <t>904847 - AMARO LUCANO*</t>
  </si>
  <si>
    <t>Forty Creek Copper Bold Whisky</t>
  </si>
  <si>
    <t>Double Trouble - Hops &amp; Robbers Ipa 473ml Can</t>
  </si>
  <si>
    <t>&gt;Penfolds Koonunga Hill Shiraz/Cabernet</t>
  </si>
  <si>
    <t>Masi Bonacosta Valpolicella Classico Doc</t>
  </si>
  <si>
    <t>Gallo Family Vineyards White Zinfandel</t>
  </si>
  <si>
    <t>661 - GALLO WHITE ZINFANDEL (V)    *</t>
  </si>
  <si>
    <t>Grappa Camomilla Camomile Liqueur (Sibona)</t>
  </si>
  <si>
    <t>Damblat Armagnac 10 Year Napoleon</t>
  </si>
  <si>
    <t>920493 - DAMBLAT</t>
  </si>
  <si>
    <t>Pabst Blue Ribbon 20 Pk-C</t>
  </si>
  <si>
    <t>Busch 24 Pk-C</t>
  </si>
  <si>
    <t>Jp Azeitao Red</t>
  </si>
  <si>
    <t>Dalmore Cigar Malt Reserve Scotch</t>
  </si>
  <si>
    <t>904329 - ISLAY MIST SCOTCH</t>
  </si>
  <si>
    <t>Torres Brandy 20</t>
  </si>
  <si>
    <t>Buton Vecchia Romagna Brandy</t>
  </si>
  <si>
    <t>Cortel Napoleon Vsop Brandy</t>
  </si>
  <si>
    <t>Glendronach Allardice 18yo Single Malt (Benriach)</t>
  </si>
  <si>
    <t>(V) Chianti Classico Rsv Docg Ser Lapo (Mazzei)</t>
  </si>
  <si>
    <t>(V) Chardonnay William Hill California (E&amp;Jgallo)</t>
  </si>
  <si>
    <t>Danzante Prosecco Lic</t>
  </si>
  <si>
    <t>Laroche Saint Martin Chablis</t>
  </si>
  <si>
    <t>Hockley Amber</t>
  </si>
  <si>
    <t>Cardhu Single Malt Scotch</t>
  </si>
  <si>
    <t>920489 - CARDHU SINGLE MALT</t>
  </si>
  <si>
    <t>Black Fly Long Island Iced Tea M/M</t>
  </si>
  <si>
    <t>&gt; Krupnik Honey Liqueur (Imperial Brands, Inc.)</t>
  </si>
  <si>
    <t>Bacardi Gold Rum*</t>
  </si>
  <si>
    <t>Two Oceans Duo Gift Pack (2x750ml)**</t>
  </si>
  <si>
    <t>Johnnie Walker Gold Reserve</t>
  </si>
  <si>
    <t>(V) Cabernet Sauvignon (Cannonball)</t>
  </si>
  <si>
    <t>Fetzer Chardonnay</t>
  </si>
  <si>
    <t>386 - FETZER SUNDIAL CHARDONNAY (V)</t>
  </si>
  <si>
    <t>&gt;La Mascota Cabernet Sauvignon</t>
  </si>
  <si>
    <t>Firestone Cabernet Sauvignon</t>
  </si>
  <si>
    <t>920544 - FIRESTONE WINES</t>
  </si>
  <si>
    <t>&gt;Louis M.Martini Cabernet Sauvignon Sonoma</t>
  </si>
  <si>
    <t>Phillips Butter Ripple Schnapps</t>
  </si>
  <si>
    <t>The Wolftrap White Blend</t>
  </si>
  <si>
    <t>920513 - THE WOLFTRAP WINES</t>
  </si>
  <si>
    <t>Johnnie Walker Platinum 18 Yo</t>
  </si>
  <si>
    <t>Stoneleigh Marlborough Sauvignon Blanc</t>
  </si>
  <si>
    <t>Les Jamelles Cabernet Sauvignon Pays D'Oc</t>
  </si>
  <si>
    <t>Brotte La Fiole Cote Du Rhone Aoc</t>
  </si>
  <si>
    <t>Tsingtao Beer 6 Pk-B</t>
  </si>
  <si>
    <t>Hornitos Reposado</t>
  </si>
  <si>
    <t>&gt;Conundrum California Red</t>
  </si>
  <si>
    <t>920505 - ALAMOS WINES</t>
  </si>
  <si>
    <t>Alamos Cabernet Sauvignon</t>
  </si>
  <si>
    <t>Alamos Malbec</t>
  </si>
  <si>
    <t>20 Nostre Pais Rd Costieres Nimes (Michel Gassier)</t>
  </si>
  <si>
    <t>14 Nemea Grande Reserve (Cavino)</t>
  </si>
  <si>
    <t>Calvados Boulard Pays D'Auge</t>
  </si>
  <si>
    <t>Guinness Draught 4 Pk-C +</t>
  </si>
  <si>
    <t>Wellington Imperial Stout</t>
  </si>
  <si>
    <t>Birra Moretti+</t>
  </si>
  <si>
    <t>Twisted Tea 6 Pk-B+</t>
  </si>
  <si>
    <t>20 Cotes Du Rhone (Xavier Vins)</t>
  </si>
  <si>
    <t>Voga Pinot Grigio Igt</t>
  </si>
  <si>
    <t>Masi Costasera Amarone Classico</t>
  </si>
  <si>
    <t>**18 Amarone Classico Docg Mg (Tommasi)</t>
  </si>
  <si>
    <t>Palm Bay Strawberrry Pineapple M/M</t>
  </si>
  <si>
    <t>Palm Bay Ruby Grapefrt Sunrise Spritz M/M</t>
  </si>
  <si>
    <t>Palm Bay Pineapple Mand Orange Spritz M/M</t>
  </si>
  <si>
    <t>Palm Bay Key Lime Cherry M/M</t>
  </si>
  <si>
    <t>Glenmorangie Original Single Malt Scotch Whisky</t>
  </si>
  <si>
    <t>Heineken 24 Pk-B+</t>
  </si>
  <si>
    <t>Coors Light 6 Pk-Tc</t>
  </si>
  <si>
    <t>Molson Canadian 6 Pk-Tc</t>
  </si>
  <si>
    <t>Wente Southern Hills Cabernet Sauvignon</t>
  </si>
  <si>
    <t>908741 - WENTE CABERNET SAUVIGNON</t>
  </si>
  <si>
    <t>&gt; Pipeau St. Emilion(Chateau Pipeau)</t>
  </si>
  <si>
    <t>Rosemount Diamond Shiraz</t>
  </si>
  <si>
    <t>904272 - ROSEMOUNT WINES</t>
  </si>
  <si>
    <t>Mezzacorona Pinot Grigio Trentino</t>
  </si>
  <si>
    <t>Casillero Del Diablo Reserva Sauvignon Blanc</t>
  </si>
  <si>
    <t>Wyhdham Estate Bin 555 Shiraz</t>
  </si>
  <si>
    <t>Hayman's Sloe Gin</t>
  </si>
  <si>
    <t>Peroni Nastro Azzurro 12 Pk-B+</t>
  </si>
  <si>
    <t>&gt; (V) Santa Margherita Rose Brut</t>
  </si>
  <si>
    <t>Heineken 6 Pk Tc+</t>
  </si>
  <si>
    <t>Banks Lager M/M</t>
  </si>
  <si>
    <t>21 Medalla Real Chardonnay (Santa Rita)</t>
  </si>
  <si>
    <t>Santa Carolina Chardonnay Reserva</t>
  </si>
  <si>
    <t>&gt;Cloudy Bay Sauvignon Blanc Marlborough</t>
  </si>
  <si>
    <t>Hennessy Xo</t>
  </si>
  <si>
    <t>&gt;Arak Of Lebanon (Gantous &amp; Abou Raad)</t>
  </si>
  <si>
    <t>18 Brunello Di Montalcino (Col D'Orcia)</t>
  </si>
  <si>
    <t>Shock Top</t>
  </si>
  <si>
    <t>Ruffino Aziano Chianti Classico Docg</t>
  </si>
  <si>
    <t>904305 - AZIANO CHIANTI CLASSICO</t>
  </si>
  <si>
    <t>Samuel Adams Boston Lager 6 Pk-B +</t>
  </si>
  <si>
    <t>Smirnoff Vodka 10pk (P.E.T.)</t>
  </si>
  <si>
    <t>1194 - SPIRIT TREE</t>
  </si>
  <si>
    <t>Menage A Trois Red</t>
  </si>
  <si>
    <t>Mumm Grand Cordon Brut Champagne</t>
  </si>
  <si>
    <t>&gt;Ghost Pines Chardonnay Winemaker's Blend</t>
  </si>
  <si>
    <t>Johnnie Walker Blue Label</t>
  </si>
  <si>
    <t>Whitehaven Sauvignon Blanc</t>
  </si>
  <si>
    <t>Hacker Pschorr Munich Gold Lager+</t>
  </si>
  <si>
    <t>Taylor Fladgate First Estate Reserve Port</t>
  </si>
  <si>
    <t>St Remy Vsop (Pet)</t>
  </si>
  <si>
    <t>&gt;Wits End Luna Shiraz</t>
  </si>
  <si>
    <t>(V) Chardonnay Sonoma Cannonball (Share A Splash</t>
  </si>
  <si>
    <t>904144 - SAISON DUPONT</t>
  </si>
  <si>
    <t>Bud Light 6 Pk Tc</t>
  </si>
  <si>
    <t>Budweiser 6 Pk Tc</t>
  </si>
  <si>
    <t>Wolf Blass Red Label Shiraz/Cabernet Sauv</t>
  </si>
  <si>
    <t>Erdinger Pikantus</t>
  </si>
  <si>
    <t>Ketel One</t>
  </si>
  <si>
    <t>Marie Duffau Bas Armagnac Napoleon</t>
  </si>
  <si>
    <t>991298 - MARIE DUFFAU</t>
  </si>
  <si>
    <t>909951 - CENTENNIAL 10 YO LIMITED EDITION</t>
  </si>
  <si>
    <t>&gt;J.Lohr Seven Oaks Cabernet Sauvignon</t>
  </si>
  <si>
    <t>&gt;Sterling Napa Valley Cabernet Sauvignon</t>
  </si>
  <si>
    <t>Fireball Whisky Shooter 1140ml</t>
  </si>
  <si>
    <t>Mcguinness Peppermint Schnapps</t>
  </si>
  <si>
    <t>Church Key Holy Smoke Scotch Ale</t>
  </si>
  <si>
    <t>Ledaig Scotch Malt 10yo Whisky</t>
  </si>
  <si>
    <t>920608 - LEDAIG WHISKY</t>
  </si>
  <si>
    <t>Beluga Russian Luxury Vodka.</t>
  </si>
  <si>
    <t>920566 - BELUGA RUSSIAN LUXURY VODKA</t>
  </si>
  <si>
    <t>Motts Original Caesar</t>
  </si>
  <si>
    <t>&gt;Oyster Bay Sauvignon Blanc Marlborough</t>
  </si>
  <si>
    <t>Becks 12 Pk-B+</t>
  </si>
  <si>
    <t>Masi Costasera Amarone Classico Doc</t>
  </si>
  <si>
    <t>Cono Sur Bicicleta Pinot Noir Rose</t>
  </si>
  <si>
    <t>Pallini Limoncello</t>
  </si>
  <si>
    <t>Absolut Elyx Vodka</t>
  </si>
  <si>
    <t>&gt;Luzhou Laojiao Erqu</t>
  </si>
  <si>
    <t>Kronenbourg 1664 Blanc 6pk-C+</t>
  </si>
  <si>
    <t>Plantation Grande Reserve.</t>
  </si>
  <si>
    <t>Captain Morgan Original Spiced Rum (P.E.T.)</t>
  </si>
  <si>
    <t>Hofbrau Original Lager</t>
  </si>
  <si>
    <t>(V) Chateau D'Aqueria Tavel Rose (Jean Olivier)</t>
  </si>
  <si>
    <t>Mike's Hard Lemonade 6 Pk-C</t>
  </si>
  <si>
    <t>Bombay Sapphire East London Dry Gin</t>
  </si>
  <si>
    <t>Carlo Rossi California Rose</t>
  </si>
  <si>
    <t>904501 - CARLO ROSSI CELLARS WH GRENACHE</t>
  </si>
  <si>
    <t>Crown Royal Special Reserve In Gift Box*</t>
  </si>
  <si>
    <t>Cono Sur Bicicleta Chardonnay</t>
  </si>
  <si>
    <t>Mcguinness Peach Schnapps</t>
  </si>
  <si>
    <t>911405 - SMIRNOFF ICE / LIGHT</t>
  </si>
  <si>
    <t>Smirnoff Ice 1l Pet</t>
  </si>
  <si>
    <t>Smirnoff Ice 4 Pk-B</t>
  </si>
  <si>
    <t>Smirnoff Ice 24 Pk-B</t>
  </si>
  <si>
    <t>Granville Island Lions Winter Ale</t>
  </si>
  <si>
    <t>Moinette Brune</t>
  </si>
  <si>
    <t>&gt; Lillet Blanc (Lillet Freres)</t>
  </si>
  <si>
    <t>Beck's +</t>
  </si>
  <si>
    <t>Hofbrau Hefe Weizen</t>
  </si>
  <si>
    <t>&gt;Montes Alpha Cabernet Sauvignon</t>
  </si>
  <si>
    <t>V) Alamos Malbec Seleccion Mendoza (Gallo)</t>
  </si>
  <si>
    <t>920593 - SIPSMITH</t>
  </si>
  <si>
    <t>Heritage Du Cleray Muscadet Sevre Et Maine</t>
  </si>
  <si>
    <t>(V) Amarone Cl. Riserva Di Costasera (Masi)</t>
  </si>
  <si>
    <t>&gt;Stoneleigh Latitude Marlborough Sauvignon Blanc</t>
  </si>
  <si>
    <t>Vodka Mudshake Egg Nog M/M</t>
  </si>
  <si>
    <t>Espolon Tequila Blanco</t>
  </si>
  <si>
    <t>Espolon Tequila Reposado</t>
  </si>
  <si>
    <t>Jim Beam Black Kentucky Bourbon Aged 6 Years</t>
  </si>
  <si>
    <t>&gt;(V) Whispering Angel Rose (Caves D'Esclans)</t>
  </si>
  <si>
    <t>Champagne Tarlant Brut Reserve</t>
  </si>
  <si>
    <t>920698 - CHAMPAGNE TARLANT</t>
  </si>
  <si>
    <t>Mcguigan Black Label Shiraz</t>
  </si>
  <si>
    <t>22 Sauvignon Blanc Greg Marlborough (Whitehaven)</t>
  </si>
  <si>
    <t>Knob Creek Bourbon</t>
  </si>
  <si>
    <t>Basil Hayden Straight Bourbon</t>
  </si>
  <si>
    <t>&gt;Oyster Bay Pinot Grigio Hawke's Bay</t>
  </si>
  <si>
    <t>Wray &amp; Nephew White Overproof Rum*</t>
  </si>
  <si>
    <t>907798 - WRAY &amp; NEPHEW WHITE OVERPROOF RUM</t>
  </si>
  <si>
    <t>&gt;Oyster Bay Chardonnay Marlborough</t>
  </si>
  <si>
    <t>Glenmorangie Signet</t>
  </si>
  <si>
    <t>Carib Lager 6 Pk-B+</t>
  </si>
  <si>
    <t>&gt;Cathedral Cellar Cabernet Sauvignon</t>
  </si>
  <si>
    <t>09 Riesling Les Murailles (Dopff Irion)</t>
  </si>
  <si>
    <t>904331 - SHERIDANS</t>
  </si>
  <si>
    <t>Prince Igor Vodka (P.E.T.)</t>
  </si>
  <si>
    <t>Budweiser M/M</t>
  </si>
  <si>
    <t>17 Merlot Napa Vy (Sterling Vineyards)</t>
  </si>
  <si>
    <t>Bowmore 12 Year Old Islay Single Malt</t>
  </si>
  <si>
    <t>Buzz Hemp Beer 355ml-Cans</t>
  </si>
  <si>
    <t>Blanc Platinum M/M</t>
  </si>
  <si>
    <t>St-Ambroise Pale Ale+</t>
  </si>
  <si>
    <t>Zywiec Beer 500 Ml B</t>
  </si>
  <si>
    <t>904384 - ZYWIEC BEER</t>
  </si>
  <si>
    <t>Samuel Adams Octoberfest M/M</t>
  </si>
  <si>
    <t>Old Milwaukee 24 Pk-B</t>
  </si>
  <si>
    <t>Choya 23 Ume Fruit Liqueur*</t>
  </si>
  <si>
    <t>Islay Mist Scotch 8 Year Old</t>
  </si>
  <si>
    <t>Thornbury Premium Apple Cider</t>
  </si>
  <si>
    <t>Innis &amp; Gunn The Original 6b</t>
  </si>
  <si>
    <t>Kilbeggan</t>
  </si>
  <si>
    <t>Stiegl Grapefruit Radler+</t>
  </si>
  <si>
    <t>Ciroc Peach</t>
  </si>
  <si>
    <t>Ciroc Red Berry</t>
  </si>
  <si>
    <t>Mott's Extra Spicy Caesar</t>
  </si>
  <si>
    <t>Super Bock 6 Pk-B</t>
  </si>
  <si>
    <t>Errazuriz Max Reserva Cabernet Sauvignon</t>
  </si>
  <si>
    <t>904476 - DON MAXIMIANO CABERNET SAUVIGNON</t>
  </si>
  <si>
    <t>Dunavar Pinot Grigio</t>
  </si>
  <si>
    <t>908215 - DUNAVAR WINES</t>
  </si>
  <si>
    <t>Jaan Premium Paan Liqueur Ddp</t>
  </si>
  <si>
    <t>Baden Gewürztraminer</t>
  </si>
  <si>
    <t>Yvon Mau Merlot Vdp</t>
  </si>
  <si>
    <t>904520 - MERLOT VIN DE PAYS DE L'AUDE</t>
  </si>
  <si>
    <t>&gt;Marques De Casa Concha Cabernet Sauvignon</t>
  </si>
  <si>
    <t>Havana Club Original 3 Year Old</t>
  </si>
  <si>
    <t>Heineken Lager 500ml +</t>
  </si>
  <si>
    <t>Hardys Stamp Series Shiraz/Cabernet</t>
  </si>
  <si>
    <t>Alize Red Passion Liquor</t>
  </si>
  <si>
    <t>991295 - ALIZE</t>
  </si>
  <si>
    <t>Alize Gold Passion Liquor</t>
  </si>
  <si>
    <t>Spirit Tree Draught Cider</t>
  </si>
  <si>
    <t>St-Ambroise Apricot Wheat Ale</t>
  </si>
  <si>
    <t>1115 - ORANGE SNAIL BREWERS</t>
  </si>
  <si>
    <t>(V) Graticcio Appassionato Rosso (Tomassi)</t>
  </si>
  <si>
    <t>Smirnoff Ice-B M/M</t>
  </si>
  <si>
    <t>Mongozo Premium Pilsner Gluten Reduced+</t>
  </si>
  <si>
    <t>920682 - MONGOZO PREMIUM PILSNER</t>
  </si>
  <si>
    <t>Waterloo Ipa.</t>
  </si>
  <si>
    <t>Two Oceans Sauvignon Blanc</t>
  </si>
  <si>
    <t>Two Oceans Cabernet Sauvignon Merlot</t>
  </si>
  <si>
    <t>Fleur Du Cap Chardonnay</t>
  </si>
  <si>
    <t>904718 - FLEUR DU CAP WINES</t>
  </si>
  <si>
    <t>Val D'Oca Prosecco Docg</t>
  </si>
  <si>
    <t>904606 - PROSECCO DI VALDOBBIADENE</t>
  </si>
  <si>
    <t>910144 - BROKER'S PREMIUM LONDON DRY GIN</t>
  </si>
  <si>
    <t>Rendola Rosso Toscano</t>
  </si>
  <si>
    <t>920709 - RENDOLA WINES</t>
  </si>
  <si>
    <t>El Dorado Enmore Single Still</t>
  </si>
  <si>
    <t>Cono Sur Bicicleta Pinot Noir</t>
  </si>
  <si>
    <t>Campo Viejo Rioja Tempranillo</t>
  </si>
  <si>
    <t>Amarula Cream</t>
  </si>
  <si>
    <t>Sleeman Clear 24 Pk-C</t>
  </si>
  <si>
    <t>&gt;Bonterra Cabernet Sauvignon Organic</t>
  </si>
  <si>
    <t>&gt;Bonterra Chardonnay Organic</t>
  </si>
  <si>
    <t>&gt;(V)Cotes De Provence Rose Miraval (Perrin)</t>
  </si>
  <si>
    <t>Mike's Hard Lemonade M/M</t>
  </si>
  <si>
    <t>(V)Merlot (Cannonball)</t>
  </si>
  <si>
    <t>&gt;(V)G.S.M. Old Vine Tessell Ct Rouss (Lafage)</t>
  </si>
  <si>
    <t>Magnum Scotch Malt Whisky Cream Liqueur</t>
  </si>
  <si>
    <t>Glenfarclas 15yo Highland Malt Whisky (J&amp;G Grant)</t>
  </si>
  <si>
    <t>Cracked Canoe 24 Pk-B</t>
  </si>
  <si>
    <t>Schofferhofer Weisse Bier +</t>
  </si>
  <si>
    <t>Dab Maibock+</t>
  </si>
  <si>
    <t>Mad &amp; Noisy India Pale Lager</t>
  </si>
  <si>
    <t>Jever Pilsener+</t>
  </si>
  <si>
    <t>1201 - JEVER PILSENER</t>
  </si>
  <si>
    <t>16 Icewine Cabernet (Chateau Des Charmes)</t>
  </si>
  <si>
    <t>Ramazzotti Black Sambuca*</t>
  </si>
  <si>
    <t>22 Sauv Blanc Corralillo (Matetic)</t>
  </si>
  <si>
    <t>**Grappa Di Nebbiolo Da Barolo In Decanter(Mazzett</t>
  </si>
  <si>
    <t>Knob Creek Rye</t>
  </si>
  <si>
    <t>Bottega White Gold Venezia Doc**</t>
  </si>
  <si>
    <t>Bersano Costalunga Barbera D'Asti Docg</t>
  </si>
  <si>
    <t>906593 - BERSANO BARBERA D'ASTI</t>
  </si>
  <si>
    <t>Cleopatra Moscato Grappa (Poli Distillerie)</t>
  </si>
  <si>
    <t>&gt;(V) Albarino (Paco Lola)</t>
  </si>
  <si>
    <t>Banff Ice Vodka</t>
  </si>
  <si>
    <t>Yellow Tail Big Bold Red</t>
  </si>
  <si>
    <t>Root 1 Carmenere Colchagua</t>
  </si>
  <si>
    <t>920974 - ROOT 1 WINES</t>
  </si>
  <si>
    <t>Bulleit Rye</t>
  </si>
  <si>
    <t>&gt;Robert Oatley Signature Series Chardonnay</t>
  </si>
  <si>
    <t>La Trappe Tripel</t>
  </si>
  <si>
    <t>Aberlour 16yo Single Malt Scotch Whisky</t>
  </si>
  <si>
    <t>Amsterdam Boneshaker 473ml -Tc</t>
  </si>
  <si>
    <t>Aberlour 12yo Single Malt Scotch Whisky</t>
  </si>
  <si>
    <t>&gt;Beringer Knight's Valley Cabernet Sauvignon</t>
  </si>
  <si>
    <t>&gt;Jackson Triggs Entourage Sauvignon Blanc Sparkli</t>
  </si>
  <si>
    <t>&gt;(V) Chianti Classico Oro Rsv Ducale Gr.Sel.</t>
  </si>
  <si>
    <t>Spicebox Pumpkin</t>
  </si>
  <si>
    <t>Hockley Classic</t>
  </si>
  <si>
    <t>20 Cotes Catalanes Cuvee Nicolas (Lafage)</t>
  </si>
  <si>
    <t>&gt;(V) Red Blend Alon Kp (Galil Mountain)</t>
  </si>
  <si>
    <t>920923 - KOVAL DISTILLERY</t>
  </si>
  <si>
    <t>&gt;(V)Impressionsauv Blanc Chardonnay Kpm (Teperberg)</t>
  </si>
  <si>
    <t>&gt;(V)Carmenere Terra Vega Kpm (Luis Felipe Edwards)</t>
  </si>
  <si>
    <t>Royal Challenge Spirit (Distillers Pride)</t>
  </si>
  <si>
    <t>Konig Pilsner+</t>
  </si>
  <si>
    <t>904857 - KONIG PILSENER</t>
  </si>
  <si>
    <t>&gt;Walmae Makgeolli Korean Rice Wine (Seoul Jangsoo)</t>
  </si>
  <si>
    <t>&gt;(V) Amarone Classico Docg (Tommasi)</t>
  </si>
  <si>
    <t>11 Vina Tondonia Rsva Rioja (Bod Lopez De Heredia</t>
  </si>
  <si>
    <t>Hine Rare Vsop</t>
  </si>
  <si>
    <t>21 Flat Rock Good Kharma Chardonnay VQA</t>
  </si>
  <si>
    <t>Chimay Blue Cap</t>
  </si>
  <si>
    <t>1060 - RED HORSE BEER</t>
  </si>
  <si>
    <t>Tanqueray Rangpur Gin</t>
  </si>
  <si>
    <t>Carmen Gran Reserva Cabernet</t>
  </si>
  <si>
    <t>Dillon's Gin 22 Unfiltered</t>
  </si>
  <si>
    <t>Vista Point Cabernet Sauvignon Lic</t>
  </si>
  <si>
    <t>Flagstone Poetry Cabernet Sauvignon</t>
  </si>
  <si>
    <t>920994 - POETRY WINES</t>
  </si>
  <si>
    <t>Wakefield Promised Land Cabernet Sauvignon</t>
  </si>
  <si>
    <t>909550 - PROMISED LAND WINES</t>
  </si>
  <si>
    <t>Ravenswood Vintners Blend Old Vine Zinfandel</t>
  </si>
  <si>
    <t>921000 - RAVENSWOOD VINTNERS</t>
  </si>
  <si>
    <t>Michelob Ultra 12-C</t>
  </si>
  <si>
    <t>Benedictine &amp; Brandy Liqueur</t>
  </si>
  <si>
    <t>Niagara Oast House Brewers Saison</t>
  </si>
  <si>
    <t>Tromba Anejo Tequila</t>
  </si>
  <si>
    <t>Tromba Reposado Tequila</t>
  </si>
  <si>
    <t>Carling Old Vienna 15pk-C</t>
  </si>
  <si>
    <t>Chateau De Courteillac Bordeaux Aoc</t>
  </si>
  <si>
    <t>905000 - CHATEAU DE COURTEILLAC RED</t>
  </si>
  <si>
    <t>Carpineto Dogajolo Rosso Toscano Igt</t>
  </si>
  <si>
    <t>Santa Carolina Merlot</t>
  </si>
  <si>
    <t>Highlander Blacksmith Smoked Porter</t>
  </si>
  <si>
    <t>21 Tom De Baton Douro Red (Magnum Vinhos)</t>
  </si>
  <si>
    <t>Argento Estate Reserva Organic Malbec</t>
  </si>
  <si>
    <t>&gt; (V)Perrin Reserve Cotes Rhone (Dom Perrin)</t>
  </si>
  <si>
    <t>Bolla Pinot Grigio Delle Venezie</t>
  </si>
  <si>
    <t>908942 - BOLLA PINOT GRIGIO DELLE VENEZIE</t>
  </si>
  <si>
    <t>Tito's Handmade Vodka</t>
  </si>
  <si>
    <t>Miguel Torres Chile Pisco El Gobernador</t>
  </si>
  <si>
    <t>Cazadores Blanco Tequila</t>
  </si>
  <si>
    <t>Sveva's Orangella Liqueur</t>
  </si>
  <si>
    <t>921040 - SVEVA LIQUEUR</t>
  </si>
  <si>
    <t>907575 - CHOPIN POTATO VODKA</t>
  </si>
  <si>
    <t>Tomatin 12yo Highland Single Malt</t>
  </si>
  <si>
    <t>&gt;(V) Unicum Bitters(Zwack Unicum Com. Ltd)</t>
  </si>
  <si>
    <t>Clase Azul Tequila</t>
  </si>
  <si>
    <t>Cono Sur Sparkling Rose</t>
  </si>
  <si>
    <t>Taittinger Brut Reserve Champagne</t>
  </si>
  <si>
    <t>Samuel Adams Boston Lager+</t>
  </si>
  <si>
    <t>&gt; (V)Combe Aux Jacques Beauj-Vill (Jadot)</t>
  </si>
  <si>
    <t>Plantation Xo 20th Anniversary</t>
  </si>
  <si>
    <t>Ron Diplomatico Reserva Exclusiva Rum</t>
  </si>
  <si>
    <t>El Dorado 8 Yo Cask Aged Demerara Rum.</t>
  </si>
  <si>
    <t>909108 - BODEGA NORTON WINES</t>
  </si>
  <si>
    <t>Vieux Calvados Aoc Organic (Michel Beucher)</t>
  </si>
  <si>
    <t>&gt;Boschendal 1685 Chardonnay</t>
  </si>
  <si>
    <t>Banff Ice Vodka (P.E.T.)</t>
  </si>
  <si>
    <t>18 Vnobile Di Montepulciano Riserva (Carpineto)</t>
  </si>
  <si>
    <t>Royal Jamaican Ginger Beer</t>
  </si>
  <si>
    <t>6812 - ROYAL JAMAICAN GINGER BEER</t>
  </si>
  <si>
    <t>&gt;Kendall-Jackson Vintners Reserve Chardonnay</t>
  </si>
  <si>
    <t>14 Cabernet Franc (Stoney Ridge)</t>
  </si>
  <si>
    <t>19 Crimes Shiraz Durif</t>
  </si>
  <si>
    <t>Mount Gay Eclipse Rum</t>
  </si>
  <si>
    <t>V) Kim Crawford Marlborough Pinot Gris</t>
  </si>
  <si>
    <t>Inception Deep Layered Red</t>
  </si>
  <si>
    <t>921010 - INCEPTION WINES</t>
  </si>
  <si>
    <t>Lf Dolin Vermouth De Chambery Rouge</t>
  </si>
  <si>
    <t>921035 - DOLIN VERMOUTH</t>
  </si>
  <si>
    <t>Lf Dolin Vermouth De Chambery Aoc Dry</t>
  </si>
  <si>
    <t>Trapiche Pure Malbec</t>
  </si>
  <si>
    <t>Burgundy 228 Finish Highland S Malt (Tullibardine)</t>
  </si>
  <si>
    <t>(V) Berola (Bodegas Borsao)</t>
  </si>
  <si>
    <t>22 Atlantis White (Estate Argyros)</t>
  </si>
  <si>
    <t>Torres Brandy 10</t>
  </si>
  <si>
    <t>Leonardo Chianti Fiasco</t>
  </si>
  <si>
    <t>**21 The Prisoner Red Blend Magnum</t>
  </si>
  <si>
    <t>&gt;(V) Pierre Sparr Gewürztraminer</t>
  </si>
  <si>
    <t>&gt;(V)Cote Des Roses Rose Languedoc (Gerard Bertrand</t>
  </si>
  <si>
    <t>Ungava Gin</t>
  </si>
  <si>
    <t>Forbidden Artisanal Cider</t>
  </si>
  <si>
    <t>6798 - FORBIDDEN</t>
  </si>
  <si>
    <t>Angry Orchard Hard Crisp Apple 6pkb</t>
  </si>
  <si>
    <t>Growers Honeycrisp Apple Cider</t>
  </si>
  <si>
    <t>Loon Vodka</t>
  </si>
  <si>
    <t>921042 - LOON VODKA</t>
  </si>
  <si>
    <t>Schofferhofer Grapefruit Radler +</t>
  </si>
  <si>
    <t>Calmel &amp; Joseph Villa Blanche Chardonnay Pays</t>
  </si>
  <si>
    <t>&gt;Lustau Los Arcos Amontillado Dry Sherry</t>
  </si>
  <si>
    <t>Teeling Small Batch Irish Whiskey</t>
  </si>
  <si>
    <t>Belhaven Black Scottish Stout+</t>
  </si>
  <si>
    <t>Deanston Virgin Oak</t>
  </si>
  <si>
    <t>Radio Boka Tempranillo Vdt Castilla</t>
  </si>
  <si>
    <t>Square Nail Pale Ale</t>
  </si>
  <si>
    <t>Twisted Tea Hard Iced Tea 12-Pk-Can+</t>
  </si>
  <si>
    <t>Metaxa 5 Star</t>
  </si>
  <si>
    <t>Hollandia Pilsner+</t>
  </si>
  <si>
    <t>(V) Shiraz Jaraman Clare Valley (Wakefield)</t>
  </si>
  <si>
    <t>Jp Azeitao White</t>
  </si>
  <si>
    <t>Laroche Viognier De La Chevaliere</t>
  </si>
  <si>
    <t>Gentleman Jack Tennessee Whiskey</t>
  </si>
  <si>
    <t>Villa Annaberta Valpolicella Ripasso Superiore</t>
  </si>
  <si>
    <t>&gt;(V) Brunello Di Montalcino (Banfi)</t>
  </si>
  <si>
    <t>Global Alcool 94%</t>
  </si>
  <si>
    <t>Daura Damm+</t>
  </si>
  <si>
    <t>6858 - DAURA DAMM LAGER</t>
  </si>
  <si>
    <t>O'Casey's Irish Cream</t>
  </si>
  <si>
    <t>906929 - O'CASEY'S IRISH CREAM</t>
  </si>
  <si>
    <t>905442 - ROBERT MONDAVI COASTAL CHARDONNAY</t>
  </si>
  <si>
    <t>Bavaria 86 Extreme+</t>
  </si>
  <si>
    <t>Kronenbourg 1664 Blanc +</t>
  </si>
  <si>
    <t>Michelob Ultra 24 Pk-B</t>
  </si>
  <si>
    <t>Smirnoff Blueberry Flavoured Vodka</t>
  </si>
  <si>
    <t>Lake Of Bays Spark House Red Ale</t>
  </si>
  <si>
    <t>Laker Ice 24 Pk-B</t>
  </si>
  <si>
    <t>Henniger Premium M/M</t>
  </si>
  <si>
    <t>907680 - HENNINGER</t>
  </si>
  <si>
    <t>&gt;Cynar</t>
  </si>
  <si>
    <t>Fruli Strawberry Beer+</t>
  </si>
  <si>
    <t>Luccarelli Negroamaro Puglia Igt</t>
  </si>
  <si>
    <t>Hockley Taster Pack V4</t>
  </si>
  <si>
    <t>Smirnoff Green Apple Flavoured Vodka</t>
  </si>
  <si>
    <t>Smirnoff Lime Flavoured Vodka</t>
  </si>
  <si>
    <t>Smirnoff Vanilla Flavoured Vodka</t>
  </si>
  <si>
    <t>Dab Lager+</t>
  </si>
  <si>
    <t>Laker Red</t>
  </si>
  <si>
    <t>13 Pinot Noir Santa Rita Hills (Fess Parker)</t>
  </si>
  <si>
    <t>Rolling Rock 24 Pk-B</t>
  </si>
  <si>
    <t>Meukow Cognac Vs</t>
  </si>
  <si>
    <t>Nederburg Sauvignon Blanc</t>
  </si>
  <si>
    <t>Tequila Rose Strawberry Cream Liqueur</t>
  </si>
  <si>
    <t>Lot No. 40 Singl Copper Pot Still Canadian Whsky</t>
  </si>
  <si>
    <t>Sleeman Original Lager 6 Pk-C</t>
  </si>
  <si>
    <t>Talisker Port Ruighe</t>
  </si>
  <si>
    <t>Talisker Storm</t>
  </si>
  <si>
    <t>The Show Cabernet Sauvignon</t>
  </si>
  <si>
    <t>921147 - THE SHOW WINES</t>
  </si>
  <si>
    <t>22 Torrontes Susana Balbo(Dominio Del Plata S.A)</t>
  </si>
  <si>
    <t>Dragani Montepulciano D'Abruzzo</t>
  </si>
  <si>
    <t>Champagne Special Cuvee Brut (Bollinger)</t>
  </si>
  <si>
    <t>905246 - BOLLINGER CUVEE BRUT CHAMPAGNE</t>
  </si>
  <si>
    <t>**Amarone And Ripasso Giftbox (Farina)</t>
  </si>
  <si>
    <t>Martini Prosecco Sparkling</t>
  </si>
  <si>
    <t>910005 - MARTINI PROSECCO</t>
  </si>
  <si>
    <t>Dab Dark Lager+.</t>
  </si>
  <si>
    <t>6876 - CASSEL</t>
  </si>
  <si>
    <t>Cognac Gautier Vs</t>
  </si>
  <si>
    <t>921127 - GAUTIER</t>
  </si>
  <si>
    <t>Iceberg Vodka (P.E.T.)</t>
  </si>
  <si>
    <t>Les Dauphins Cotes Du Rhone Reserve Red Aoc</t>
  </si>
  <si>
    <t>Grappa Riserva Botti Di Madeira (Sibona)</t>
  </si>
  <si>
    <t>Remy Martin 1738 Accord Royal Cognac</t>
  </si>
  <si>
    <t>Borsao Tinto Garnacha</t>
  </si>
  <si>
    <t>921104 - BODEGAS BORDAO</t>
  </si>
  <si>
    <t>Centennial 10 Year Old Limited Edition Rye</t>
  </si>
  <si>
    <t>The Balvenie 12 Year Doublewood</t>
  </si>
  <si>
    <t>Tullibardine Sauternes 225 Finish S Malt</t>
  </si>
  <si>
    <t>Bruichladdich The Classic Laddie Scottish Barley</t>
  </si>
  <si>
    <t>Bell City Eureka Cream Ale</t>
  </si>
  <si>
    <t>Cloudy Bay Sauvignon Blanc Bam</t>
  </si>
  <si>
    <t>Pilsner Urquell 6 Pk-B +</t>
  </si>
  <si>
    <t>(V) Sauvignon Blanc Boya (Vina Garces Silva)</t>
  </si>
  <si>
    <t>(V) Shiraz Wolf Blass Grey Label(Treasury)</t>
  </si>
  <si>
    <t>921160 - THE DEVERON</t>
  </si>
  <si>
    <t>Sipsmith London Dry Gin</t>
  </si>
  <si>
    <t>Fantini Pinot Grigio</t>
  </si>
  <si>
    <t>*** 21 Pinot Noir Saurus Barrel Fermented</t>
  </si>
  <si>
    <t>905443 - ROBERT MNDAVI COASTAL CABERNET SAUV</t>
  </si>
  <si>
    <t>Chloe Chardonnay</t>
  </si>
  <si>
    <t>Carnivor Cabernet Sauvignon</t>
  </si>
  <si>
    <t>Apothic Dark Red</t>
  </si>
  <si>
    <t>Tsingtao 500ml Can+</t>
  </si>
  <si>
    <t>Monasterio De Las Vinas Crianza Carinena</t>
  </si>
  <si>
    <t>921130 - GRANDES VINOS Y VINEDOS WINES</t>
  </si>
  <si>
    <t>Triple Bogey Lager</t>
  </si>
  <si>
    <t>Baileys Irish Cream.</t>
  </si>
  <si>
    <t>Brickworks Batch:1904 Cider</t>
  </si>
  <si>
    <t>Villa Sandi Prosecco Il Fresco Doc, Treviso</t>
  </si>
  <si>
    <t>Bitburger Premium Pilsner+</t>
  </si>
  <si>
    <t>Fiol Prosecco Doc</t>
  </si>
  <si>
    <t>&gt;Erath Pinot Noir</t>
  </si>
  <si>
    <t>(V) Merlot The Velvet Devil</t>
  </si>
  <si>
    <t>Dona Paula Estate Malbec</t>
  </si>
  <si>
    <t>921153 - DONA PAULA ESTATE WINES</t>
  </si>
  <si>
    <t>&gt;(V)Belaire Sparkling Rose (Sovereign Brands)</t>
  </si>
  <si>
    <t>Auchentoshan American Oak, Lowland</t>
  </si>
  <si>
    <t>Tomatin Legacy</t>
  </si>
  <si>
    <t>E&amp;J Vsop Brandy</t>
  </si>
  <si>
    <t>(V) Shiraz Chocolate Factory (Zonte's Footstep</t>
  </si>
  <si>
    <t>Duvel Hop M/M</t>
  </si>
  <si>
    <t>Angry Orchard M/M</t>
  </si>
  <si>
    <t>Forty Creek Honey Spiced Whisky</t>
  </si>
  <si>
    <t>Boodles Gin</t>
  </si>
  <si>
    <t>Lowenbrau</t>
  </si>
  <si>
    <t>908246 - LOWENBRAU</t>
  </si>
  <si>
    <t>Dr. Mcgillicuddy Intense Peach</t>
  </si>
  <si>
    <t>Dr Mcgillicuddy Intense Peach</t>
  </si>
  <si>
    <t>Big Rig Gold</t>
  </si>
  <si>
    <t>Sawdust City Lone Pine Ipa</t>
  </si>
  <si>
    <t>1800 Reposado</t>
  </si>
  <si>
    <t>Bacardi Limon</t>
  </si>
  <si>
    <t>St Ambroise Oatmeal Stout</t>
  </si>
  <si>
    <t>Naughty Neighbour American Pale Ale</t>
  </si>
  <si>
    <t>Laker Lager 24-Pk-Can</t>
  </si>
  <si>
    <t>Fireball Whisky Shooter</t>
  </si>
  <si>
    <t>Duggans #9 Ipa</t>
  </si>
  <si>
    <t>Tankhouse Ale</t>
  </si>
  <si>
    <t>St Ambroise Ipa+</t>
  </si>
  <si>
    <t>908493 - DEAKIN ESTATE WINES</t>
  </si>
  <si>
    <t>Craigellachie 13 Year Old</t>
  </si>
  <si>
    <t>989995 - CRAIGELLACHIE</t>
  </si>
  <si>
    <t>Stiegl Beer 6-Pk-B+</t>
  </si>
  <si>
    <t>Baileys Salted Caramel</t>
  </si>
  <si>
    <t>Bodega Norton Barrel Select Malbec</t>
  </si>
  <si>
    <t>Iceberg Vodka</t>
  </si>
  <si>
    <t>Sultana Gold Ale</t>
  </si>
  <si>
    <t>Cremant De Bourgogne Brut Laboure Gontard (Bejot)</t>
  </si>
  <si>
    <t>Saturday Night</t>
  </si>
  <si>
    <t>Maestro Dobel Tequila</t>
  </si>
  <si>
    <t>Russian Standard Gold Vodka</t>
  </si>
  <si>
    <t>(V)Pinot Noir Primarius (Precept Brands)</t>
  </si>
  <si>
    <t>The Irishman Harvest Whiskey</t>
  </si>
  <si>
    <t>Busch 740ml</t>
  </si>
  <si>
    <t>Rodenbach Vintage</t>
  </si>
  <si>
    <t>Flor De Cana Grand Reserva 7 Rum</t>
  </si>
  <si>
    <t>905652 - BARON PHILIPE DE ROTHSCHILD SAUV/BL</t>
  </si>
  <si>
    <t>Crown Royal Apple</t>
  </si>
  <si>
    <t>Mcclelland Single Malt Islay Scotch</t>
  </si>
  <si>
    <t>Jp Azeitao Syrah Rose Bacalhoa</t>
  </si>
  <si>
    <t>Pike Creek Double Barreled Canadian Whisky</t>
  </si>
  <si>
    <t>Ironwood Hard Cider</t>
  </si>
  <si>
    <t>Yellow Tail Sangria</t>
  </si>
  <si>
    <t>Robert Mondavi Private Selection Sauvignon Blanc</t>
  </si>
  <si>
    <t>Evan Williams Black Label Bourbon Whiskey</t>
  </si>
  <si>
    <t>Busch Light 355ml Can X 24</t>
  </si>
  <si>
    <t>Gregorius Trappist Beer</t>
  </si>
  <si>
    <t>68952 - GREGORIUS TRAPPIST BEER</t>
  </si>
  <si>
    <t>989948 - CARIBBEAN TWIST</t>
  </si>
  <si>
    <t>Argento Estate Bottled Pinot Grigio</t>
  </si>
  <si>
    <t>Grolsch Premium Pilsner 6pk-B +</t>
  </si>
  <si>
    <t>Laura Secord Chocolate Cream Liquor**</t>
  </si>
  <si>
    <t>Black Fly Vodka Grapefruit</t>
  </si>
  <si>
    <t>Jaw Drop Squirting Oranges</t>
  </si>
  <si>
    <t>Las Mulas Cabernet Sauvignon Reserva Organic</t>
  </si>
  <si>
    <t>Philippe De Rothschild Sauvignon Blanc Pays D'Oc</t>
  </si>
  <si>
    <t>Philippe De Rothschild Merlot Vdp</t>
  </si>
  <si>
    <t>906399 - ROTHSCHILD MERLOT</t>
  </si>
  <si>
    <t>Philippe De Rothschild Cabernet Sauvignon Pays D'Oc</t>
  </si>
  <si>
    <t>Honest Lager</t>
  </si>
  <si>
    <t>Shiny Apple Cider</t>
  </si>
  <si>
    <t>Lindemans Bin 85 Pinot Grigio</t>
  </si>
  <si>
    <t>Great Lakes Pompous Ass</t>
  </si>
  <si>
    <t>(V) Maria Papoila Vinho Verde (Wines &amp; Winemakers)</t>
  </si>
  <si>
    <t>Lolea No 1 Red Sangria Spain</t>
  </si>
  <si>
    <t>Pinot Noir Ursulines Bourgogne (J.C. Boisset)</t>
  </si>
  <si>
    <t>990178 - JEAN CLAUDE BOISSET WINES</t>
  </si>
  <si>
    <t>&gt;Santa Carolina Cabernet Sauvignon Reserva De Familia</t>
  </si>
  <si>
    <t>Kilkenny Traditional Cream Ale M/M</t>
  </si>
  <si>
    <t>Aecht Schlenkerla Rauchbier Marzen</t>
  </si>
  <si>
    <t>Broadhead Amber Ale</t>
  </si>
  <si>
    <t>990007 - BLACK BOTTLE SCOTCH</t>
  </si>
  <si>
    <t>Singleton Of Dufftown 12 Year Old</t>
  </si>
  <si>
    <t>Tyskie Beer+</t>
  </si>
  <si>
    <t>909040 - TYSKIE BEER</t>
  </si>
  <si>
    <t>The Glenlivet Founder's Reserve Scotch Whisky</t>
  </si>
  <si>
    <t>Fruili Strawberry M/M</t>
  </si>
  <si>
    <t>(V) Chardonnay Meiomi (Constellation)</t>
  </si>
  <si>
    <t>Woodford Reserve Double Oaked</t>
  </si>
  <si>
    <t>Tequila Revolucion Anejo</t>
  </si>
  <si>
    <t>&gt;Josh Cellars Reserve Cabernet Sauvignon Paso Robles</t>
  </si>
  <si>
    <t>Two Oceans Cabernet Sauvignon/Merlot</t>
  </si>
  <si>
    <t>Dillon's Dry Gin</t>
  </si>
  <si>
    <t>&gt; (V) Amarone Cl Valpolicella (Zenato)</t>
  </si>
  <si>
    <t>&gt;(V)Terroir Languedoc (Gerard Bertrand)</t>
  </si>
  <si>
    <t>Grey Goose Le Citron</t>
  </si>
  <si>
    <t>De Valcourt Napoleon Brandy Vsop</t>
  </si>
  <si>
    <t>Rekorderlig Wild Berries Cider</t>
  </si>
  <si>
    <t>North Of 7 Triple Beam Gin Ddp</t>
  </si>
  <si>
    <t>989972 - TRIPLE BEAM GIN</t>
  </si>
  <si>
    <t>North Of 7 Leatherback Rum Ddp</t>
  </si>
  <si>
    <t>989973 - NORTH OF 7 DISTILLERY</t>
  </si>
  <si>
    <t>Mill St 100th Meridian Single Can</t>
  </si>
  <si>
    <t>Brickworks Ciderhouse Queenstreet 501</t>
  </si>
  <si>
    <t>Strongbow Gold Apple Cider</t>
  </si>
  <si>
    <t>New Old School Bourbon 12 Mar 2015</t>
  </si>
  <si>
    <t>Essay Chenin Blanc Viognier Roussanne</t>
  </si>
  <si>
    <t>991834 - ESSAY WINES</t>
  </si>
  <si>
    <t>Kichesippi Heller Highwater</t>
  </si>
  <si>
    <t>Boxer Gluten Free Made With Sorghum+</t>
  </si>
  <si>
    <t>Crosscut Canadian Ale</t>
  </si>
  <si>
    <t>Nickel Brook Cause &amp; Effect</t>
  </si>
  <si>
    <t>Big Wheel Deluxe Amber</t>
  </si>
  <si>
    <t>Labatt Blue Lg Can</t>
  </si>
  <si>
    <t>Heineken 12-Pk-Can+</t>
  </si>
  <si>
    <t>Big Rig Black Ipa</t>
  </si>
  <si>
    <t>Vista Point Pinot Grigio Colombard Lic</t>
  </si>
  <si>
    <t>989991 - NOBILO REGIONAL COLLECTION WINES</t>
  </si>
  <si>
    <t>Nobilo Sauvignon Blanc Marlborough</t>
  </si>
  <si>
    <t>17 Riesling Select Late Harvest (Cave S</t>
  </si>
  <si>
    <t>Hofbrau Dunkel</t>
  </si>
  <si>
    <t>Jack Daniel's Tennessee Fire</t>
  </si>
  <si>
    <t>Hendrick's Gin</t>
  </si>
  <si>
    <t>Ciroc Original Unflavoured</t>
  </si>
  <si>
    <t>All Or Nothing Hustle Over Hype Pale Wheatale</t>
  </si>
  <si>
    <t>Stock 84 Spirit</t>
  </si>
  <si>
    <t>Riverlore Sauvignon Blanc Marlborough</t>
  </si>
  <si>
    <t>989998 - RIVERLORE WINES</t>
  </si>
  <si>
    <t>Guiness Black Lager M/M</t>
  </si>
  <si>
    <t>Pommies Farmhouse Cider</t>
  </si>
  <si>
    <t>Modelo Especial 6pk-B +</t>
  </si>
  <si>
    <t>68983 - MODELO ESPECIAL</t>
  </si>
  <si>
    <t>Thornbury Village Ladder Run Amber Lager</t>
  </si>
  <si>
    <t>Boone's Sangria</t>
  </si>
  <si>
    <t>&gt;Wines Of Substance Cabernet Sauvignon</t>
  </si>
  <si>
    <t>Collective Arts State Of Mind Session Ipa 6pk-Btl</t>
  </si>
  <si>
    <t>68995 - DESCENDANTS BEER &amp; BEVERAGE CO</t>
  </si>
  <si>
    <t>Sweetgrass Golden Ale</t>
  </si>
  <si>
    <t>70017 - SWEETGRASS</t>
  </si>
  <si>
    <t>Sleeping Giant 360 Ale</t>
  </si>
  <si>
    <t>(V) Merlot Seven Falls (Ste Michelle)</t>
  </si>
  <si>
    <t>(V) Pinot Noir Underwood (Union Wine)</t>
  </si>
  <si>
    <t>Beyond The Pale Pink Fuzz</t>
  </si>
  <si>
    <t>Johnnie Walker Black Label Scotch.</t>
  </si>
  <si>
    <t>Black Oak Nut Brown Ale</t>
  </si>
  <si>
    <t>Moosehead Lager 6-Pk-Tc</t>
  </si>
  <si>
    <t>Alpine Lager</t>
  </si>
  <si>
    <t>68998 - ALPINE LAGER</t>
  </si>
  <si>
    <t>Malamatina Retsina</t>
  </si>
  <si>
    <t>Modelo Especial 12-Pk-Can+</t>
  </si>
  <si>
    <t>Sheridan's Original Double Liquor</t>
  </si>
  <si>
    <t>I&amp;G Tostd Oak M/M</t>
  </si>
  <si>
    <t>Single Barrel Bourbon Whiskey (Koval)</t>
  </si>
  <si>
    <t>13 Chardonnay Barrel Fermented (Lailey)</t>
  </si>
  <si>
    <t>**Cognac Extra (Lheraud)</t>
  </si>
  <si>
    <t>991274 - COGNAC LHERAUD</t>
  </si>
  <si>
    <t>**Veneto Duo Amarone &amp; Lugana Brut (Zenato</t>
  </si>
  <si>
    <t>**Bottega Gold Prosecco Magnum</t>
  </si>
  <si>
    <t>Veuve Clicquot Rich Champagne</t>
  </si>
  <si>
    <t>Villa Maria Private Bin Sauvignon Blanc</t>
  </si>
  <si>
    <t>Strongbow Cider</t>
  </si>
  <si>
    <t>&gt; (V)Cannonau Riserva Sardinia (Sella&amp; Mosca</t>
  </si>
  <si>
    <t>Casamigos Tequila Anejo</t>
  </si>
  <si>
    <t>Sleeman Original Lager15-Pk-Can</t>
  </si>
  <si>
    <t>The Glenlivet Nadurra First Fill</t>
  </si>
  <si>
    <t>Laker Light 24-Pk-Can Suitcase Tbs Listed</t>
  </si>
  <si>
    <t>Peroni Nastro Azzurro M/M</t>
  </si>
  <si>
    <t>Cesari Amarone Classico Doc</t>
  </si>
  <si>
    <t>905781 - CESARI AMARONE</t>
  </si>
  <si>
    <t>Beronia, Rioja, Tempranillo Elaboracion Especial</t>
  </si>
  <si>
    <t>Casillero Del Diablo Rsv Merlot</t>
  </si>
  <si>
    <t>Porta 6, Vr Lisboa</t>
  </si>
  <si>
    <t>Wernesgruner Pilsner +</t>
  </si>
  <si>
    <t>12 Cabernet Franc (Stanners)</t>
  </si>
  <si>
    <t>Grande Cuvee 1531 De Aimery, Cremant De Limoux</t>
  </si>
  <si>
    <t>990044 - AIMERY SIEUR DARQUES WINES</t>
  </si>
  <si>
    <t>14 Greco Di Tufo (Donnachiara)</t>
  </si>
  <si>
    <t>Gooderham &amp; Worts Canadian Whisky</t>
  </si>
  <si>
    <t>Glenmorangie Taster 4-Pack**</t>
  </si>
  <si>
    <t>Modelo 6pk-B M/M</t>
  </si>
  <si>
    <t>Jameson Caskmates Stout Irish Whiskey</t>
  </si>
  <si>
    <t>Veuve Ambal Cremant De Bourgogne Grande Cuvee Brut</t>
  </si>
  <si>
    <t>990042 - VEUVE AMBAL WINES</t>
  </si>
  <si>
    <t>Santa Julia Reserva Malbec</t>
  </si>
  <si>
    <t>Jura Origin 10 Year Old</t>
  </si>
  <si>
    <t>Glenglassaugh Revival Single Malt Scotch Whisky</t>
  </si>
  <si>
    <t>Saint Of Circumstance M/M</t>
  </si>
  <si>
    <t>Michters Us1 Sour Mash Small Batch (Chatham</t>
  </si>
  <si>
    <t>Black Fly Vodka Grapefruit M/M</t>
  </si>
  <si>
    <t>Michters Us*1 Single Barrel Rye (Chatham Imports)</t>
  </si>
  <si>
    <t>&gt;Stroh 54 Spiced Rum(Stroh Austria Gmbh)</t>
  </si>
  <si>
    <t>&gt;(V) Marne 180 Amarone (Fratelli Tedeschi)</t>
  </si>
  <si>
    <t>Benediktiner Original Helles Lager</t>
  </si>
  <si>
    <t>10057 - BENEDIKTINER ORIGINAL</t>
  </si>
  <si>
    <t>Villa Annaberta Amarone Della Valpolicella Docg</t>
  </si>
  <si>
    <t>Goose Island Ipa Single Can</t>
  </si>
  <si>
    <t>Crown Royal Northern Harvest Rye</t>
  </si>
  <si>
    <t>Hibiki Harmony</t>
  </si>
  <si>
    <t>Novas Gran Reserva Carmenere Cabernet Sauvignon Organic</t>
  </si>
  <si>
    <t>990067 - NOVAS GRAN RESERVA WINES</t>
  </si>
  <si>
    <t>Tomatin 14 Year Old Portwood Highland Single Malt</t>
  </si>
  <si>
    <t>Bib &amp; Tucker 6yo Small Batch Bourbon</t>
  </si>
  <si>
    <t>990141 - BIB &amp; TUCKER</t>
  </si>
  <si>
    <t>Delirium Tremens+</t>
  </si>
  <si>
    <t>911773 - DELIRIUM TREMENS</t>
  </si>
  <si>
    <t>The Deveron 12 Year Old</t>
  </si>
  <si>
    <t>Hornitos Plata</t>
  </si>
  <si>
    <t>Lamb's Palm Breeze Value Add***</t>
  </si>
  <si>
    <t>Casillero Del Diablo Devil's Collection Red</t>
  </si>
  <si>
    <t>Triple Bogey Hurry Hard</t>
  </si>
  <si>
    <t>Pub House Ale</t>
  </si>
  <si>
    <t>Impact Altbier</t>
  </si>
  <si>
    <t>Broadhead Oatmeal Stout</t>
  </si>
  <si>
    <t>Glutenberg Blonde M/M</t>
  </si>
  <si>
    <t>State Of Mind Session M/M</t>
  </si>
  <si>
    <t>Longslice Brewery Hopsta La Vista Ipa</t>
  </si>
  <si>
    <t>Dewar's 12 Year Old</t>
  </si>
  <si>
    <t>Crown Royal Xo</t>
  </si>
  <si>
    <t>Bulleit Bourbon 10 Yo</t>
  </si>
  <si>
    <t>Tank 7 Farmhouse M/M</t>
  </si>
  <si>
    <t>Luxardo Cherry Liqueur Sangue Morlacco</t>
  </si>
  <si>
    <t>Los Siete Misterios Mezcal</t>
  </si>
  <si>
    <t>990159 - LOS SIETE MEZCAL</t>
  </si>
  <si>
    <t>Sour Puss Pineapple Coconut Liquor</t>
  </si>
  <si>
    <t>Fireball (Pet)</t>
  </si>
  <si>
    <t>Wells I.P.A.+</t>
  </si>
  <si>
    <t>Asahi Super Dry 6pk-B+</t>
  </si>
  <si>
    <t>(V)Quadrus Red Douro (Miravino)</t>
  </si>
  <si>
    <t>The Hamilton Brewery Blue Collar Pale Ale</t>
  </si>
  <si>
    <t>10076 - THE HAMILTON BREWERY</t>
  </si>
  <si>
    <t>San Miguel Lager M/M</t>
  </si>
  <si>
    <t>The Collingwood Brewery Kingpost Esb</t>
  </si>
  <si>
    <t>Tullibardine Sovereign Highland Single Malt</t>
  </si>
  <si>
    <t>Aberfeldy 16 Year Old</t>
  </si>
  <si>
    <t>Velocipede Ipa</t>
  </si>
  <si>
    <t>Daura Damn M/M</t>
  </si>
  <si>
    <t>Wakefield Promised Land Shiraz</t>
  </si>
  <si>
    <t>Mcguigan Black Label Pinot Grigio</t>
  </si>
  <si>
    <t>Martell Xo</t>
  </si>
  <si>
    <t>Whitewater Class V Ipa</t>
  </si>
  <si>
    <t>990081 - DRIFTWOOD</t>
  </si>
  <si>
    <t>Chimay Gold+</t>
  </si>
  <si>
    <t>Growler $12.00 Price Band</t>
  </si>
  <si>
    <t>Growler $14.00 Price Band</t>
  </si>
  <si>
    <t>Growler $16.00 Price Band</t>
  </si>
  <si>
    <t>Collective Arts Stranger Than Fiction Porter 473ml</t>
  </si>
  <si>
    <t>Fantini Numero Uno Primitivo Igp</t>
  </si>
  <si>
    <t>Alexander Keiths Ipa</t>
  </si>
  <si>
    <t>Kilkenny Irish Ale+.</t>
  </si>
  <si>
    <t>990108 - INNOCENTE BREWING COMPANY</t>
  </si>
  <si>
    <t>11cabernet Sauvignon (Kacaba Vineyards)</t>
  </si>
  <si>
    <t>&gt;(V) Goru (Gsd Winesl)</t>
  </si>
  <si>
    <t>&gt;Joel Gott 815 Cabernet Sauvignon</t>
  </si>
  <si>
    <t>American Vintage Lemon Hard Iced Tea</t>
  </si>
  <si>
    <t>&gt;Luzhou Laojiao Touqu</t>
  </si>
  <si>
    <t>Camerons Cosmic Cream Ale 473ml</t>
  </si>
  <si>
    <t>Camerons Ambear Red Ale 473 Can</t>
  </si>
  <si>
    <t>Domaine De L'Herre Sauvignon Blanc Lic</t>
  </si>
  <si>
    <t>Great Lakes Brewery Lake Effect</t>
  </si>
  <si>
    <t>Northern Logger</t>
  </si>
  <si>
    <t>Jacob's Creek Moscato Rose Sparkling</t>
  </si>
  <si>
    <t>Astica Malbec Rose On Line</t>
  </si>
  <si>
    <t>Bacardi Coconut Rum</t>
  </si>
  <si>
    <t>(V) Shiraz Sidewood Adelaide Hills (Ashwood)</t>
  </si>
  <si>
    <t>Star Of Bombay</t>
  </si>
  <si>
    <t>Georgian Bay Vodka</t>
  </si>
  <si>
    <t>Stoli Premium Vodka</t>
  </si>
  <si>
    <t>Beatties Farm Crafted Vodka</t>
  </si>
  <si>
    <t>Redbreast 12yo Cask Strength Irish Whiskey</t>
  </si>
  <si>
    <t>Redbreast 21yo Irish Whiskey</t>
  </si>
  <si>
    <t>Yellow Spot Irish Whiskey</t>
  </si>
  <si>
    <t>990146 - YELLOW SPOT IRISH WHISKEY</t>
  </si>
  <si>
    <t>Ciroc Pineapple</t>
  </si>
  <si>
    <t>Big Rig Alpha Bomb Ipa 4 Pack+</t>
  </si>
  <si>
    <t>Big Rig Canadian Amber 4pack Can</t>
  </si>
  <si>
    <t>Big Rig Gold 4x473ml</t>
  </si>
  <si>
    <t>Big Rig Black Ipa 4x473ml</t>
  </si>
  <si>
    <t>Big Rig Canadian Amber Can</t>
  </si>
  <si>
    <t>Big Rig Alpha Bomb Ipa+</t>
  </si>
  <si>
    <t>Deakin Estate Sauvignon Blanc</t>
  </si>
  <si>
    <t>*** 20 Pinot Noir Sugar Loaf Marlborough</t>
  </si>
  <si>
    <t>Georgian Bay Gin Smash</t>
  </si>
  <si>
    <t>La Vieille Ferme Cotes Du Ventoux</t>
  </si>
  <si>
    <t>Smirnoff Ice Strawberry Bellini M/M</t>
  </si>
  <si>
    <t>22 Les Darons Aop (Languedoc)</t>
  </si>
  <si>
    <t>Hardys Stamp Series Riesling/Gewürztraminer</t>
  </si>
  <si>
    <t>906583 - HARDYS STAMP SERIES RIESL/GEWURZ*</t>
  </si>
  <si>
    <t>Georgian Bay Gin</t>
  </si>
  <si>
    <t>Black Fly Vodka Sour Raspberry</t>
  </si>
  <si>
    <t>Ardbeg An Oa</t>
  </si>
  <si>
    <t>Crazy Uncle Hard Root Beer For Grown Ups</t>
  </si>
  <si>
    <t>Canuck Pale Ale Great Lakes Brewing 4x473ml</t>
  </si>
  <si>
    <t>Smirnoff Ice Tall Can</t>
  </si>
  <si>
    <t>Junction 56 Distillery Gin Ddp</t>
  </si>
  <si>
    <t>&gt;Rodney Strong Sauvignon Blanc Charlotte's Home</t>
  </si>
  <si>
    <t>Thornbury Village Heritage '1833' Lager</t>
  </si>
  <si>
    <t>Havens Brewing Co Kellerbier 6x500ml</t>
  </si>
  <si>
    <t>Havens Brewing Co Dunkelweizen 6x500ml</t>
  </si>
  <si>
    <t>Stack Brewing Saturday Night Pale Ale 6x473ml</t>
  </si>
  <si>
    <t>La Cloche Stack Brewing 473ml</t>
  </si>
  <si>
    <t>Labatt Blue 6x355ml</t>
  </si>
  <si>
    <t>Labatt Blue Ice</t>
  </si>
  <si>
    <t>Labatt 50 710ml</t>
  </si>
  <si>
    <t>Bud Light 710ml</t>
  </si>
  <si>
    <t>Old Credit Amber Ale 6x341ml</t>
  </si>
  <si>
    <t>Old Credit Pale Pilsner 6x341ml</t>
  </si>
  <si>
    <t>Sawdust City Skinny Dippin' Stout 473ml</t>
  </si>
  <si>
    <t>Sawdust City Little Norway 473ml</t>
  </si>
  <si>
    <t>Budweiser 740ml</t>
  </si>
  <si>
    <t>Bud Light 740ml</t>
  </si>
  <si>
    <t>Labatt Extra Dry 740ml</t>
  </si>
  <si>
    <t>Smirnoff Ice Light Raspberry &amp; Soda 4 Pk-C</t>
  </si>
  <si>
    <t>Whitewater Brewing Farmer's Daughter 473ml</t>
  </si>
  <si>
    <t>Smirnoff Ice Light Black Cherry &amp; Soda 4 Pk-C</t>
  </si>
  <si>
    <t>Molson Dry 6 X 355 Ml</t>
  </si>
  <si>
    <t>Long Pond Lager Bayside Brewing Co.</t>
  </si>
  <si>
    <t>911739 - BAYSIDE BREWING CO. LIMITED</t>
  </si>
  <si>
    <t>Bronzeback Ale Bayside Brewing Co.</t>
  </si>
  <si>
    <t>Lighthouse Lager Bayside Brewing Co.</t>
  </si>
  <si>
    <t>Honey Cream Ale Bayside Brewing Co.</t>
  </si>
  <si>
    <t>Badger Fursty Ferret+</t>
  </si>
  <si>
    <t>Tom Gore Cabernet Sauvignon</t>
  </si>
  <si>
    <t>J. Wray &amp; Nephew Red Label Wine</t>
  </si>
  <si>
    <t>905858 - J. WRAY &amp; NEPHEW RED LABEL WINE</t>
  </si>
  <si>
    <t>Grand River Brewing Grb Lager</t>
  </si>
  <si>
    <t>Cotes De Prov Gr. Rsv. Rose (Breban Mim*</t>
  </si>
  <si>
    <t>991816 - SA LES VINS BREBAN WINES</t>
  </si>
  <si>
    <t>Scotch Ale M/M</t>
  </si>
  <si>
    <t>&gt;Luigi Bosca Malbec</t>
  </si>
  <si>
    <t>&gt;(V) Confidencial Reserva (Casa Santos Lima)</t>
  </si>
  <si>
    <t>Hoegaarden M/M</t>
  </si>
  <si>
    <t>Troubadour Magma</t>
  </si>
  <si>
    <t>Pommies Cider Can</t>
  </si>
  <si>
    <t>Forked River Capital Blonde Ale</t>
  </si>
  <si>
    <t>8 Man English Pale Ale</t>
  </si>
  <si>
    <t>Walkerville Easy Stout</t>
  </si>
  <si>
    <t>Olmeca Altos Plata</t>
  </si>
  <si>
    <t>Black Bottle Blended Scotch.</t>
  </si>
  <si>
    <t>Unicum Slivovitz 3 Yr Old K</t>
  </si>
  <si>
    <t>Spinelli Montepulciano D'Abruzzo Doc</t>
  </si>
  <si>
    <t>Captain Morgan 100 Proof</t>
  </si>
  <si>
    <t>Las Mulas Merlot Reserva Organic</t>
  </si>
  <si>
    <t>&gt;Ghost Pines Merlot Winemaker's Blend</t>
  </si>
  <si>
    <t>Captain Morgan Pineapple Flavoured Rum Liquor</t>
  </si>
  <si>
    <t>Grand River Plowmans Ale</t>
  </si>
  <si>
    <t>22talo Primitivo Di Manduria (San Marzana Talo)</t>
  </si>
  <si>
    <t>Wild Turkey Rare Breed</t>
  </si>
  <si>
    <t>Baileys Almande</t>
  </si>
  <si>
    <t>Laphroaig Lore</t>
  </si>
  <si>
    <t>Ottakringer Citrus Radler+</t>
  </si>
  <si>
    <t>Crest Super Lager +</t>
  </si>
  <si>
    <t>Fireball Cinnamon Whisky</t>
  </si>
  <si>
    <t>Growers Pear Cider</t>
  </si>
  <si>
    <t>Lost Craft Revivale</t>
  </si>
  <si>
    <t>Big Bill Cabernet Sauvignon</t>
  </si>
  <si>
    <t>Eden Grove Perfect Pear</t>
  </si>
  <si>
    <t>Gibson's Finest Bold 8y.O</t>
  </si>
  <si>
    <t>Twisted Tea Half And Half Cans+</t>
  </si>
  <si>
    <t>Great Lakes Octopus Wants To Fight Ipa</t>
  </si>
  <si>
    <t>Stone Stout M/M</t>
  </si>
  <si>
    <t>Lindemans Bin 40 Merlot</t>
  </si>
  <si>
    <t>Tamaioasa Romaneasca Doc Cotnari</t>
  </si>
  <si>
    <t>990177 - TAMAIOASA ROMANEASCO</t>
  </si>
  <si>
    <t>Tom Gore Chardonnay</t>
  </si>
  <si>
    <t>Albert Bichot Chablis Aoc</t>
  </si>
  <si>
    <t>Moosehead Radler</t>
  </si>
  <si>
    <t>Goose Island Endless Ipa+</t>
  </si>
  <si>
    <t>Woodhouse Lager</t>
  </si>
  <si>
    <t>American Vintage Lemon Hard Iced Tea M/M</t>
  </si>
  <si>
    <t>&gt;Badel Stara Sljivovica</t>
  </si>
  <si>
    <t>El Jimador Tequila Reposado</t>
  </si>
  <si>
    <t>Tkz Tokaji Szamorodni Sweet, Hungary</t>
  </si>
  <si>
    <t>990173 - TOKAJ KERESKEDOHAZ ZRT. WINES</t>
  </si>
  <si>
    <t>United Stars Mukuzani Dry, Kakheti.</t>
  </si>
  <si>
    <t>990174 - UNITED STARS CORP - FOB</t>
  </si>
  <si>
    <t>United Stars Alazanis Valley Off Dry, Kakheti</t>
  </si>
  <si>
    <t>The Tribe Coconut Stout</t>
  </si>
  <si>
    <t>Niagara Oast House The Barnraiser Country Ale</t>
  </si>
  <si>
    <t>(V) Merlot Decoy Sonoma County (Duckhorn Vyds)</t>
  </si>
  <si>
    <t>Peljesac Red, Croatia.</t>
  </si>
  <si>
    <t>906456 - BADEL SLIVOVICA</t>
  </si>
  <si>
    <t>Old Vienna Lager 6 X 473+</t>
  </si>
  <si>
    <t>Cruiser All Day Pale Ale Can</t>
  </si>
  <si>
    <t>Revivale (On Hold Until Agent Creates New Upc)</t>
  </si>
  <si>
    <t>19 Crimes Cabernet Sauvignon</t>
  </si>
  <si>
    <t>Boshkung Brewing Co North Country Kellerbier</t>
  </si>
  <si>
    <t>Boshkung Brewing Co 35 &amp; 118 Cream Ale</t>
  </si>
  <si>
    <t>(V) Chablis Champs Royaux (W. Fevre)</t>
  </si>
  <si>
    <t>Tuque Doree</t>
  </si>
  <si>
    <t>762 - TOQUEE DOREE</t>
  </si>
  <si>
    <t>Autumn Ale</t>
  </si>
  <si>
    <t>Redline Clutch</t>
  </si>
  <si>
    <t>Outlaw Copper Ale</t>
  </si>
  <si>
    <t>338 - OUTLAW BREW CO</t>
  </si>
  <si>
    <t>St. Ambroise Double Ipa +</t>
  </si>
  <si>
    <t>Piper-Heidsieck Brut Champagne</t>
  </si>
  <si>
    <t>Abe Erb Kolsch Style Lagered Ale</t>
  </si>
  <si>
    <t>Menage A Trois Silk Red Wine</t>
  </si>
  <si>
    <t>Mateus Rose Original**</t>
  </si>
  <si>
    <t>Henkell Blanc De Blanc**</t>
  </si>
  <si>
    <t>908655 - ASTORIA PROSECCO LA ROBINIA</t>
  </si>
  <si>
    <t>Bottega Mini Sparkling Set (4x200)**</t>
  </si>
  <si>
    <t>Havens Brewing Co Amber</t>
  </si>
  <si>
    <t>Dillon's Bitters Orange</t>
  </si>
  <si>
    <t>Magnotta Brewery True North Cream Ale 6pk B+</t>
  </si>
  <si>
    <t>Magnotta Brewery True North Polar Lager 6pk B+</t>
  </si>
  <si>
    <t>Magnotta Brewery True North Strong Ale 6pk B+</t>
  </si>
  <si>
    <t>Aurora Crystal Head Vodka</t>
  </si>
  <si>
    <t>Yellowstone Select Bourbon Whiskey</t>
  </si>
  <si>
    <t>Beaus Lug Tread Ceramic Bottle</t>
  </si>
  <si>
    <t>Macleans Pale Ale Can</t>
  </si>
  <si>
    <t>990187 - BODEGAS NAVALON WINES</t>
  </si>
  <si>
    <t>Sogrape Vila Regia, Douro</t>
  </si>
  <si>
    <t>906136 - VILA REGIA RED</t>
  </si>
  <si>
    <t>Sleeping Giant Brewing Northern Logger 4pk C</t>
  </si>
  <si>
    <t>12 Yo Glenfarclas Highland Malt</t>
  </si>
  <si>
    <t>Cellier Des Dauphins Prestige Red Cotes Du Rh</t>
  </si>
  <si>
    <t>907605 - CELLIER DES DAUPHINS PRESTIGE</t>
  </si>
  <si>
    <t>Top Shelf Vodka</t>
  </si>
  <si>
    <t>Top Shelf Gin</t>
  </si>
  <si>
    <t>Angove Organic Cabernet Sauvignon</t>
  </si>
  <si>
    <t>Waterfront Wit</t>
  </si>
  <si>
    <t>Bonfire Black Lager</t>
  </si>
  <si>
    <t>Clocktower Red</t>
  </si>
  <si>
    <t>767 - CLOCKTOWER</t>
  </si>
  <si>
    <t>Les Jamelles Sauvignon Blanc Pays Doc</t>
  </si>
  <si>
    <t>Crystal Head Vodka Gift Set W/ Measuring Glasses**</t>
  </si>
  <si>
    <t>The Publican's House High Noon</t>
  </si>
  <si>
    <t>Smirnoff Peppermint Twist**</t>
  </si>
  <si>
    <t>Landshark Lager 6-Pk Can +</t>
  </si>
  <si>
    <t>Murphy's Law Apple Pie</t>
  </si>
  <si>
    <t>Toki</t>
  </si>
  <si>
    <t>**Brandy Globe Shape With Ship (Mazzetti)</t>
  </si>
  <si>
    <t>**Gold Prossecco Brut Doc 3l (Bottega)</t>
  </si>
  <si>
    <t>Frontera Chardonnay</t>
  </si>
  <si>
    <t>***21 Pinot Noir Black Label (Babich)</t>
  </si>
  <si>
    <t>Shock Top Crisp Apple</t>
  </si>
  <si>
    <t>Ernest Dry Cider</t>
  </si>
  <si>
    <t>Black Bellows White</t>
  </si>
  <si>
    <t>Woody's Pink Grapefruit 330 Ml-B (M/M)</t>
  </si>
  <si>
    <t>Great Lakes Brewery Sunnyside Session Ipa</t>
  </si>
  <si>
    <t>Forgotten Lake Blueberry Ale +</t>
  </si>
  <si>
    <t>Beyond The Pale Pale Ale Project</t>
  </si>
  <si>
    <t>Honey Ginger Shandy</t>
  </si>
  <si>
    <t>Landshark Lager 6-Pk B+</t>
  </si>
  <si>
    <t>Swingbridge Blonde Ale</t>
  </si>
  <si>
    <t>Broadhead Blueberry Blonde</t>
  </si>
  <si>
    <t>Nickel Brook Continental Drift Can</t>
  </si>
  <si>
    <t>Nickel Brook Lux Lager</t>
  </si>
  <si>
    <t>Penderyn Legend</t>
  </si>
  <si>
    <t>Smirnoff Ice M/M</t>
  </si>
  <si>
    <t>Sawdust City Sagemehl Stadt Festbier</t>
  </si>
  <si>
    <t>990200 - DEEP EDDY</t>
  </si>
  <si>
    <t>19 Pinot Noir Resonance Williamette Vly</t>
  </si>
  <si>
    <t>16 Strewn Vidal Icewine 200ml Gift Box**</t>
  </si>
  <si>
    <t>Ruffino Prosecco</t>
  </si>
  <si>
    <t>Johnnie Walker Green Label</t>
  </si>
  <si>
    <t>Kenwood Discovery Range Cabernet Sauvignon Lic</t>
  </si>
  <si>
    <t>&gt;Hakutsuru Draft Sake</t>
  </si>
  <si>
    <t>Brock Street Blonde</t>
  </si>
  <si>
    <t>Highlander Ox Blood Session Ipa</t>
  </si>
  <si>
    <t>Tequila Rose Strawberry Cream</t>
  </si>
  <si>
    <t>St. Ambroise Session Ipa +</t>
  </si>
  <si>
    <t>Virginia Black</t>
  </si>
  <si>
    <t>990193 - VIRGINIA BLACK</t>
  </si>
  <si>
    <t>Wasaga Beach One Cerveza</t>
  </si>
  <si>
    <t>6764 - WASAGA</t>
  </si>
  <si>
    <t>Gosser Beer +</t>
  </si>
  <si>
    <t>908907 - GOSSER BEER</t>
  </si>
  <si>
    <t>Rossi D'Asiago Limoncello Snaps</t>
  </si>
  <si>
    <t>906219 - ROSSI D'ASIAGO LIMONCELLO</t>
  </si>
  <si>
    <t>Truly Berry Mixed Pack</t>
  </si>
  <si>
    <t>Cowbell Absent Landlord</t>
  </si>
  <si>
    <t>Yalumba Y Series Viognier</t>
  </si>
  <si>
    <t>The Ned Sauvignon Blanc</t>
  </si>
  <si>
    <t>990216 - THE NED WINES</t>
  </si>
  <si>
    <t>Lunatic Fridge Ipa</t>
  </si>
  <si>
    <t>Remy Pannier Sauvigon Blanc Igp Val De Loire</t>
  </si>
  <si>
    <t>Mascot Pilsner</t>
  </si>
  <si>
    <t>1101 - MASCOT</t>
  </si>
  <si>
    <t>Bobcaygeon Brewing Common Loon Apa</t>
  </si>
  <si>
    <t>13 Dr Walcott Mulled Wine</t>
  </si>
  <si>
    <t>Wayne Gretzky Red Cask Whisky</t>
  </si>
  <si>
    <t>F Lurton Fumees Blanches Sauv Blanc Vdfrance</t>
  </si>
  <si>
    <t>908988 - LURTON LES FUMEES BLANCHES S.BLANC</t>
  </si>
  <si>
    <t>Michters Us1 Small Batch Unblended</t>
  </si>
  <si>
    <t>Bear Runner Blonde Ale+</t>
  </si>
  <si>
    <t>Glutenberg American Pale Ale 4pk -C +</t>
  </si>
  <si>
    <t>Big Rig Midnight Kissed My Cow Stout</t>
  </si>
  <si>
    <t>Spinelli Unoaked Chardonnay Terre Di Chieti</t>
  </si>
  <si>
    <t>907292 - QUARTANA CHARDONNAY TERRE DI CHIETI</t>
  </si>
  <si>
    <t>Deep Tracks American Brown Ale</t>
  </si>
  <si>
    <t>Coors Light 710 Can +</t>
  </si>
  <si>
    <t>Molson Canadian 710 Can+</t>
  </si>
  <si>
    <t>J.P. Wiser's Vanilla Whisky</t>
  </si>
  <si>
    <t>J.P. Wiser's Apple Whisky</t>
  </si>
  <si>
    <t>&gt;(V) Pinot Grigio Vigneti Delle Dolo(Tiefenb)</t>
  </si>
  <si>
    <t>Zonin Valpolicella Classico Doc</t>
  </si>
  <si>
    <t>Havens Brewing Co Dunkelweizen 500ml +</t>
  </si>
  <si>
    <t>Stag Lager 6pk B +X</t>
  </si>
  <si>
    <t>Crown Royal Vanilla</t>
  </si>
  <si>
    <t>Duxbury Cider Co Heritage 1650 Dry Cider 473 Can</t>
  </si>
  <si>
    <t>El Buscador Cerveza By Descendants Beer</t>
  </si>
  <si>
    <t>Stiegl Grapefruit Radler 6-Pk - B+</t>
  </si>
  <si>
    <t>Benromach 15yo Speyside</t>
  </si>
  <si>
    <t>Havens Brewing Co. Amber Btl.</t>
  </si>
  <si>
    <t>Polar Ice Vodka (P.E.T)</t>
  </si>
  <si>
    <t>D'Usse Xo</t>
  </si>
  <si>
    <t>Sandro Bottega Club Grappa</t>
  </si>
  <si>
    <t>Laphroaig Select</t>
  </si>
  <si>
    <t>Ardmore Legacy</t>
  </si>
  <si>
    <t>990225 - ARDMORE LEGACY</t>
  </si>
  <si>
    <t>(V) Cabernet Sauvignon Old Testament (Sister's Run)</t>
  </si>
  <si>
    <t>Old Style Pilsner Can</t>
  </si>
  <si>
    <t>Bud Light Lime 12x341</t>
  </si>
  <si>
    <t>Grey Goose Vodka Licensee</t>
  </si>
  <si>
    <t>&gt;Z.Alexander Brown Uncaged Cabernet Sauvignon</t>
  </si>
  <si>
    <t>&gt;Catena Malbec Mendoza</t>
  </si>
  <si>
    <t>Blue Moon 473</t>
  </si>
  <si>
    <t>&gt; (V) Gran Feudo Reserva</t>
  </si>
  <si>
    <t>Big Rig Pumpkin Porter</t>
  </si>
  <si>
    <t>&gt; (V) Ripassa Valpolicella Sup (Zenato)</t>
  </si>
  <si>
    <t>Wellington County Brown Ale 6pk-B+</t>
  </si>
  <si>
    <t>Double Trouble - Hops &amp; Robbers Ipa 6pk - B</t>
  </si>
  <si>
    <t>Lagavulin 8 Yo</t>
  </si>
  <si>
    <t>Stalk &amp; Barrel Blue Blend</t>
  </si>
  <si>
    <t>Wild Turkey 101</t>
  </si>
  <si>
    <t>Tequila Blanco Mini Tromba</t>
  </si>
  <si>
    <t>Macallan 12 Yo Double Cask</t>
  </si>
  <si>
    <t>Lake Of Bays Wild North Pumpkin Autumn</t>
  </si>
  <si>
    <t>Woodford Reserve Straight Rye Whiskey</t>
  </si>
  <si>
    <t>Havens Brewing Co. Keller 18 X500ml.</t>
  </si>
  <si>
    <t>Maclean's Low Gear 473ml C +</t>
  </si>
  <si>
    <t>New Limburg Belgian Blond</t>
  </si>
  <si>
    <t>Jack Daniel's Single Barrel Whiskey</t>
  </si>
  <si>
    <t>Duxbury Cider Original Sideroad</t>
  </si>
  <si>
    <t>Few Bourbon</t>
  </si>
  <si>
    <t>Across The Pond English Pale Ale</t>
  </si>
  <si>
    <t>Lock Street Pale Ale</t>
  </si>
  <si>
    <t>Clifford Porter</t>
  </si>
  <si>
    <t>Redbreast Lustau Edition Irish Whiskey</t>
  </si>
  <si>
    <t>Big Rock Citradellic Ipa</t>
  </si>
  <si>
    <t>High River Canadian Whisky</t>
  </si>
  <si>
    <t>990238 - HIGH RIVER CANADIAN WHISKY</t>
  </si>
  <si>
    <t>Bench Brewing Balls Falls Session Ipa</t>
  </si>
  <si>
    <t>Ciroc Apple</t>
  </si>
  <si>
    <t>Havens Brewing Co Taster Pack 6x500 Btl</t>
  </si>
  <si>
    <t>Folonari Valpolicella Ripasso Class Sup Doc</t>
  </si>
  <si>
    <t>Moet &amp; Chandon Brut Rose</t>
  </si>
  <si>
    <t>1117 - HALIBURTON HIGHLANDS</t>
  </si>
  <si>
    <t>Skeleton Park Amber 6.6</t>
  </si>
  <si>
    <t>Skull Rock Stout</t>
  </si>
  <si>
    <t>Longslice Brewery Loose Lips Lager</t>
  </si>
  <si>
    <t>Lumbersexual Session Ipa</t>
  </si>
  <si>
    <t>5 Fingers</t>
  </si>
  <si>
    <t>Bulleit Bourbon</t>
  </si>
  <si>
    <t>Iron Pig Pale Ale</t>
  </si>
  <si>
    <t>Macieira Royal Spirit</t>
  </si>
  <si>
    <t>(V) Chardonnay El Enemigo</t>
  </si>
  <si>
    <t>Martens 10 C +</t>
  </si>
  <si>
    <t>Casillero Del Diablo Reserva Pinot Grigio</t>
  </si>
  <si>
    <t>Don David Reserve Malbec</t>
  </si>
  <si>
    <t>990250 - DON DAVID WINES</t>
  </si>
  <si>
    <t>Smoking Loon Pinot Grigio</t>
  </si>
  <si>
    <t>Noble Vines 337 Cabernet Sauvignon</t>
  </si>
  <si>
    <t>991821 - NOBLE VINES WINES</t>
  </si>
  <si>
    <t>Beyond The Pale Aromatherapy Ipa</t>
  </si>
  <si>
    <t>Market Collection Rose</t>
  </si>
  <si>
    <t>21 Chardonnay Tragically Hip Ahead By A Century</t>
  </si>
  <si>
    <t>Malfy Gin Con Limone</t>
  </si>
  <si>
    <t>The Publican's House Roaring Rotarian+</t>
  </si>
  <si>
    <t>Lost Craft Crimzen C</t>
  </si>
  <si>
    <t>Romeo Peach Bellini</t>
  </si>
  <si>
    <t>Stormy Bay Cabernet Sauvignon</t>
  </si>
  <si>
    <t>Great Lakes Brewery Karma Citra Ipa</t>
  </si>
  <si>
    <t>Woodhouse Stout</t>
  </si>
  <si>
    <t>Bobcaygeon Brewing Dockside Red Ale+</t>
  </si>
  <si>
    <t>&gt; Snow Maiden Junmai Nigori Sake (Tozai)</t>
  </si>
  <si>
    <t>Frank Brewing Co. Bombshell Blonde Ale</t>
  </si>
  <si>
    <t>Frank Brewing Old Comrade Amber Ale</t>
  </si>
  <si>
    <t>Frank Brewing Co. Smooth Hoperator Pale Ale</t>
  </si>
  <si>
    <t>Sleeman Clear 2.0 Shrink Pack</t>
  </si>
  <si>
    <t>Joiy White Sparkling</t>
  </si>
  <si>
    <t>The Sociable Pilsner</t>
  </si>
  <si>
    <t>990248 - YONGEHURST DISTILLERY</t>
  </si>
  <si>
    <t>Founders All Day Ipa</t>
  </si>
  <si>
    <t>Lupi Reali Montepulciano D'Abruzzo Doc Organic</t>
  </si>
  <si>
    <t>990258 - DEMETRAWINE SRL WINES</t>
  </si>
  <si>
    <t>Spier Bay View Chardonnay</t>
  </si>
  <si>
    <t>Leffe Blonde M/M</t>
  </si>
  <si>
    <t>Leftfield Sauvignon Blanc</t>
  </si>
  <si>
    <t>990271 - LEFT FIELD WINES</t>
  </si>
  <si>
    <t>La Marca Prosecco Doc</t>
  </si>
  <si>
    <t>908629 - MELINI WINES</t>
  </si>
  <si>
    <t>Melini Chianti Classico Riserva Docg</t>
  </si>
  <si>
    <t>Jose Cuervo Reserva De La Familia</t>
  </si>
  <si>
    <t>Carling 6-Pk-Can+</t>
  </si>
  <si>
    <t>Estrella Damm+</t>
  </si>
  <si>
    <t>Wolfhead Distillery Vodka Ddp</t>
  </si>
  <si>
    <t>Gahan Blueberry Ale</t>
  </si>
  <si>
    <t>Big Rock Pilsner +</t>
  </si>
  <si>
    <t>Horseshoe Valley Lager</t>
  </si>
  <si>
    <t>1165 - HORSESHOE VALLEY</t>
  </si>
  <si>
    <t>Cecchi Chianti Docg</t>
  </si>
  <si>
    <t>Abe Erb Brewing Das Spritzhaus Hefeweizen 355 B</t>
  </si>
  <si>
    <t>Abe Erb Brewing Das Spritzhaus Hefeweizen 473 C</t>
  </si>
  <si>
    <t>Beringer Main &amp; Vine Chardonnay</t>
  </si>
  <si>
    <t>Radio Boka Tempranillo Vdespana Bib</t>
  </si>
  <si>
    <t>Motts Clamato Pickled Caesar</t>
  </si>
  <si>
    <t>Twisted Shotz B52 4x30ml</t>
  </si>
  <si>
    <t>Palm Bay Key Lime Cherry Licensee Only</t>
  </si>
  <si>
    <t>Southern Comfort (P.E.T.)</t>
  </si>
  <si>
    <t>Steam Whistle Can-473</t>
  </si>
  <si>
    <t>Steam Whistle 6x473 +</t>
  </si>
  <si>
    <t>Railway City Brewing Co. - Crew Premium Lager</t>
  </si>
  <si>
    <t>Folonari Pinot Grigio Delle Venezie Doc Bib</t>
  </si>
  <si>
    <t>Bota Box Cabernet Sauvignon Bib</t>
  </si>
  <si>
    <t>1800 Coconut Tequila</t>
  </si>
  <si>
    <t>Bacardi 8 Year Old Reserva Gold Rum</t>
  </si>
  <si>
    <t>Whitewater Brewing Whistling Paddler</t>
  </si>
  <si>
    <t>20 Karas Red (Tierras De Armenia Cjsc)</t>
  </si>
  <si>
    <t>Duchesse De Bourgone</t>
  </si>
  <si>
    <t>Kilchoman Sanaig Islay Single Malt</t>
  </si>
  <si>
    <t>Dillon's Absinthe</t>
  </si>
  <si>
    <t>(V) Rose Oyster Bay</t>
  </si>
  <si>
    <t>Cowbell Doc Perdue's Bobcat Red Ale</t>
  </si>
  <si>
    <t>Roscato Rosso Igt Provincia Di Pavia</t>
  </si>
  <si>
    <t>Homers Premium Lager</t>
  </si>
  <si>
    <t>1171 - HOMERS</t>
  </si>
  <si>
    <t>Whitewater Brewing Midnight Stout</t>
  </si>
  <si>
    <t>Four Fathers Brewing Shevchenko 9 +</t>
  </si>
  <si>
    <t>Front Porch Kolsch Ale</t>
  </si>
  <si>
    <t>Absolut Lime Vodka</t>
  </si>
  <si>
    <t>Broker's Premium London Dry Gin</t>
  </si>
  <si>
    <t>Woodbridge By Robert Mondavi Merlot</t>
  </si>
  <si>
    <t>***21 Chenin Blanc Old Vine (Raats Family Wines)</t>
  </si>
  <si>
    <t>Anderson Ipa 6pk Can</t>
  </si>
  <si>
    <t>Writers' Tears Red Head Single Malt</t>
  </si>
  <si>
    <t>Dunes Beach Beer</t>
  </si>
  <si>
    <t>92014 - COUNTY BREWING CO</t>
  </si>
  <si>
    <t>Stack Brewing - Shatter Cone Ipa C</t>
  </si>
  <si>
    <t>Iwai Tradition Whisky</t>
  </si>
  <si>
    <t>&gt; Aalborg Taffel Akvavit (Sazerac)</t>
  </si>
  <si>
    <t>Robertson Winery Chenin Blanc</t>
  </si>
  <si>
    <t>Viaduct Ipa</t>
  </si>
  <si>
    <t>6780 - DANFORTH BREWERY</t>
  </si>
  <si>
    <t>Cazadores Extra Anejo</t>
  </si>
  <si>
    <t>Four Fathers Brewing Honey Badger +</t>
  </si>
  <si>
    <t>Glynnevan Double Barrelled Canadian Rye Whisky</t>
  </si>
  <si>
    <t>Rolling Rock 6x473 +</t>
  </si>
  <si>
    <t>Ardiel Dry Apple Cider</t>
  </si>
  <si>
    <t>Kona Big Wave Golden Ale +</t>
  </si>
  <si>
    <t>Bavaria Premium 500 C+</t>
  </si>
  <si>
    <t>Spearhead Hawaiian Pale Ale 473</t>
  </si>
  <si>
    <t>Reinhart's Red Apple Light Cider</t>
  </si>
  <si>
    <t>Family Tree Apple Cider Puddicome</t>
  </si>
  <si>
    <t>High Park Brewery Off Leash India Pale Ale</t>
  </si>
  <si>
    <t>High Park Brewery Against The Grain Golden Lager</t>
  </si>
  <si>
    <t>Forbidden Dry Hopped Cider</t>
  </si>
  <si>
    <t>Dragon's Gold Cider 473ml</t>
  </si>
  <si>
    <t>Bacardi Raspberry</t>
  </si>
  <si>
    <t>V) Malivoire Vivant Rose VQA Beamsville Bench</t>
  </si>
  <si>
    <t>Bridal Veil Pale Ale</t>
  </si>
  <si>
    <t>Monty's Aged Ale</t>
  </si>
  <si>
    <t>&gt;Hong Xing Ergoutou 8 Year Old</t>
  </si>
  <si>
    <t>Mcguinnes Blue Curacao</t>
  </si>
  <si>
    <t>Mcguinness Creme De Banane</t>
  </si>
  <si>
    <t>Flying Canoe Hard Cider</t>
  </si>
  <si>
    <t>1200 - FLYING CANOE</t>
  </si>
  <si>
    <t>Angry Orchard Cider M/M</t>
  </si>
  <si>
    <t>Walkerville Geronimo Ipa+</t>
  </si>
  <si>
    <t>Angry Orchard Hard Cider</t>
  </si>
  <si>
    <t>Becks 6pkcan</t>
  </si>
  <si>
    <t>13 Vieni Estates Merlot</t>
  </si>
  <si>
    <t>Old Vienna Lager M/M</t>
  </si>
  <si>
    <t>S Adams Helles Mm</t>
  </si>
  <si>
    <t>Moosehead Lager 24x355c</t>
  </si>
  <si>
    <t>Anderson Craft Ales Amber 6pk C +</t>
  </si>
  <si>
    <t>Highland Park 18 Year Old</t>
  </si>
  <si>
    <t>Alaris Trapiche Malbec</t>
  </si>
  <si>
    <t>Bowmore 15 Yo Islay</t>
  </si>
  <si>
    <t>Cesari Mara Valpolicella Ripass Superiore Doc</t>
  </si>
  <si>
    <t>906847 - MARA VINO DI RIPASSO</t>
  </si>
  <si>
    <t>Wolf Blass Yellow Label Shiraz</t>
  </si>
  <si>
    <t>Kronenbourg 1664 +</t>
  </si>
  <si>
    <t>La Linda Private Selection Old Vines Malbec</t>
  </si>
  <si>
    <t>Josh Cellars Legacy Red</t>
  </si>
  <si>
    <t>Trapiche Reserve Pinot Grigio</t>
  </si>
  <si>
    <t>Outlaw Lagered Ale</t>
  </si>
  <si>
    <t>Clifford Brewing Co Pinball Wizard Apa</t>
  </si>
  <si>
    <t>Blacklist German Lager</t>
  </si>
  <si>
    <t>Brasserie Tuque De Broue Gougounes Rousses</t>
  </si>
  <si>
    <t>Brasserie Tuque De Broue Barbe Blanche</t>
  </si>
  <si>
    <t>Anders Ipa M/M</t>
  </si>
  <si>
    <t>Chivas Regal 18 Year Old</t>
  </si>
  <si>
    <t>Nita Beer Company Ten12 +</t>
  </si>
  <si>
    <t>Sortilege Blueberry</t>
  </si>
  <si>
    <t>Twenty Mile Farmhouse Ale</t>
  </si>
  <si>
    <t>Flying Monkeys Confederation Amber Ale</t>
  </si>
  <si>
    <t>Wellington Upside Ipa</t>
  </si>
  <si>
    <t>&gt; (V)Vintage Reserve Brut (Veuve Clicquot)</t>
  </si>
  <si>
    <t>Havens Brewing Co Taster Pack 6x500ml +</t>
  </si>
  <si>
    <t>Moet &amp; Chandon Nectar Imperial</t>
  </si>
  <si>
    <t>908978 - MOET ET CHANDON NECTAR IMPERIAL</t>
  </si>
  <si>
    <t>Mcguinness Blue Curacao</t>
  </si>
  <si>
    <t>Sparkling Apple Cider</t>
  </si>
  <si>
    <t>Perth Brewery Last Duel Lager</t>
  </si>
  <si>
    <t>Fantini Montepulciano Dabruzzo</t>
  </si>
  <si>
    <t>Beatties Distillers Poitin Style Ddp</t>
  </si>
  <si>
    <t>Whisky Tango Foxtrot Craft Grain Spirit</t>
  </si>
  <si>
    <t>White Lightnin' Moonshine Ddp</t>
  </si>
  <si>
    <t>Magnetawan Rye Moonshine Ddp</t>
  </si>
  <si>
    <t>1209 - CH.BEAU-SITE 85 (BORIE MANOUX)</t>
  </si>
  <si>
    <t>Almaguin Moonshine Ddp</t>
  </si>
  <si>
    <t>Henderson's Brewing Pearson Express Ipa</t>
  </si>
  <si>
    <t>Market Brewing Company Bear Hug Ipa</t>
  </si>
  <si>
    <t>Henderson Brewing Co. Food Truck Beer +</t>
  </si>
  <si>
    <t>Henderson's Brewing Co. Henderson's Best +</t>
  </si>
  <si>
    <t>Glenfiddich Project Xx Experimental Series</t>
  </si>
  <si>
    <t>Muskoka Craft Lager Tbs/Combo+</t>
  </si>
  <si>
    <t>Muskoka Detour+ Lcbo/Combo</t>
  </si>
  <si>
    <t>990331 - LUNDY'S LANE 1814 GIN</t>
  </si>
  <si>
    <t>Copperhead Black Current Vodka Ddp</t>
  </si>
  <si>
    <t>990340 - COPPERHEAD BLACKCURRENT VODKA</t>
  </si>
  <si>
    <t>990338 - FLYING DUTCHMAN CRAFT SPIRIT</t>
  </si>
  <si>
    <t>990334 - STILLS WHISPER VODKA</t>
  </si>
  <si>
    <t>990335 - JUNIPER'S WIT GIN</t>
  </si>
  <si>
    <t>Santero Moscato Spumante**</t>
  </si>
  <si>
    <t>Brut Premium Reserve Champagne (C. Mignon</t>
  </si>
  <si>
    <t>Whitley Neill Original London Dry Gin</t>
  </si>
  <si>
    <t>Okanagan Apple Cider</t>
  </si>
  <si>
    <t>St Germain Elderflower Liqueur</t>
  </si>
  <si>
    <t>Vilarnau Brut Reserva Cava Organic</t>
  </si>
  <si>
    <t>Market Brewing Company Beswick Lager</t>
  </si>
  <si>
    <t>Four Fathers Brewing Wee Gobshite +</t>
  </si>
  <si>
    <t>Pei Brewing Company Beach Chair Lager +</t>
  </si>
  <si>
    <t>Calvados Vsop - Pere Magloire</t>
  </si>
  <si>
    <t>4132 - PERE MAGLOIRE</t>
  </si>
  <si>
    <t>Leblon Cachaca</t>
  </si>
  <si>
    <t>Glendalough Double Barrel Irish Whiskey</t>
  </si>
  <si>
    <t>Penderyn Myth</t>
  </si>
  <si>
    <t>Kannuk Vodka Ddp</t>
  </si>
  <si>
    <t>990348 - KANNUK VODKA</t>
  </si>
  <si>
    <t>Social Lite Pineapple Mango M/M</t>
  </si>
  <si>
    <t>Smirnoff Ice Bellini M/M</t>
  </si>
  <si>
    <t>Smirnoff Ice Raspberry M/M</t>
  </si>
  <si>
    <t>Breezer Tropical Orange Smoothie M/M</t>
  </si>
  <si>
    <t>**Demoiselles &amp; Larroque Wooden Gift Box (Ducourt)</t>
  </si>
  <si>
    <t>**Graticcio &amp; Lugana Duo Gift (Tommasi)</t>
  </si>
  <si>
    <t>Castiglioni Chianti &amp; Nipzz Gft Bx(2x750ml)**</t>
  </si>
  <si>
    <t>Wiser's Special Blend Canadian Whisky</t>
  </si>
  <si>
    <t>New Limburg Wit</t>
  </si>
  <si>
    <t>Otonabee River Spirits Dry Gin Ddp</t>
  </si>
  <si>
    <t>990363 - OTONABEE RIVER SPIRITS</t>
  </si>
  <si>
    <t>Otonabee River Spirits Triple Distilled Vodka Ddp</t>
  </si>
  <si>
    <t>Blue Nun 24k Gold Edition Sparkling</t>
  </si>
  <si>
    <t>Sour Puss Raspberry Liquor</t>
  </si>
  <si>
    <t>Sour Puss Apple Liquor</t>
  </si>
  <si>
    <t>Collective Arts Project Gose Basil &amp; Cranberry</t>
  </si>
  <si>
    <t>Budweiser</t>
  </si>
  <si>
    <t>Glutenberg Blonde 4x473</t>
  </si>
  <si>
    <t>Negrar Garetta Corvina Verona Igt - Lic</t>
  </si>
  <si>
    <t>Cassel Franco Artisinale Lager</t>
  </si>
  <si>
    <t>Wayne Gretzky Cream Whisky</t>
  </si>
  <si>
    <t>&gt; Izumi Yuzu-Lime Sake Collins</t>
  </si>
  <si>
    <t>Grey Goose With Gift Box**</t>
  </si>
  <si>
    <t>Rumchata Minichatas**</t>
  </si>
  <si>
    <t>Ace Hill Vienna Lager</t>
  </si>
  <si>
    <t>Hometown Brew Co. Southern Ale 473ml Can+</t>
  </si>
  <si>
    <t>Whitewater Brewing Legion Lager</t>
  </si>
  <si>
    <t>Collective Arts Juniper &amp; Lemon Cider</t>
  </si>
  <si>
    <t>Radical Road Brewing Yuzu Pale Ale</t>
  </si>
  <si>
    <t>Passo Del Sud Appassimento</t>
  </si>
  <si>
    <t>990362 - PROGETTO VINO DI LORUSSO WINES</t>
  </si>
  <si>
    <t>Bacardi Superior (P.E.T.)</t>
  </si>
  <si>
    <t>Bacardi Spiced Rum</t>
  </si>
  <si>
    <t>Carling Mix/Match</t>
  </si>
  <si>
    <t>Moondance Clear Corn Spirit Ddp</t>
  </si>
  <si>
    <t>991293 - MOONDANCE</t>
  </si>
  <si>
    <t>Amber Brewery Boston Blonde Lager +</t>
  </si>
  <si>
    <t>6779 - AMBER BREWERY</t>
  </si>
  <si>
    <t>Reunion Maple Moonshine Ddp</t>
  </si>
  <si>
    <t>Persian Empire Coconut Rum Ddp</t>
  </si>
  <si>
    <t>&gt;Francis Coppola Diamond Collection Cabernet Sauvignon</t>
  </si>
  <si>
    <t>Brimstone Sinister Minister Ipa Can</t>
  </si>
  <si>
    <t>Cameron's Brewing New Wood Brett Saison</t>
  </si>
  <si>
    <t>Persian Empire Barrel Aged Coffee Liqueur Ddp</t>
  </si>
  <si>
    <t>Dominion City Brewing Town &amp; Country Blonde Ale</t>
  </si>
  <si>
    <t>Dominion City Brewing Two Flags Ipa</t>
  </si>
  <si>
    <t>Chopin Potato Vodka</t>
  </si>
  <si>
    <t>(V)Shiraz The Barossan (Casella Wine</t>
  </si>
  <si>
    <t>Iron Maiden Trooper Ale</t>
  </si>
  <si>
    <t>Duggans Sorachi Lager</t>
  </si>
  <si>
    <t>Woodbridge By Robert Mondavi Pinot Grigio</t>
  </si>
  <si>
    <t>Candidato Oro, Vdt Castilla</t>
  </si>
  <si>
    <t>907616 - CANDIDATO ORO*</t>
  </si>
  <si>
    <t>Rumchata Cream Liqueur</t>
  </si>
  <si>
    <t>Yellow Tail Sauvignon Blanc</t>
  </si>
  <si>
    <t>Mcguigan Black Label Cabernet Sauvignon</t>
  </si>
  <si>
    <t>Santa Carolina Cabernet Sauvignon</t>
  </si>
  <si>
    <t>Cono Sur Bicicleta Cabernet Sauvignon</t>
  </si>
  <si>
    <t>Negrar Garganega Verona Igt - Lic</t>
  </si>
  <si>
    <t>El Abuelo Organic Tempranillo Monastrell Almansa</t>
  </si>
  <si>
    <t>Double Trouble Pecan Porter</t>
  </si>
  <si>
    <t>Peroni Nastro Azzurro 6 Pk-B+</t>
  </si>
  <si>
    <t>Jack Daniel's Rye</t>
  </si>
  <si>
    <t>Jim Beam Single Barrel</t>
  </si>
  <si>
    <t>Paulaner Oktoberfest Bier</t>
  </si>
  <si>
    <t>Anciano Garnacha Rioja</t>
  </si>
  <si>
    <t>Howler $7.50 Price Band</t>
  </si>
  <si>
    <t>Growler $20.00 Price Band</t>
  </si>
  <si>
    <t>Howler $8.50 Price Band</t>
  </si>
  <si>
    <t>Howler $10.00 Price Band</t>
  </si>
  <si>
    <t>Howler $12.00 Price Band</t>
  </si>
  <si>
    <t>$12.00 Howler Price Band</t>
  </si>
  <si>
    <t>Howler $6.50 Price Band</t>
  </si>
  <si>
    <t>Bols Triple Sec</t>
  </si>
  <si>
    <t>#16 La Frosca Soave Classico Doc (Gini)</t>
  </si>
  <si>
    <t>Lake Of Bays Brewing Great Outdoors Taster</t>
  </si>
  <si>
    <t>Casal Garcia Vinho Verde, Do</t>
  </si>
  <si>
    <t>Forked River Riptide Pale Ale</t>
  </si>
  <si>
    <t>Heineken Lager 12 Pk-B +</t>
  </si>
  <si>
    <t>Four Fathers Keg Honey Badger Saison</t>
  </si>
  <si>
    <t>Julia Florista White</t>
  </si>
  <si>
    <t>Julia Florista Red</t>
  </si>
  <si>
    <t>#10 Caiarossa (Caiarossa)</t>
  </si>
  <si>
    <t>Silk &amp; Spice Red</t>
  </si>
  <si>
    <t>Grand River Highballer Pumpkin Ale</t>
  </si>
  <si>
    <t>Beringer Founders Estate Chardonnay</t>
  </si>
  <si>
    <t>Beringer Founders Estate Cabernet Sauvignon</t>
  </si>
  <si>
    <t>Summer Whites Curated Box</t>
  </si>
  <si>
    <t>Lab Red Lisboa, Vr</t>
  </si>
  <si>
    <t>Anderson Craft Cream Ale 6x355ml C</t>
  </si>
  <si>
    <t>Frank Brewing Co Simple Man Oatmeal Stout</t>
  </si>
  <si>
    <t>Fling Golden Ale</t>
  </si>
  <si>
    <t>Magnotta Brewery Original Craft Lager 473 C</t>
  </si>
  <si>
    <t>Vicente Faria Animus Douro, Do</t>
  </si>
  <si>
    <t>990374 - VICENTE FARIA VINHOS WINES</t>
  </si>
  <si>
    <t>Hungarovin Debroi Cuvee</t>
  </si>
  <si>
    <t>908084 - DEBROI CUVEE</t>
  </si>
  <si>
    <t>Carib Sorrel Shandy+</t>
  </si>
  <si>
    <t>Carib Ginger Shandy+</t>
  </si>
  <si>
    <t>Founders Stout M/M</t>
  </si>
  <si>
    <t>Golden Pheasant Beer</t>
  </si>
  <si>
    <t>909039 - GOLDEN PHEASANT</t>
  </si>
  <si>
    <t>Spirit Of York Gin</t>
  </si>
  <si>
    <t>J.P. Wiser's 15 Yo Canadian Whisky</t>
  </si>
  <si>
    <t>Two Roads Persian Lime Keg</t>
  </si>
  <si>
    <t>Barley Days Keg County Ipa</t>
  </si>
  <si>
    <t>Niagara Oast House Cherry Berliner Keg</t>
  </si>
  <si>
    <t>Royal City Keg Hefeweizen</t>
  </si>
  <si>
    <t>Tiger Beer+</t>
  </si>
  <si>
    <t>Napanee Beer Co Keg Extremest</t>
  </si>
  <si>
    <t>Royal City Exhibition Session Ipakeg</t>
  </si>
  <si>
    <t>Grand River Galt Knife Keg</t>
  </si>
  <si>
    <t>Nicolas Feuillatte Brut Champagne</t>
  </si>
  <si>
    <t>Domaine Hatzimichalis Cabernet Sauvignon</t>
  </si>
  <si>
    <t>907424 - DOM HATZIMICHALIS CAB SAUV</t>
  </si>
  <si>
    <t>Yeni Raki (Mey Icki Sanayi Ve Ticaret A.S)</t>
  </si>
  <si>
    <t>Mackinnon Red Fox Ale.</t>
  </si>
  <si>
    <t>Woodhouse Ipa</t>
  </si>
  <si>
    <t>Wolf Blass Yellow Label Merlot</t>
  </si>
  <si>
    <t>Signal Hill Canadian Whisky</t>
  </si>
  <si>
    <t>Ontario Wild Honey Botanical Gin Ddp</t>
  </si>
  <si>
    <t>990388 - ONTARIO WILD HONEY GIN</t>
  </si>
  <si>
    <t>Josh Cellars Rose</t>
  </si>
  <si>
    <t>The Hamilton Brewery Riley Red</t>
  </si>
  <si>
    <t>High Park Brewery Under Sakura Cherry Blossm Lager</t>
  </si>
  <si>
    <t>Angostura Bitters</t>
  </si>
  <si>
    <t>Trestle Brewing Company Golden Ale</t>
  </si>
  <si>
    <t>Stray Dog California Common</t>
  </si>
  <si>
    <t>6834 - STRAY DOG BREWING CO</t>
  </si>
  <si>
    <t>Lomza Beer</t>
  </si>
  <si>
    <t>6821 - LOMZA BEER</t>
  </si>
  <si>
    <t>Caledon Hills Lager</t>
  </si>
  <si>
    <t>Wayne Gretzky Ice Cask Whisky</t>
  </si>
  <si>
    <t>21 Aconcagua Costa Pinot Noir (Errazuriz)</t>
  </si>
  <si>
    <t>King Street Saison Can Format</t>
  </si>
  <si>
    <t>Kw Craft Cider Can</t>
  </si>
  <si>
    <t>Walsh Wiltshire Provincial Territory Ser. Ale Hyb</t>
  </si>
  <si>
    <t>6801 - WALSH WILTSHIRE BREWING CO.</t>
  </si>
  <si>
    <t>Creemore Springs Premium Lager 6pk C</t>
  </si>
  <si>
    <t>Erdinger Weissebier Can</t>
  </si>
  <si>
    <t>15 Muscadet Sevre Et Main (Chateau Thebaud</t>
  </si>
  <si>
    <t>Highland Park Magnus</t>
  </si>
  <si>
    <t>Basil Hayden's Bourbon</t>
  </si>
  <si>
    <t>Spirit Of York Vodka</t>
  </si>
  <si>
    <t>Stave &amp; Steel Bourbon Barrel Aged Cabernet Sauv</t>
  </si>
  <si>
    <t>Three Thieves Pinot Grigio</t>
  </si>
  <si>
    <t>Locker Room Lager</t>
  </si>
  <si>
    <t>6822 - POST GAME BREWING</t>
  </si>
  <si>
    <t>Plantaze Monte Cheval Vranac</t>
  </si>
  <si>
    <t>908091 - MONTE CHEVAL VRANAC</t>
  </si>
  <si>
    <t>&gt; (V)Baronnes Sancerre (Henri Bourgeois Fils</t>
  </si>
  <si>
    <t>Navip Muscat Ottonel</t>
  </si>
  <si>
    <t>907638 - MUSCAT OTTONEL*</t>
  </si>
  <si>
    <t>Martell Blue Swift Cognac</t>
  </si>
  <si>
    <t>Mill St. Saxology Maibock Keg</t>
  </si>
  <si>
    <t>Cowbell Brewing Absent Landlord Country Kolsch Keg</t>
  </si>
  <si>
    <t>Cowbell Brewing Doc Perdue's Bobcat Ale Keg</t>
  </si>
  <si>
    <t>Horseshoe Vly White Out Wheat Keg</t>
  </si>
  <si>
    <t>Sweetgrass Shagbark Stout</t>
  </si>
  <si>
    <t>990397 - SCALLYWAG WHISKY</t>
  </si>
  <si>
    <t>Basil Hayden's Dark Rye</t>
  </si>
  <si>
    <t>Highlander Pipers Loch Keg</t>
  </si>
  <si>
    <t>Breckenridge Bourbon</t>
  </si>
  <si>
    <t>990402 - BRECKENRIDGE BOURBON</t>
  </si>
  <si>
    <t>Glen Scotia Double Cask</t>
  </si>
  <si>
    <t>Miller Genuine Draught 12pk Bottle</t>
  </si>
  <si>
    <t>Miller Genuine Draught 6pk-B</t>
  </si>
  <si>
    <t>Miller Genuine Draft 473ml</t>
  </si>
  <si>
    <t>Miller Genuine Draught 24x355 Can</t>
  </si>
  <si>
    <t>Miller Lite 24x341ml</t>
  </si>
  <si>
    <t>Miller Lite 473 Ml</t>
  </si>
  <si>
    <t>Forked River Coffee Porter</t>
  </si>
  <si>
    <t>21 Chardonnay Estate Reserve VQA (Mission Hill)</t>
  </si>
  <si>
    <t>Last Mountain Dill Pickle Vodka</t>
  </si>
  <si>
    <t>990421 - LAST MOUNTAIN DILL PICKLE VODKA</t>
  </si>
  <si>
    <t>Plantation 3 Star White Rum</t>
  </si>
  <si>
    <t>990326 - PLANTATION RUM</t>
  </si>
  <si>
    <t>Chum Churum Peach</t>
  </si>
  <si>
    <t>Chum Churum Apple</t>
  </si>
  <si>
    <t>Frescobaldi Castiglioni Chianti Docg</t>
  </si>
  <si>
    <t>Smirnoff Berry Blast</t>
  </si>
  <si>
    <t>Gin Lane 1751 Victoria Pink Gin</t>
  </si>
  <si>
    <t>990422 - GINE LANE 1751 PINK GIN</t>
  </si>
  <si>
    <t>Cigar Box Pinot Noir</t>
  </si>
  <si>
    <t>Crown Royal Salted Caramel**</t>
  </si>
  <si>
    <t>Ruffino Lumina Pinot Grigio Igt</t>
  </si>
  <si>
    <t>909216 - RUFFINO LUMINA PINOT GRIGIO IGT</t>
  </si>
  <si>
    <t>Cup &amp; Saucer</t>
  </si>
  <si>
    <t>Royal City Smoked Honey Ale C</t>
  </si>
  <si>
    <t>(V)Cent'Are Sicilia Rosso .(Castelmonte)</t>
  </si>
  <si>
    <t>Dragon Stout+</t>
  </si>
  <si>
    <t>Sapporo Premium Beer+</t>
  </si>
  <si>
    <t>Stack Brewing Panache Session Ipa</t>
  </si>
  <si>
    <t>Red Thread Brewing Make Tracks Craft Lager</t>
  </si>
  <si>
    <t>6890 - THE RED THREAD BREWING COMPANY</t>
  </si>
  <si>
    <t>Steam Whistle Premium Pilsner 6 Pk-B</t>
  </si>
  <si>
    <t>Starr Rum Africa</t>
  </si>
  <si>
    <t>990465 - STARR AFRICAN RUM</t>
  </si>
  <si>
    <t>&gt;Wodka Zoladkowa Gorzka*</t>
  </si>
  <si>
    <t>Elijah Craig Kentucky Bourbon 12 Year Old</t>
  </si>
  <si>
    <t>Cowbell Doc Perdue's Boxing Bruin</t>
  </si>
  <si>
    <t>Bacardi 10 Year Old Gran Reserva Gold Rum</t>
  </si>
  <si>
    <t>Collective Arts Apple Cherry Cider Keg</t>
  </si>
  <si>
    <t>Norse Golden Ale</t>
  </si>
  <si>
    <t>6832 - NORSE BREWERY</t>
  </si>
  <si>
    <t>Amber</t>
  </si>
  <si>
    <t>Jacob's Creek Shiraz</t>
  </si>
  <si>
    <t>Haliburton Highlands Skipping Stone Kolsch</t>
  </si>
  <si>
    <t>Royal City Hibiscus Saison</t>
  </si>
  <si>
    <t>Montelobos Mezcal Joven</t>
  </si>
  <si>
    <t>990426 - MONTELOBOS MEZCAL JOVEN</t>
  </si>
  <si>
    <t>Sombra Joven Mezcal</t>
  </si>
  <si>
    <t>990450 - SOMBRA</t>
  </si>
  <si>
    <t>1800 Anejo Tequila</t>
  </si>
  <si>
    <t>Cenote Tequila Anejo</t>
  </si>
  <si>
    <t>Moet Chandon Nectar Imperial Rose</t>
  </si>
  <si>
    <t>Nice &amp; Dry Organic Cider</t>
  </si>
  <si>
    <t>Bar In A Box</t>
  </si>
  <si>
    <t>Lost Craft Divercity Helles Lager</t>
  </si>
  <si>
    <t>Yongehurst Harbour White</t>
  </si>
  <si>
    <t>Stud World Premium Vodka</t>
  </si>
  <si>
    <t>990466 - STUD WORLD VODKA</t>
  </si>
  <si>
    <t>Publican's House Paddler's Ale</t>
  </si>
  <si>
    <t>Forty Creek Barrel Select</t>
  </si>
  <si>
    <t>Absolut Mandrin</t>
  </si>
  <si>
    <t>Cabo Wabo Reposado Tequila</t>
  </si>
  <si>
    <t>909472 - CABO WABO</t>
  </si>
  <si>
    <t>(V) Cabernet Sauvignon Drumheller (Ste.Michelle Wine</t>
  </si>
  <si>
    <t>Haliburton Highlands Brewing Coffee Porter</t>
  </si>
  <si>
    <t>Black Belows Amber Ale Keg</t>
  </si>
  <si>
    <t>St. Mary Axe India Pagan Ale Keg</t>
  </si>
  <si>
    <t>Sawdust I, The Mt. &amp; The Leprechuan Keg</t>
  </si>
  <si>
    <t>Kensington Brewing Nasch Vienna Lager Keg</t>
  </si>
  <si>
    <t>Bench Brewing Stone Road White Ale Keg</t>
  </si>
  <si>
    <t>Stonehammer Brewing Pale Ale Keg</t>
  </si>
  <si>
    <t>Exchange Plum Berliner Weisse Keg</t>
  </si>
  <si>
    <t>Bench Brewing Cellar Biere De Garde Keg</t>
  </si>
  <si>
    <t>Exchange Brewery Peppercorn Rye Saison Keg</t>
  </si>
  <si>
    <t>Innocente Evil Conscience Ipa Keg</t>
  </si>
  <si>
    <t>Canyon Road Cabernet Sauvignon</t>
  </si>
  <si>
    <t>Canyon Road Chardonnay</t>
  </si>
  <si>
    <t>Nickel Brook Black Light All Night Stout</t>
  </si>
  <si>
    <t>Shillow Bitter Waitress Keg</t>
  </si>
  <si>
    <t>Dragon Stout M/M</t>
  </si>
  <si>
    <t>Outlaw Brew Co Juniper Berries</t>
  </si>
  <si>
    <t>Kensington Brewery Bonne Faim</t>
  </si>
  <si>
    <t>Haliburton Highlands Porter</t>
  </si>
  <si>
    <t>Muskoka Keg Raspberry Co Co Lait</t>
  </si>
  <si>
    <t>Muskoka Keg Winterweiss</t>
  </si>
  <si>
    <t>Nutrl Soda Lemon</t>
  </si>
  <si>
    <t>Mott's Clamato The Works Caesar</t>
  </si>
  <si>
    <t>Cottage Springs Lemon Lime</t>
  </si>
  <si>
    <t>Cottage Springs Ontario Peach</t>
  </si>
  <si>
    <t>Black Fly Vodka Crushed Orange</t>
  </si>
  <si>
    <t>Doorly's Xo Rum Barbados</t>
  </si>
  <si>
    <t>Founders Centennial Ipa Keg</t>
  </si>
  <si>
    <t>Cono Sur Cabernet Sauv Carmenere Syrah Organic</t>
  </si>
  <si>
    <t>Founders Azacca Keg</t>
  </si>
  <si>
    <t>Founders Rubascous Keg</t>
  </si>
  <si>
    <t>Frontera After Midnight Dark Red Blend</t>
  </si>
  <si>
    <t>Bailey's Iced Coffee Latte</t>
  </si>
  <si>
    <t>990480 - BAILEYS RTD</t>
  </si>
  <si>
    <t>Bailey's Iced Coffee Mocha</t>
  </si>
  <si>
    <t>Hoegaarden 6 Pk-B+</t>
  </si>
  <si>
    <t>Guinness Draught 8 Pk-C+</t>
  </si>
  <si>
    <t>Kourtakis Apelia Agiorgitiko (St George) Pelo</t>
  </si>
  <si>
    <t>Rl Seale 10 Yo Rum Barbados</t>
  </si>
  <si>
    <t>990467 - RL SEAL RUM</t>
  </si>
  <si>
    <t>990468 - ASSOCIATED BREWING RTD</t>
  </si>
  <si>
    <t>21 Chablis Le Finage (La Chablisienne)</t>
  </si>
  <si>
    <t>Warsteiner Premium Pilsener+</t>
  </si>
  <si>
    <t>Lurton Piedra Negra Pinot Grigio Organic</t>
  </si>
  <si>
    <t>908439 - BODEGA J&amp;F LURTON PINOT GRIS</t>
  </si>
  <si>
    <t>Pump House Crafty Radler</t>
  </si>
  <si>
    <t>St Remy Xo Brandy</t>
  </si>
  <si>
    <t>Perth Brewery Calypso Ipa</t>
  </si>
  <si>
    <t>Empress 1908 Gin</t>
  </si>
  <si>
    <t>Upper Thames Brewing Portage Ipa</t>
  </si>
  <si>
    <t>(V) Rose Meiomi (Constellation Brands Inc)</t>
  </si>
  <si>
    <t>Stoli Gold Vodka</t>
  </si>
  <si>
    <t>Cassel Brewery Caboose Ipa</t>
  </si>
  <si>
    <t>Twisted Shotz Sex On The Beach</t>
  </si>
  <si>
    <t>Collective Arts Hazy Ipa</t>
  </si>
  <si>
    <t>Miller Genuine Draft 6pk Tc</t>
  </si>
  <si>
    <t>Miller Lite 6x473</t>
  </si>
  <si>
    <t>&gt;Nalewka Babuni Cherry (Vinpol Sp. Z. O.O.)</t>
  </si>
  <si>
    <t>Innocente Brewing Charcoal Porter</t>
  </si>
  <si>
    <t>Innocente Brewing Conscience Ipa</t>
  </si>
  <si>
    <t>Tree Topper Red Ale</t>
  </si>
  <si>
    <t>Frisky Pete's English Pale Ale</t>
  </si>
  <si>
    <t>Havens Brewing Co. Schwarzbier</t>
  </si>
  <si>
    <t>Whiprsnapr Alt Schule</t>
  </si>
  <si>
    <t>I Swear Sugarpants Keg</t>
  </si>
  <si>
    <t>Exchange Brewery Belgian Style Stout</t>
  </si>
  <si>
    <t>Single Track Mind Keg</t>
  </si>
  <si>
    <t>Ardbeg 10 Yo Islay Scotch Whisky</t>
  </si>
  <si>
    <t>Muskoka Hibernating Grizzly</t>
  </si>
  <si>
    <t>Inn O'slainte Irish Red Ale Innocente Brewing Co</t>
  </si>
  <si>
    <t>Magnotta True North Copper Altbier</t>
  </si>
  <si>
    <t>Magnotta Brewery True North Strong Ale</t>
  </si>
  <si>
    <t>Kolsch Me Ousside</t>
  </si>
  <si>
    <t>Hometown Blueberry Saison</t>
  </si>
  <si>
    <t>(V) Cotes Du Rhone Villages Louis (L. Bernard</t>
  </si>
  <si>
    <t>990495 - MAGNUM SCOTCH</t>
  </si>
  <si>
    <t>Miller High Life 473ml</t>
  </si>
  <si>
    <t>Le Fat Bastard Shiraz Pays D'Oc</t>
  </si>
  <si>
    <t>Le Fat Bastard Chardonnay Pays D'Oc</t>
  </si>
  <si>
    <t>908588 - FAT BASTARD CHARDONNAY</t>
  </si>
  <si>
    <t>Old Speckled Hen 4 Pk-C +</t>
  </si>
  <si>
    <t>Masi Modello Pinot Grigio Delle Venezie Doc</t>
  </si>
  <si>
    <t>Navip Cabernet Sauvignon</t>
  </si>
  <si>
    <t>908201 - NAVIP CABERNET SAUVIGNON</t>
  </si>
  <si>
    <t>Moosehead Lager 12pk</t>
  </si>
  <si>
    <t>Busch Lager 12pk</t>
  </si>
  <si>
    <t>Coors Light 12pk</t>
  </si>
  <si>
    <t>Molson Canadian 12pk</t>
  </si>
  <si>
    <t>Anderson Cream Ale M/M</t>
  </si>
  <si>
    <t>Red Horse Beer 500ml Can</t>
  </si>
  <si>
    <t>Growers Cider Stone Fruit</t>
  </si>
  <si>
    <t>Sapporo Premium Lager</t>
  </si>
  <si>
    <t>Stiegl Lemon Radler+</t>
  </si>
  <si>
    <t>Fantini Chardonnay</t>
  </si>
  <si>
    <t>Ogier Cotes Du Ventoux Aoc</t>
  </si>
  <si>
    <t>908210 - CAVES DES PAPES COTES DU VENTOUX</t>
  </si>
  <si>
    <t>Kozel Beer +</t>
  </si>
  <si>
    <t>Warka Beer</t>
  </si>
  <si>
    <t>908118 - WARKA</t>
  </si>
  <si>
    <t>Goodlot Farmstead Ale</t>
  </si>
  <si>
    <t>Ernest Wild Blueberry Cider</t>
  </si>
  <si>
    <t>Tawse Cider</t>
  </si>
  <si>
    <t>6873 - TAWSE CIDER</t>
  </si>
  <si>
    <t>Mott's Clamato Caesar Original 4 Pk-B</t>
  </si>
  <si>
    <t>Collective Arts Project Dark Fruit Gose</t>
  </si>
  <si>
    <t>Sawust City Keg Twin Pine</t>
  </si>
  <si>
    <t>Brock Street Pilsner</t>
  </si>
  <si>
    <t>Bicycle Craft Brewery Frequency Apa</t>
  </si>
  <si>
    <t>Lake Of The Woods Kolsch</t>
  </si>
  <si>
    <t>Averna Amaro</t>
  </si>
  <si>
    <t>Sleeping Giant Mr Canoehead</t>
  </si>
  <si>
    <t>Lost Craft Unifeye Lager</t>
  </si>
  <si>
    <t>Wayne Gretzky Ninety-Nine Proof Whisky</t>
  </si>
  <si>
    <t>Muddy York Gaslight Helles</t>
  </si>
  <si>
    <t>Twisted Tea Original 6 X 355 Ml</t>
  </si>
  <si>
    <t>Twisted Tea Original</t>
  </si>
  <si>
    <t>Sons Of Kent 8 Track Xpa</t>
  </si>
  <si>
    <t>Georgian Bay Cranberry Gin Smash</t>
  </si>
  <si>
    <t>Casillero Del Diablo Reserva Privada Cabernet Sauvignon</t>
  </si>
  <si>
    <t>Napanee Mayday Pale Ale</t>
  </si>
  <si>
    <t>Napanee Belgian Style Ipa</t>
  </si>
  <si>
    <t>Izumi Namacho Junmai Sake Ddp</t>
  </si>
  <si>
    <t>Kingsville Woodrunner Stout</t>
  </si>
  <si>
    <t>Riverside Pilsner</t>
  </si>
  <si>
    <t>Lake Of The Woods Keg Dunker Weizen</t>
  </si>
  <si>
    <t>Collective Arts Keg Dry Hopped Sour</t>
  </si>
  <si>
    <t>Old Credit Brewing Keg Amber Ale</t>
  </si>
  <si>
    <t>Big Rig Keg Ginger Radler</t>
  </si>
  <si>
    <t>Collective Arts Fruit Gose Keg</t>
  </si>
  <si>
    <t>Cowbell Maple Belgian Dubbel</t>
  </si>
  <si>
    <t>Cowbell Keg Wheat Ipa</t>
  </si>
  <si>
    <t>Block Three Fickle Mistress</t>
  </si>
  <si>
    <t>S'More Legroom Chocol &amp; Marshmallow Vodka</t>
  </si>
  <si>
    <t>Founders Breakfast Stout M/M</t>
  </si>
  <si>
    <t>The Grinder Pinotage</t>
  </si>
  <si>
    <t>990506 - THE GRINDER WINES</t>
  </si>
  <si>
    <t>Yellow Tail Cabernet Sauvignon</t>
  </si>
  <si>
    <t>Asahi Super Dry+</t>
  </si>
  <si>
    <t>Las Mulas Chardonnay Reserva Organic</t>
  </si>
  <si>
    <t>Adesso Merlot D'Italia</t>
  </si>
  <si>
    <t>908363 - CESARI MERLOT DELLE VENEZIE</t>
  </si>
  <si>
    <t>Duntroon Cyder House Standing Rock</t>
  </si>
  <si>
    <t>Purity Pilsener (Walkervill Brewery)</t>
  </si>
  <si>
    <t>Beringer Brothers Bourbon Barrel Red Blend</t>
  </si>
  <si>
    <t>990508 - BERINGER BROTHERS WINE</t>
  </si>
  <si>
    <t>Mcclelland Speyside Single Malt</t>
  </si>
  <si>
    <t>Aberlour A'Bunadh Scotch Whisky*</t>
  </si>
  <si>
    <t>Forbidden Pink Cider</t>
  </si>
  <si>
    <t>D'Ont Poke The Bear Cider.</t>
  </si>
  <si>
    <t>19 Clemente Vii Chianti Cl. Gran Selezione(Grevep</t>
  </si>
  <si>
    <t>Nickel Brook Wicked Awesome New England Ipa</t>
  </si>
  <si>
    <t>Amsterdam Space Invader</t>
  </si>
  <si>
    <t>(V) Pecorino Ferzo Superiore Abruzzo Dop (Riunite)</t>
  </si>
  <si>
    <t>Niagara Falls Craft Vodka</t>
  </si>
  <si>
    <t>Glutenberg Ipa 4x473</t>
  </si>
  <si>
    <t>Rainhard Kapow! Ipa</t>
  </si>
  <si>
    <t>Hendrick's Orbium Gin</t>
  </si>
  <si>
    <t>Tanqueray Flor De Sevilla</t>
  </si>
  <si>
    <t>Kronenbourg Blanc Fruit Rouges 6b+</t>
  </si>
  <si>
    <t>Encompass Blonde Beer</t>
  </si>
  <si>
    <t>991030 - ENCOMPASS BLONDE</t>
  </si>
  <si>
    <t>Miller High Life 15pkcans Lcbo/Tbc Combo</t>
  </si>
  <si>
    <t>Whitewater Br. Co. Astrolabe Session Ipa</t>
  </si>
  <si>
    <t>Berliner Pilsner</t>
  </si>
  <si>
    <t>Sapporo 6x355 Mm</t>
  </si>
  <si>
    <t>Nickel Brook Lost In Orbit Ipa</t>
  </si>
  <si>
    <t>Wild Turkey Longbranch</t>
  </si>
  <si>
    <t>Boulevard Ginger Lemon Radler</t>
  </si>
  <si>
    <t>18 Aglianico Il Poggio Sannio (Riolite Vin Srl)</t>
  </si>
  <si>
    <t>Amsterdam 3 Speed Lager 568+</t>
  </si>
  <si>
    <t>Kronenbourg 1664 Blanc Fruits Rouges 500ml Can+</t>
  </si>
  <si>
    <t>Samuel Adams Boston Lager</t>
  </si>
  <si>
    <t>Brock Street's 3 10 To Yakima West Coast Ipa</t>
  </si>
  <si>
    <t>&gt;Stara Sokolova*</t>
  </si>
  <si>
    <t>Dun Bheagan Islay Single Malt</t>
  </si>
  <si>
    <t>908387 - DUN BHEAGAN ISLAY SINGLE MALT</t>
  </si>
  <si>
    <t>Brock Street Traditional Irish Red</t>
  </si>
  <si>
    <t>Joyvin White Kp M</t>
  </si>
  <si>
    <t>Joyvin Red Kp M</t>
  </si>
  <si>
    <t>Brock Street Lagered Cream Ale</t>
  </si>
  <si>
    <t>Lake Of Bays Paddle Session Ale</t>
  </si>
  <si>
    <t>Big Rig Bongo Grape Fruit Radler</t>
  </si>
  <si>
    <t>Fenelon Falls Red Ale</t>
  </si>
  <si>
    <t>Fenelon Falls Brewery Vienna Lager</t>
  </si>
  <si>
    <t>Thornbury Village Craft Cranberry Apple Cider Keg</t>
  </si>
  <si>
    <t>Black Bellows White Ipa</t>
  </si>
  <si>
    <t>Hometown Brewing Company Apricot Ipa</t>
  </si>
  <si>
    <t>Creemore Ipa</t>
  </si>
  <si>
    <t>Lake Of The Woods Saskatoon Sour</t>
  </si>
  <si>
    <t>Lake Of The Woods Wheat With Orange</t>
  </si>
  <si>
    <t>Camerons India Brown Ale</t>
  </si>
  <si>
    <t>Founders Brewing Raspberry Ale</t>
  </si>
  <si>
    <t>Founders Brewing Ipa</t>
  </si>
  <si>
    <t>Grand River Brewing Sour</t>
  </si>
  <si>
    <t>Northern Superior Brewing Co Marzen</t>
  </si>
  <si>
    <t>Goose Island Mixer</t>
  </si>
  <si>
    <t>Beyond The Pale Brewing Co. Yummy!</t>
  </si>
  <si>
    <t>Cowbell Brewing Co. Shindig Huron County Craft Lag</t>
  </si>
  <si>
    <t>Riverhead Brewing Co. Tropical Ipa</t>
  </si>
  <si>
    <t>Villa Conchi Brut Seleccion</t>
  </si>
  <si>
    <t>990517 - BODEGAS VILLA CONCHI WINES</t>
  </si>
  <si>
    <t>Bunnahabhain Toiteach A Dha</t>
  </si>
  <si>
    <t>Mgd Mix Match For 544833</t>
  </si>
  <si>
    <t>&gt;Austin Hope Cabernet Sauvignon</t>
  </si>
  <si>
    <t>The Ugly Mulled Wine**</t>
  </si>
  <si>
    <t>Snake Oil Ipa</t>
  </si>
  <si>
    <t>Innocente Pilsener Keg</t>
  </si>
  <si>
    <t>Innocente Keg Berry Berliner</t>
  </si>
  <si>
    <t>Creemore Belgian White Ipa</t>
  </si>
  <si>
    <t>Lake Of The Woods Firehouse</t>
  </si>
  <si>
    <t>Lake Of The Woods Keg Tippy Canoe</t>
  </si>
  <si>
    <t>Stonehammer English Ipa</t>
  </si>
  <si>
    <t>Dalmore Port Wood</t>
  </si>
  <si>
    <t>Rainhard Brewing Armed N Citra</t>
  </si>
  <si>
    <t>17 Lakeview Cellars Kerner</t>
  </si>
  <si>
    <t>Bottega Accademia Red Prosecco Doc**</t>
  </si>
  <si>
    <t>Black Tower Dornfelder Pinot Noir Pfalz</t>
  </si>
  <si>
    <t>908445 - KENDERMANN BLACK TOWER DORN/P.NOIR</t>
  </si>
  <si>
    <t>Blu Giovello Pinot Grigio</t>
  </si>
  <si>
    <t>Villa Sandi Pinot Grigio Delle Venezie Doc</t>
  </si>
  <si>
    <t>15 Lakeview Cellars Cabernet Sauvignon</t>
  </si>
  <si>
    <t>Magnotta Starlight Sprkl Venture Series VQA</t>
  </si>
  <si>
    <t>Baf Heritage Du Conseiller Pinot Noir</t>
  </si>
  <si>
    <t>Dab Radler Unfiltered</t>
  </si>
  <si>
    <t>Black Fly Mixed Berry M/M</t>
  </si>
  <si>
    <t>Big Rig Premium Pilsner</t>
  </si>
  <si>
    <t>Roux Pere &amp; Fils, Les Cotilles, Pn Vdfrance</t>
  </si>
  <si>
    <t>990527 - LES COTILLES WINES</t>
  </si>
  <si>
    <t>Gemma Di Luna Moscato*</t>
  </si>
  <si>
    <t>990528 - GEMMA DI LUNA WINES</t>
  </si>
  <si>
    <t>Remy Martin Xo Excellence Cognac*</t>
  </si>
  <si>
    <t>Social Lite Grapefruit Pomelo M/M</t>
  </si>
  <si>
    <t>Forty Creek Barrel Select*</t>
  </si>
  <si>
    <t>Crystal Head Caesar Kit</t>
  </si>
  <si>
    <t>Bottega Petalo Il Vino Dell' Amore Moscato</t>
  </si>
  <si>
    <t>909403 - BOTTEGA PETALO MOSCATO</t>
  </si>
  <si>
    <t>Spinelli Montepulciano D'Abruzzo</t>
  </si>
  <si>
    <t>Heineken 0.0 6x330ml Bottle</t>
  </si>
  <si>
    <t>Louis Bernard Cotes Du Rhone White Aoc</t>
  </si>
  <si>
    <t>Budweiser Prohibition</t>
  </si>
  <si>
    <t>Nanny State Brew Dog Punk Ipa</t>
  </si>
  <si>
    <t>Argento Estate Cabernet Sauvignon</t>
  </si>
  <si>
    <t>Clausthaler Premium Non Alcoholic</t>
  </si>
  <si>
    <t>990541 - CLAUSTHALER PREMIUM NON-ALC</t>
  </si>
  <si>
    <t>Moselland Ars Vitis Riesling Scene**</t>
  </si>
  <si>
    <t>Alianca Terra Boa Tinto, Old Vines, Beira</t>
  </si>
  <si>
    <t>909059 - ALIANCA TERRA BOA TINTO</t>
  </si>
  <si>
    <t>&gt;Oyster Bay Pinot Noir Marlborough</t>
  </si>
  <si>
    <t>Diplomatico Mantuano</t>
  </si>
  <si>
    <t>Argento Estate Organic Malbec</t>
  </si>
  <si>
    <t>Argento Estate Bottled Chardonnay</t>
  </si>
  <si>
    <t>Astoria Prosecco La Robinia</t>
  </si>
  <si>
    <t>Grappa Rialto*</t>
  </si>
  <si>
    <t>908608 - GRAPPA RIALTO</t>
  </si>
  <si>
    <t>Rh Phillip Toasted Head Chardonnay</t>
  </si>
  <si>
    <t>&gt;Porcupine Ridge Syrah</t>
  </si>
  <si>
    <t>22 Riesling Dr L Mosel (Weingut Dr Loosen)</t>
  </si>
  <si>
    <t>Tanqueray No. Ten Gin</t>
  </si>
  <si>
    <t>Arak Al Shallal Liqueur*</t>
  </si>
  <si>
    <t>909232 - ARAK AL SHALLAL</t>
  </si>
  <si>
    <t>&gt;Navip Slivovitz 5 Year Old Plum Brandy*</t>
  </si>
  <si>
    <t>Meukow Feline Vsop Cognac</t>
  </si>
  <si>
    <t>Pitu Cachaca</t>
  </si>
  <si>
    <t>Glen Breton Rare Canadian Single Malt</t>
  </si>
  <si>
    <t>Amaro Montenegro Liqueur</t>
  </si>
  <si>
    <t>Sour Puss Blue Liquor</t>
  </si>
  <si>
    <t>Malibu Mango Rum Liqueur</t>
  </si>
  <si>
    <t>Glendronach 12 Year Old Single Highland Malt</t>
  </si>
  <si>
    <t>Caol Ila 12 Year Old Islay Single Malt</t>
  </si>
  <si>
    <t>Polar Ice Vodka*</t>
  </si>
  <si>
    <t>Angus The Bull Cabernet Sauvignon</t>
  </si>
  <si>
    <t>Flor De Cana 5 Year Rum Anejo Clasico</t>
  </si>
  <si>
    <t>The Glenlivet French Oak Reserve 15 Year Old</t>
  </si>
  <si>
    <t>&gt;Becherovka Original Liqueur (Jan Becher - Kar</t>
  </si>
  <si>
    <t>Rioja Rose (Muga)*</t>
  </si>
  <si>
    <t>991817 - BODEGAS MUGA S.A. WINES</t>
  </si>
  <si>
    <t>Prince Igor Extreme Vodka (P.E.T)</t>
  </si>
  <si>
    <t>Buffalo Trace Bourbon</t>
  </si>
  <si>
    <t>Hennessy Vs Cognac*</t>
  </si>
  <si>
    <t>Bottega Pistacchio Liquore, Veneto Italy</t>
  </si>
  <si>
    <t>Disaronno Originale Amaretto</t>
  </si>
  <si>
    <t>Baileys Irish Cream Liquor</t>
  </si>
  <si>
    <t>O'Darby's Irish Cream Liquor</t>
  </si>
  <si>
    <t>Glenfiddich Single Malt 15 Year Old</t>
  </si>
  <si>
    <t>21 Le Serra Nuove Dell'Ornellaia (Ornellaia)</t>
  </si>
  <si>
    <t>Old Milwaukee 24 Pk-C.</t>
  </si>
  <si>
    <t>&gt;(V)Peppoli Chianti Classico Docg (Antinori)</t>
  </si>
  <si>
    <t>&gt;(V) Esporao Red Reserve Alentejo (Finagra</t>
  </si>
  <si>
    <t>&gt;Ringbolt Cabernet Sauvignon Marg River</t>
  </si>
  <si>
    <t>Crown Royal 750 Ml Glass Pack</t>
  </si>
  <si>
    <t>&gt;Sonoma-Cutrer Chardonnay Rus River Ranches</t>
  </si>
  <si>
    <t>Johnnie Walker Discover Tasting Pk**</t>
  </si>
  <si>
    <t>Casamigos Mezcal</t>
  </si>
  <si>
    <t>Landshark Lager</t>
  </si>
  <si>
    <t>Mansion House Sauv. Blanc Lic</t>
  </si>
  <si>
    <t>Cabernet Sauvignon Cen. Coast Lic (William Hill</t>
  </si>
  <si>
    <t>Tres Generaciones Anejo</t>
  </si>
  <si>
    <t>Tres Generaciones Plata</t>
  </si>
  <si>
    <t>Muskoka Brewery Hit Me With Your Best Pot</t>
  </si>
  <si>
    <t>Outlaw Brew Co. Inc 21</t>
  </si>
  <si>
    <t>Camerons Brewing Company First Light</t>
  </si>
  <si>
    <t>Lost Craft Inc. Kalm</t>
  </si>
  <si>
    <t>5 Paddles Brewing Co. Rainbow Ale</t>
  </si>
  <si>
    <t>Miller Genuine Draft M/M +</t>
  </si>
  <si>
    <t>Corona Light M/M</t>
  </si>
  <si>
    <t>The Publican House Pub House Ale</t>
  </si>
  <si>
    <t>Whitecliff Sauvignon Blanc Marlborough</t>
  </si>
  <si>
    <t>The Publican House Eight Or Better</t>
  </si>
  <si>
    <t>Nickle Brook Brewing Co. Cucumber Lime Gose</t>
  </si>
  <si>
    <t>Yarden Mount Hermon Red Kp</t>
  </si>
  <si>
    <t>The Second Wedge Brewing Co. 3 Rocks</t>
  </si>
  <si>
    <t>Wolf Blass Yellow Label Sauvignon Blanc</t>
  </si>
  <si>
    <t>Wolf Blass Red Label Cabernet Merlot</t>
  </si>
  <si>
    <t>Coronita Extra 6 Pk-B +</t>
  </si>
  <si>
    <t>The Second Wedge Brewing Co. Elgin Blonde</t>
  </si>
  <si>
    <t>Vodka Mudshake French Vanilla M/M</t>
  </si>
  <si>
    <t>Vodka Mudshakes Chocolate M/M</t>
  </si>
  <si>
    <t>The Exchange Brewery Brettbier</t>
  </si>
  <si>
    <t>The Exchange Brewery Peach Pi</t>
  </si>
  <si>
    <t>Sleeman Original Lager 6 Pk-B</t>
  </si>
  <si>
    <t>Sleeman Original Lager 24 Pk-B</t>
  </si>
  <si>
    <t>Sleeman Original Lager 12 Pk-B</t>
  </si>
  <si>
    <t>Pabst Light 24 Pk-B</t>
  </si>
  <si>
    <t>Budweiser 15 Pk-B</t>
  </si>
  <si>
    <t>Bud Light 15 Pk-B</t>
  </si>
  <si>
    <t>Black Fly Vodka Cranberry 4 Pk-Pet</t>
  </si>
  <si>
    <t>Fantini Casale Vecchio Lot 23 Mont D'Abruzzo</t>
  </si>
  <si>
    <t>Waupoos Premium Cider 4 Pk-B (W)</t>
  </si>
  <si>
    <t>&gt;Nigori Creme De Sake</t>
  </si>
  <si>
    <t>Barkan Classic Petite Syrah Kp M</t>
  </si>
  <si>
    <t>Griffon Red Ale 6 Pk-B+</t>
  </si>
  <si>
    <t>Mott's Clamato Caesar Extra Spicy M/M</t>
  </si>
  <si>
    <t>Mott's Clamato Caesar Original M/M</t>
  </si>
  <si>
    <t>Trapiche Reserve Cabernet Sauvignon</t>
  </si>
  <si>
    <t>Maclays Beer 24 Pk-B</t>
  </si>
  <si>
    <t>Coronita Extra M/M</t>
  </si>
  <si>
    <t>Carling Lager 24 Pk-C</t>
  </si>
  <si>
    <t>Zywiec Beer 500ml C+</t>
  </si>
  <si>
    <t>Tsingtao Beer M/M</t>
  </si>
  <si>
    <t>Red Stripe Lager M/M+</t>
  </si>
  <si>
    <t>904965 - FORMOSA SPRINGS</t>
  </si>
  <si>
    <t>Laker Lager 24 Pk-B</t>
  </si>
  <si>
    <t>Laker Light 24 Pk-B</t>
  </si>
  <si>
    <t>Labatt Blue 15pk-C</t>
  </si>
  <si>
    <t>Carling Light 24 Can Suitcase</t>
  </si>
  <si>
    <t>Heineken Fridge Pack 12 Cans +</t>
  </si>
  <si>
    <t>Masi Campofiorin</t>
  </si>
  <si>
    <t>22 Speck Family Reserve Chardonnay (Pelham</t>
  </si>
  <si>
    <t>Carlsberg Beer 12 Pk-B +</t>
  </si>
  <si>
    <t>Leffe Brune M/M</t>
  </si>
  <si>
    <t>Dos Equis Lager 6 Pk-B +</t>
  </si>
  <si>
    <t>Czechvar 6 Pk-B+</t>
  </si>
  <si>
    <t>Bud Light 15 Pk-C</t>
  </si>
  <si>
    <t>Budweiser 15 Pk-C</t>
  </si>
  <si>
    <t>Brava, 24 Pk-B</t>
  </si>
  <si>
    <t>Carlsberg M/M+</t>
  </si>
  <si>
    <t>Black Fly Cranberry M/M</t>
  </si>
  <si>
    <t>Dos Equis Lager M/M+</t>
  </si>
  <si>
    <t>Grolsch Premium Pilsner M/M+</t>
  </si>
  <si>
    <t>Kronenbourg M/M +</t>
  </si>
  <si>
    <t>Zubr</t>
  </si>
  <si>
    <t>909656 - ZUBR BEER</t>
  </si>
  <si>
    <t>Haymans London Dry Gin</t>
  </si>
  <si>
    <t>Hobgoblin Special Edition Day Of The Dead</t>
  </si>
  <si>
    <t>5 Paddles Vanilla Wheat</t>
  </si>
  <si>
    <t>Haliburton Highlands Brewing Honey Brown Ale</t>
  </si>
  <si>
    <t>Red Thread Brewing 2313 Natural Craft Lager</t>
  </si>
  <si>
    <t>Red Thread -Redx Natural Red Ale</t>
  </si>
  <si>
    <t>Loyalist Lager</t>
  </si>
  <si>
    <t>Harvest Gold</t>
  </si>
  <si>
    <t>Wind &amp; Sail</t>
  </si>
  <si>
    <t>Partake Brewing Non-Alcoholic Pale Ale</t>
  </si>
  <si>
    <t>Georgian Bay Gin Smash M/M</t>
  </si>
  <si>
    <t>Tropical Grapefruit Splash M/M</t>
  </si>
  <si>
    <t>Armagnac De Montal Vsop</t>
  </si>
  <si>
    <t>Sogrape Vila Regia</t>
  </si>
  <si>
    <t>Mixed Berry Splash</t>
  </si>
  <si>
    <t>Carling Ice 710ml Can</t>
  </si>
  <si>
    <t>Molson Export 473ml Can</t>
  </si>
  <si>
    <t>Second Wedge-High Grass Lemongrass Ginger Saison</t>
  </si>
  <si>
    <t>Old Pulteney Huddart Single Malt Scotch Whisky</t>
  </si>
  <si>
    <t>Old Pulteney 15 Year Old Single Malt Scotch</t>
  </si>
  <si>
    <t>Scallywag 10 Year Old</t>
  </si>
  <si>
    <t>Michters Us1 Small Batch Kentucky Bourbon</t>
  </si>
  <si>
    <t>Hungaria Grande Cuvee Brut</t>
  </si>
  <si>
    <t>12 Yo Knappogue Castle Irish Single Malt Whiskey</t>
  </si>
  <si>
    <t>907382 - KNAPPOGUE WHISKY</t>
  </si>
  <si>
    <t>Red Knot Shiraz</t>
  </si>
  <si>
    <t>Babich Sauvignon Blanc</t>
  </si>
  <si>
    <t>909890 - PINOT GRIGIO TREBBIANO</t>
  </si>
  <si>
    <t>Pedras Do Monte Cabernet Sauvignon Tinta Roriz, Lisboa</t>
  </si>
  <si>
    <t>909768 - PEDRAS CAB SAUV TINTA RORIZ</t>
  </si>
  <si>
    <t>Casillero Del Diablo Reserva Carmenere</t>
  </si>
  <si>
    <t>Masi Masianco Pinot Grigio</t>
  </si>
  <si>
    <t>Masi Tupungato Passo Doble Organic</t>
  </si>
  <si>
    <t>909717 - MASI TUPUNGATO PASSO DOBLE</t>
  </si>
  <si>
    <t>Hoya De Cadenas Reserva, Utiel-Requena</t>
  </si>
  <si>
    <t>909748 - HOYA DE CADENAS RESERVA</t>
  </si>
  <si>
    <t>Montecillo Rioja Reserva</t>
  </si>
  <si>
    <t>909806 - MONTECILLO RESERVA*</t>
  </si>
  <si>
    <t>Barone Montalto Nero D'Avola-Cab Ter Sicilane</t>
  </si>
  <si>
    <t>909896 - MONTALTO NERO D'AVOLA CAB SAUV</t>
  </si>
  <si>
    <t>Straccali Chianti Docg</t>
  </si>
  <si>
    <t>909809 - CHIANTI STRACCALI D.O.C.G*</t>
  </si>
  <si>
    <t>&gt;Bottega Gold Sparkling (Bottega Spa)</t>
  </si>
  <si>
    <t>Bonpas Chateauneuf Du Pape Bonus Passus</t>
  </si>
  <si>
    <t>Casal Thaulero Mer-Cab Terre Di Chieti Igt</t>
  </si>
  <si>
    <t>909903 - CASAL THAULERO MERLOT/CAB SAUVIGNON</t>
  </si>
  <si>
    <t>Perrin La Vieille Ferme Rose Ventoux Aoc</t>
  </si>
  <si>
    <t>910601 - LA VIELLE FERME WINES</t>
  </si>
  <si>
    <t>Southern Tier Ipa M/M</t>
  </si>
  <si>
    <t>Scavi &amp; Ray Prosecco Spumante Docg**</t>
  </si>
  <si>
    <t>991005 - MBG GLOBAL BRANDS GMBH</t>
  </si>
  <si>
    <t>Muskoka Brewery Berry Springer Ipa</t>
  </si>
  <si>
    <t>Innocente Summa Liebling</t>
  </si>
  <si>
    <t>Cowbell Brewing Orange Rose Pale Ale</t>
  </si>
  <si>
    <t>Innocent Berry Berliner Weisse</t>
  </si>
  <si>
    <t>Collective Arts Ginger &amp; Lime Berliner</t>
  </si>
  <si>
    <t>Ca</t>
  </si>
  <si>
    <t>Cowbell Brewing Abbey Braggot Ipa</t>
  </si>
  <si>
    <t>Collective Arts Barrel Aged Apple Cyser</t>
  </si>
  <si>
    <t>Kona Big Wave Golden Ale M/M</t>
  </si>
  <si>
    <t>Jameson 18 Yo Irish Whiskey</t>
  </si>
  <si>
    <t>Bushmills 21 Yo Single Malt</t>
  </si>
  <si>
    <t>Yellow Tail Merlot</t>
  </si>
  <si>
    <t>Faris Farms Ernest Winter's Blush</t>
  </si>
  <si>
    <t>Jp Wisers Old Fashioned Canadian Whisky</t>
  </si>
  <si>
    <t>&gt;Osoyoos Larose Le Grand Vin Okanagan VQA</t>
  </si>
  <si>
    <t>&gt;Kim Crawford Pinot Noir</t>
  </si>
  <si>
    <t>Cameron's Brewmaster's Selection 4pk V11</t>
  </si>
  <si>
    <t>&gt;Submission Cabernet Sauvignon</t>
  </si>
  <si>
    <t>Philippe De Rothschild Pinot Noir Pays D'Oc</t>
  </si>
  <si>
    <t>909800 - PHILIPPE DE ROTHSCHILD PINOT NOIR*</t>
  </si>
  <si>
    <t>Loch Lomond 12 Year Old Single Malt Whisky</t>
  </si>
  <si>
    <t>Walkerville Brewery Rob Roy Scotch Ale</t>
  </si>
  <si>
    <t>O'Casey's Irish Cream (First Ireland Spirits Co)</t>
  </si>
  <si>
    <t>Nita Beer Co. Pineapple Sour</t>
  </si>
  <si>
    <t>30 Year Old Sherry Oak (Macallan)</t>
  </si>
  <si>
    <t>Glenfiddich Exper Series #4 Fire &amp; Cane</t>
  </si>
  <si>
    <t>Kingfisher Lager Beer</t>
  </si>
  <si>
    <t>5 Paddles Brewing Co. Paddler's Pride</t>
  </si>
  <si>
    <t>Collective Arts Mango &amp; Blood Orange Gose</t>
  </si>
  <si>
    <t>Collective Arts Strawberry &amp; Soursop Berliner</t>
  </si>
  <si>
    <t>Labet Cotes Du Rhone Aoc</t>
  </si>
  <si>
    <t>909076 - LABET COTES DU RHONE ROUGE AOC</t>
  </si>
  <si>
    <t>Lakeport Honey Lager 24 Pk-B</t>
  </si>
  <si>
    <t>Mcguinness Melon</t>
  </si>
  <si>
    <t>Twisted Tea Original+</t>
  </si>
  <si>
    <t>Mcguinness Creme De Menthe White</t>
  </si>
  <si>
    <t>22semillon Hunter Valley Series Tyrrell's Vyds</t>
  </si>
  <si>
    <t>21cab Sauv Caymus Napa (Wagner)</t>
  </si>
  <si>
    <t>Collective Arts Collab Hot Pink</t>
  </si>
  <si>
    <t>Molson Dry 473ml Can</t>
  </si>
  <si>
    <t>905049 - MOLSON DRY</t>
  </si>
  <si>
    <t>Smirnoff Ice Light Black Cherry &amp; Soda M/M</t>
  </si>
  <si>
    <t>Smirnoff Ice Light Raspberry &amp; Soda M/M</t>
  </si>
  <si>
    <t>Hidden Temple Gin</t>
  </si>
  <si>
    <t>Americano Coffee Vodka Ddp</t>
  </si>
  <si>
    <t>Last Straw's Gin Twenty-One Ddp</t>
  </si>
  <si>
    <t>Gosling's Bermuda Black Seal Rum</t>
  </si>
  <si>
    <t>Gosling's Black Seal Rum 151 Proof</t>
  </si>
  <si>
    <t>Longshot Cabernet Sauvignon</t>
  </si>
  <si>
    <t>Longshot Pinot Grigio</t>
  </si>
  <si>
    <t>19 Crimes The Uprising Red Wine</t>
  </si>
  <si>
    <t>Three Thieves Chardonnay</t>
  </si>
  <si>
    <t>Jacob's Creek Pinot Grigio</t>
  </si>
  <si>
    <t>Goulden Draak Whiskey Barell Addition</t>
  </si>
  <si>
    <t>Vina Tarapaca Reserva Sauvignon Blanc</t>
  </si>
  <si>
    <t>Mortlach 12 Yo Scotch Whisky</t>
  </si>
  <si>
    <t>Still's Whisper Vodka By Kinsip</t>
  </si>
  <si>
    <t>Kinsip Juniper's Wit Gin</t>
  </si>
  <si>
    <t>Rattle 'N' Nemo</t>
  </si>
  <si>
    <t>Hespeler Village Ipa</t>
  </si>
  <si>
    <t>London Organic Lager</t>
  </si>
  <si>
    <t>Lake Of Bays Brewing Starboard New England Ipa</t>
  </si>
  <si>
    <t>Collective Arts Tepache Berliner Weisse</t>
  </si>
  <si>
    <t>Glendalough Wild Botanical Gin</t>
  </si>
  <si>
    <t>Drumshanbo Gunpowder Irish Gin</t>
  </si>
  <si>
    <t>Toro Bravo Tempranillo Merlot , Do Valencia</t>
  </si>
  <si>
    <t>Dagger Brew Corp Dagger Lager</t>
  </si>
  <si>
    <t>68936 - DAGGER BREW CORP</t>
  </si>
  <si>
    <t>Darkwood Blackberry Saison</t>
  </si>
  <si>
    <t>991130 - BRASSROOTS BREWING CO.</t>
  </si>
  <si>
    <t>Mad Dog</t>
  </si>
  <si>
    <t>Malfy Gin Rosa</t>
  </si>
  <si>
    <t>Tanqueray Wild Strawberry</t>
  </si>
  <si>
    <t>Gordon's Pink Gin</t>
  </si>
  <si>
    <t>Kamiki Blended Malt Whisky</t>
  </si>
  <si>
    <t>991465 - KAMIKI</t>
  </si>
  <si>
    <t>Roku Gin</t>
  </si>
  <si>
    <t>991146 - ROKU GIN</t>
  </si>
  <si>
    <t>&gt;(V) Primitvo Alchymia Duca Di Saragnamo (Bar</t>
  </si>
  <si>
    <t>Great Lakes Brewery Miami Weiss White Pale Ale</t>
  </si>
  <si>
    <t>Great Lakes Brewery Simple Life Grisette</t>
  </si>
  <si>
    <t>Great Lakes Brewery Over My Dad Bod Pilsner</t>
  </si>
  <si>
    <t>Redbreast 12 Year Old Irish Whiskey</t>
  </si>
  <si>
    <t>Great Lakes Brewery Solbaer</t>
  </si>
  <si>
    <t>Barkan Classic Cabernet Sauvignon Kp M</t>
  </si>
  <si>
    <t>&gt; (V)Bartenura Malvasia Kpm (Royal Wines)</t>
  </si>
  <si>
    <t>Dillon's Vodka</t>
  </si>
  <si>
    <t>921080 - DILLON'S VODKA</t>
  </si>
  <si>
    <t>Zirkova One Ultra Premium Vodka.</t>
  </si>
  <si>
    <t>Zirkova Together Ultra Premium Vodka</t>
  </si>
  <si>
    <t>Josh Cellars Merlot</t>
  </si>
  <si>
    <t>Alario Sauvignon Blanc</t>
  </si>
  <si>
    <t>991031 - ALARIO WINES</t>
  </si>
  <si>
    <t>Alario Cabernet Sauvignon</t>
  </si>
  <si>
    <t>Tito's Handmade Vodka.</t>
  </si>
  <si>
    <t>Santa Rita Cavanza Cabernet Sauvignon</t>
  </si>
  <si>
    <t>Driftwood Brewery Fat Tug Ipa</t>
  </si>
  <si>
    <t>5 Paddles Brewing Co. In Your Face Ipa</t>
  </si>
  <si>
    <t>Broadhead Tangerine Ipa</t>
  </si>
  <si>
    <t>Muskoka Brewery Camp Out Pilsner</t>
  </si>
  <si>
    <t>Broadhead Brewing Backbone Standard Ale</t>
  </si>
  <si>
    <t>Brewdog Elvise Juice</t>
  </si>
  <si>
    <t>Blyth Cowbell Brewing Co. Dry Hopped Cherry Weizen</t>
  </si>
  <si>
    <t>Kichesippi Beer Co. Laura's Cherry Wheat Ale</t>
  </si>
  <si>
    <t>Blyth Cowbell Brewing Co. Cinnamon &amp; Cardamom Trip</t>
  </si>
  <si>
    <t>Kichesippi Beer Co. Lindsay's Rebel</t>
  </si>
  <si>
    <t>Long Slice Brewery Slam Dunkel</t>
  </si>
  <si>
    <t>Hacher Pschorr Oktoberfest</t>
  </si>
  <si>
    <t>Maple Beer Co. Maple Sports Ale</t>
  </si>
  <si>
    <t>Prince Eddy's Chin Dropper Ale</t>
  </si>
  <si>
    <t>Deep Eddy Lemon</t>
  </si>
  <si>
    <t>Full Beard Brewing The Master Of Beta.</t>
  </si>
  <si>
    <t>Wolfhead Grapefruit Vodka</t>
  </si>
  <si>
    <t>Gato Negro Cabernet Merlot</t>
  </si>
  <si>
    <t>Catapult Brewing American Ale</t>
  </si>
  <si>
    <t>Glenrothes 12 Year Old</t>
  </si>
  <si>
    <t>Barefoot Cellars Pink Pinot Grigio</t>
  </si>
  <si>
    <t>V) Salentein Reserva Malbec</t>
  </si>
  <si>
    <t>Ketel One Botanical Peach And Orange Blossom</t>
  </si>
  <si>
    <t>(V) Valpolicella Ripasso Falasco (Valpentena)</t>
  </si>
  <si>
    <t>(V) Gran Reserva Rioja (Baron De Ley)</t>
  </si>
  <si>
    <t>Glenrothes 18 Year Old</t>
  </si>
  <si>
    <t>Glenrothes Whisky Maker's Cut</t>
  </si>
  <si>
    <t>Twisted Tea Original M/M</t>
  </si>
  <si>
    <t>Old Credit Keg Amber Ale</t>
  </si>
  <si>
    <t>Barefoot Cellars Pink Moscato</t>
  </si>
  <si>
    <t>Campfire Rye Ale</t>
  </si>
  <si>
    <t>Perth Brewery Keg Honey Lager</t>
  </si>
  <si>
    <t>Whitewater Peanut Butter Shake Stout</t>
  </si>
  <si>
    <t>Josh Cellars Sauvignon Blanc</t>
  </si>
  <si>
    <t>Guinness Draught 6 Pk-B +</t>
  </si>
  <si>
    <t>Glen Scotia 15 Year Old Scotch Malt Whisky</t>
  </si>
  <si>
    <t>Old Pulteney 18 Year Old Single Malt Scotch Whisky</t>
  </si>
  <si>
    <t>Old Credit Pale Pilsner</t>
  </si>
  <si>
    <t>Leaning Post Riesling Wismer Foxcroft VQA Ddp</t>
  </si>
  <si>
    <t>991747 - LEANING POST WINES</t>
  </si>
  <si>
    <t>Magnotta Small Batch Cider Apple</t>
  </si>
  <si>
    <t>Left Field Brewery Greenwood Ipa</t>
  </si>
  <si>
    <t>Joe Blo' Bohemian Pilsner</t>
  </si>
  <si>
    <t>20082 - JOS BLOOR</t>
  </si>
  <si>
    <t>Beattie's Farm Crafted Potato Gin Ddp</t>
  </si>
  <si>
    <t>Spirit Of York Red Fife Wheat Vodka</t>
  </si>
  <si>
    <t>990395 - SPIRIT OF YORK VODKA</t>
  </si>
  <si>
    <t>Spirit Of Hawthorne Gin Ddp</t>
  </si>
  <si>
    <t>Feteasca Neagra Eticheta Galbena Cotnari Doc</t>
  </si>
  <si>
    <t>991149 - SC COTNARI SA WINES</t>
  </si>
  <si>
    <t>Levenswater Spring 34 Gin Ddp</t>
  </si>
  <si>
    <t>Niagara Falls Canadian Maple Whisky Ddp</t>
  </si>
  <si>
    <t>Spring Mill Distillery Vodka Ddp</t>
  </si>
  <si>
    <t>Spring Mill Distillery Gin Ddp</t>
  </si>
  <si>
    <t>Spirit Of York Aquavit Ddp</t>
  </si>
  <si>
    <t>Wolfhead Banana Caramel Vodka Ddp</t>
  </si>
  <si>
    <t>Ernest Cider Impeachment</t>
  </si>
  <si>
    <t>Pondview Riesling Icewine VQA Ddp</t>
  </si>
  <si>
    <t>Beyond The Pale Clean Cut</t>
  </si>
  <si>
    <t>Bumbu Original Rum</t>
  </si>
  <si>
    <t>Palm Bay White Tangerine</t>
  </si>
  <si>
    <t>Joiy Rose Sparkling *</t>
  </si>
  <si>
    <t>Vina Tarapaca Reserva Cabernet Sauvignon</t>
  </si>
  <si>
    <t>Oast House Pitchfork Porter</t>
  </si>
  <si>
    <t>Malibu Coconut Rum Liqueur</t>
  </si>
  <si>
    <t>Oast House Biere De Mars</t>
  </si>
  <si>
    <t>Dog Days Summer Ale</t>
  </si>
  <si>
    <t>Semedorato Premium Lager Beer</t>
  </si>
  <si>
    <t>10059 - SEMEDORATO</t>
  </si>
  <si>
    <t>Grand Marnier Louis Alexandre</t>
  </si>
  <si>
    <t>Twisted Tea Half &amp; Half</t>
  </si>
  <si>
    <t>Hip Vodka Black Ddp</t>
  </si>
  <si>
    <t>Hip Vodka Watermelon Ddp</t>
  </si>
  <si>
    <t>Smirnoff Ice Light - The Life Of The Party Pack</t>
  </si>
  <si>
    <t>Smirnoff Ice Light Original</t>
  </si>
  <si>
    <t>Caribbean Twist Raspberry</t>
  </si>
  <si>
    <t>Castillo De Almansa Reserva</t>
  </si>
  <si>
    <t>&gt;Kim Crawford Hawke's Bay Rose</t>
  </si>
  <si>
    <t>&gt;(V) Castelgiocondo Brunello (Marchesi Frecoba</t>
  </si>
  <si>
    <t>&gt;(V) Monte Zovo Sa'solin Valp Rip Sup Doc</t>
  </si>
  <si>
    <t>18 Brunello Pian Delle Vigne (Antinori)</t>
  </si>
  <si>
    <t>&gt;Belle Glos Clark &amp; Telephone Pinot Noir</t>
  </si>
  <si>
    <t>Magnotta True North Copper Ale</t>
  </si>
  <si>
    <t>20 Pnoir Speck Family Rsv (Henry Of Pelham)</t>
  </si>
  <si>
    <t>&gt;Mitolo Jester Shiraz</t>
  </si>
  <si>
    <t>&gt;Two Hands Gnarly Dudes Shiraz Barossa Vly</t>
  </si>
  <si>
    <t>&gt;Bonanza California Cabernet Sauvignon</t>
  </si>
  <si>
    <t>Ardbeg Uigeadail (Mhcs)</t>
  </si>
  <si>
    <t>**21 Leonardo Chianti (Dalle Vigne.</t>
  </si>
  <si>
    <t>&gt;Bleasdale Mulberry Tree Cabernet Sauvignon</t>
  </si>
  <si>
    <t>Ciroc Watermelon</t>
  </si>
  <si>
    <t>Amaro Vaca Mora (Poli)</t>
  </si>
  <si>
    <t>(V) Viognier Marsanne The Hermit Crab (D'Arenberg)</t>
  </si>
  <si>
    <t>Glenfarclas 30 Year Ol Malt Whiskey (J&amp;G Grant)</t>
  </si>
  <si>
    <t>Jacob's Creek Reserve Shiraz</t>
  </si>
  <si>
    <t>Nutrl Vodka Soda Grapefruit</t>
  </si>
  <si>
    <t>Nutrl Vodka Soda Pineapple</t>
  </si>
  <si>
    <t>Siempre Tequila Anejo</t>
  </si>
  <si>
    <t>Verde Mezcal</t>
  </si>
  <si>
    <t>10065 - MEZCAL AMARÁS VERDE MOMENTO</t>
  </si>
  <si>
    <t>Spaten</t>
  </si>
  <si>
    <t>Henninger Lager</t>
  </si>
  <si>
    <t>Creemore Premium Lager 473ml</t>
  </si>
  <si>
    <t>Creemore Crisp Pilsner</t>
  </si>
  <si>
    <t>Fortress Rum</t>
  </si>
  <si>
    <t>991176 - FORTRESS RUM</t>
  </si>
  <si>
    <t>Green Spot Irish Whiskey</t>
  </si>
  <si>
    <t>Blue Lobster Vodka Soda</t>
  </si>
  <si>
    <t>Amsterdam Boneshaker Ipa 6 Pk-Cans</t>
  </si>
  <si>
    <t>Hoegaarden 500ml+</t>
  </si>
  <si>
    <t>Killarney Cream Ale</t>
  </si>
  <si>
    <t>Banrock Station Chardonnay Carton</t>
  </si>
  <si>
    <t>Frontera Shiraz/Cabernet Sauvignon</t>
  </si>
  <si>
    <t>Ciao Pinot Grigio Organic Carton</t>
  </si>
  <si>
    <t>Voga Pinot Grigio</t>
  </si>
  <si>
    <t>Wolfhead Coffee Whisky Liqueur</t>
  </si>
  <si>
    <t>Budweiser 30x355</t>
  </si>
  <si>
    <t>&gt;St.Francis Cabernet Sauvignon</t>
  </si>
  <si>
    <t>Radeberger Pilsner+</t>
  </si>
  <si>
    <t>Stiegl Bier+</t>
  </si>
  <si>
    <t>Zubr Beer</t>
  </si>
  <si>
    <t>Innis &amp; Gunn Original M/M</t>
  </si>
  <si>
    <t>Rochefort 8</t>
  </si>
  <si>
    <t>Westmalle Tripel</t>
  </si>
  <si>
    <t>Chimay White Cap</t>
  </si>
  <si>
    <t>Bud Light 30x355</t>
  </si>
  <si>
    <t>Lech Beer +</t>
  </si>
  <si>
    <t>910191 - LECH BEER</t>
  </si>
  <si>
    <t>Red Stripe Lager 6 Pk-B+</t>
  </si>
  <si>
    <t>&gt;Dog Point Sauvignon Blanc Marlborough</t>
  </si>
  <si>
    <t>Budweiser 12 Pk-B</t>
  </si>
  <si>
    <t>Budweiser 710ml</t>
  </si>
  <si>
    <t>Sleeman Clear 12 Pk-C</t>
  </si>
  <si>
    <t>Lakeport Light 24 Pk-B</t>
  </si>
  <si>
    <t>James Ready 5.5 24 Pk-B</t>
  </si>
  <si>
    <t>Bud Light 28 Pk-B</t>
  </si>
  <si>
    <t>(V) Col Di Sasso Toscana Igt Lic (Banfi)</t>
  </si>
  <si>
    <t>Sleeman Honey Brown Lager 12 Pk-B</t>
  </si>
  <si>
    <t>Molson Dry</t>
  </si>
  <si>
    <t>&gt;(V) Chateau Argadens Bordeaux Sup. (Maison Sichel)</t>
  </si>
  <si>
    <t>(V)Mildani Kindzmarauli Red S. Sweet (Tsin</t>
  </si>
  <si>
    <t>&gt;J.Lohr Hilltop Cabernet Sauvignon</t>
  </si>
  <si>
    <t>&gt;(V) P.Grigio Valdadige Doc 375ml (Sta Margherita)</t>
  </si>
  <si>
    <t>&gt;Prosecco Di Valdobbiadene Brut (S. Margherit</t>
  </si>
  <si>
    <t>Lakeport Light 24 Pk-C</t>
  </si>
  <si>
    <t>Lakeport Pilsener 24 Pk-C</t>
  </si>
  <si>
    <t>Labatt Maximum Ice</t>
  </si>
  <si>
    <t>Flying Monkeys Sparklepuff Triple Ipa</t>
  </si>
  <si>
    <t>Lost Craft Apple Cider</t>
  </si>
  <si>
    <t>Muskoka Lakes Cliff Jump Cranberry Cider</t>
  </si>
  <si>
    <t>68931 - MUSKOKA CIDER</t>
  </si>
  <si>
    <t>Thornbury Craft Wild Blueberry Elderflower Cider</t>
  </si>
  <si>
    <t>Blanche De Chambly</t>
  </si>
  <si>
    <t>Molson Canadian 28 Pk-B</t>
  </si>
  <si>
    <t>Coors Light 28 Pk-B</t>
  </si>
  <si>
    <t>Budweiser 28 Pk-B</t>
  </si>
  <si>
    <t>&gt;Perez Cruz Reserva Cabernet Sauvignon</t>
  </si>
  <si>
    <t>Sleeman Clear 24 Pk-B</t>
  </si>
  <si>
    <t>Carling 24 Pk-B</t>
  </si>
  <si>
    <t>Busch 12 Pk-B</t>
  </si>
  <si>
    <t>Busch 24 Pk-B</t>
  </si>
  <si>
    <t>Busch 6 Pk-C</t>
  </si>
  <si>
    <t>Molson Canadian M/M</t>
  </si>
  <si>
    <t>Pabst Blue Ribbon M/M</t>
  </si>
  <si>
    <t>Busch M/M</t>
  </si>
  <si>
    <t>Heineken 710ml C+</t>
  </si>
  <si>
    <t>Tyskie Beer Single Bottle</t>
  </si>
  <si>
    <t>Lakeport Pilsener 24 Pk-B.</t>
  </si>
  <si>
    <t>Lake Of Bays Sunseeker Tangerine Pale Ale</t>
  </si>
  <si>
    <t>Sunshine Bay Marlborough Sauvignon Blanc - Lic</t>
  </si>
  <si>
    <t>Coors Light M/M</t>
  </si>
  <si>
    <t>Gold Of Mauritius</t>
  </si>
  <si>
    <t>991180 - GOLD OF MAURITIUS</t>
  </si>
  <si>
    <t>Salvador's Original Margarita - Pet.</t>
  </si>
  <si>
    <t>Sleeman Clear 6 Pk-B</t>
  </si>
  <si>
    <t>Sleeman Clear 12 Pk-B</t>
  </si>
  <si>
    <t>Sons Of Kent Zephyr</t>
  </si>
  <si>
    <t>Upper Thamestake A Hike Double Dry Hopped Pale Ale</t>
  </si>
  <si>
    <t>Whitewater Icebreaker</t>
  </si>
  <si>
    <t>Bayside Brewing Co. Orchard Cherry Lager</t>
  </si>
  <si>
    <t>Creemore Session Ipa</t>
  </si>
  <si>
    <t>Forked River Interstellar Ipa</t>
  </si>
  <si>
    <t>Busch Light 24 Pk-B</t>
  </si>
  <si>
    <t>Think Big'Ger Cream Ale - 473ml</t>
  </si>
  <si>
    <t>Mind Over Matter Mead Braggot - 296ml</t>
  </si>
  <si>
    <t>Bartenura Dry Pinot Grigio Kp M</t>
  </si>
  <si>
    <t>20 Chianti Classico (Isole E Olena)</t>
  </si>
  <si>
    <t>#19 Chianti Classico Riserva (Castello Di Volpaia)</t>
  </si>
  <si>
    <t>El Dorado Special Reserve 15 Year Old Rum</t>
  </si>
  <si>
    <t>&gt;(V) Lugana San Benedetto Doc (Zenato)</t>
  </si>
  <si>
    <t>(V) Zinfandel Diamond Collection (Coppola)</t>
  </si>
  <si>
    <t>&gt;Francis Coppola Diamond Collection Chardonnay</t>
  </si>
  <si>
    <t>&gt;Stag's Leap Artemis Cabernet Sauvignon</t>
  </si>
  <si>
    <t>&gt;Cakebread Cabernet Sauvignon</t>
  </si>
  <si>
    <t>&gt;(V) Beaucastel Chnf Du Pape Rg (Perrin)</t>
  </si>
  <si>
    <t>(V)Chardonnay Estate Clare Valley Padthaway (Wakefield)</t>
  </si>
  <si>
    <t>(V)Gattinara Docg Piedmont (Travaglini Gnc)</t>
  </si>
  <si>
    <t>Bowmore 25 Yr Old Malt Scotch Whisky</t>
  </si>
  <si>
    <t>(V) Cabernet Sauvignon Napa Reserve (Raymond)</t>
  </si>
  <si>
    <t>***20 Zinfandel Napa (Caymus)</t>
  </si>
  <si>
    <t>Goats Do Roam Red</t>
  </si>
  <si>
    <t>Auchentoshan Three Wood (Morrison Bowmore)</t>
  </si>
  <si>
    <t>Glenfarclas 17 Yo Highland Malt (J&amp;G Grant)</t>
  </si>
  <si>
    <t>20 Amethystos Red (Costa Lazaridi)</t>
  </si>
  <si>
    <t>&gt;Marai De Marai Extra Dry Blue Bottle (Foss</t>
  </si>
  <si>
    <t>10 Chianti C Rocca Guicciardo</t>
  </si>
  <si>
    <t>20 Shiraz E&amp;E Black Pepper Barossa (Delegat)</t>
  </si>
  <si>
    <t>22 Macon Uchizy Blanc (Mallory &amp; Benjamin Talmard)</t>
  </si>
  <si>
    <t>(V) Oreno Igt Toscana (Tenuta Sette Ponti)</t>
  </si>
  <si>
    <t>&gt;Liberty School Cabernet Sauvignon</t>
  </si>
  <si>
    <t>#15 Brunello Di Montalcino (Ciacci Piccolomin</t>
  </si>
  <si>
    <t>&gt; (V)Chianti Classico (Rocca Delle Macie)</t>
  </si>
  <si>
    <t>(V)Cabernet Sauvignon Est Clare Vly (Wakefield)</t>
  </si>
  <si>
    <t>Manzanilla La Gitana (Hidalgo)</t>
  </si>
  <si>
    <t>Po Di Poli Grappa Di Moscato (Poli)</t>
  </si>
  <si>
    <t>(V) Lucente La Vite Toscana Igt (Tenute Di Tos</t>
  </si>
  <si>
    <t>21 Gewürztraminer Reserve (Pierre Sparr)</t>
  </si>
  <si>
    <t>&gt;Omachi Junmai Daiginjo Sake (Tamanohikari)</t>
  </si>
  <si>
    <t>Cada Dia Tequila Plata</t>
  </si>
  <si>
    <t>Bartenura Asti Kp M</t>
  </si>
  <si>
    <t>Baron Herzog Dry White Zinfandel Kp M</t>
  </si>
  <si>
    <t>Grappa Stravecchia*</t>
  </si>
  <si>
    <t>904164 - STRAVECCHIA GRAPPA</t>
  </si>
  <si>
    <t>Grolsch Premium Pilsner+ M/M</t>
  </si>
  <si>
    <t>Becks 330 Ml-B M/M+</t>
  </si>
  <si>
    <t>Heineken Lager + M/M</t>
  </si>
  <si>
    <t>Guinness Draught + M/M</t>
  </si>
  <si>
    <t>El Dorado Demerara 5 Year Old Rum</t>
  </si>
  <si>
    <t>Pilsner Urquell M/M</t>
  </si>
  <si>
    <t>Blanche De Chambly M/M</t>
  </si>
  <si>
    <t>Asahi Super Dry M/M</t>
  </si>
  <si>
    <t>Sol M/M</t>
  </si>
  <si>
    <t>Domestic Beer (355 Ml-C) *</t>
  </si>
  <si>
    <t>905276 - DOMESTIC BEER SINGLE</t>
  </si>
  <si>
    <t>Domestic Beer (341 Ml-B) *</t>
  </si>
  <si>
    <t>&gt;Punch Abruzzo Evangelista*</t>
  </si>
  <si>
    <t>Sophia's Lemoncella*</t>
  </si>
  <si>
    <t>906373 - SOPHIA'S</t>
  </si>
  <si>
    <t>Bottega Vino Dei Poeti Prosecco Doc</t>
  </si>
  <si>
    <t>&gt;Fen Chiew*</t>
  </si>
  <si>
    <t>&gt;Sabra Chocolate Orange Liqueur Kpm (Royal W</t>
  </si>
  <si>
    <t>Old Speckled Hen + M/M</t>
  </si>
  <si>
    <t>Freixenet Cordon Negro Cava 2flute Gift**</t>
  </si>
  <si>
    <t>Baron Herzog Cabernet Sauvignon Kp M</t>
  </si>
  <si>
    <t>Baron Herzog Sauvignon Blanc Kp M</t>
  </si>
  <si>
    <t>Carib Lager M/M</t>
  </si>
  <si>
    <t>Labatt Blue 12 Pk-B</t>
  </si>
  <si>
    <t>Alexander Keith's India Pale Ale 12pk-B</t>
  </si>
  <si>
    <t>Molson Canadian 12 Pk-B</t>
  </si>
  <si>
    <t>Alexander Keith's India Pale Ale 24-Pk-B</t>
  </si>
  <si>
    <t>Alexander Keith's India Pale Ale 6 Pk-B</t>
  </si>
  <si>
    <t>Labatt Blue 6 Pk-B</t>
  </si>
  <si>
    <t>Labatt Blue 24 Pk-B</t>
  </si>
  <si>
    <t>Molson Canadian 6 Pk-B</t>
  </si>
  <si>
    <t>Molson Export 24 Pk--B</t>
  </si>
  <si>
    <t>Molson Canadian 24 Pk-B</t>
  </si>
  <si>
    <t>Labatt Crystal 24 Pk-B</t>
  </si>
  <si>
    <t>Carling Old Vienna 24 Pk-B</t>
  </si>
  <si>
    <t>Budweiser 6 Pk-B</t>
  </si>
  <si>
    <t>Budweiser 24 Pk-B,</t>
  </si>
  <si>
    <t>Molson Canadian 6 Pk-C</t>
  </si>
  <si>
    <t>Labatt Blue Light 24 Pk-B</t>
  </si>
  <si>
    <t>Molson Canadian.</t>
  </si>
  <si>
    <t>Red Baron Lime</t>
  </si>
  <si>
    <t>Kokanee Beer 6 Pk-C</t>
  </si>
  <si>
    <t>Molson Canadian 24 Pk-C</t>
  </si>
  <si>
    <t>Glenfarclas 25yo Highland Malt (J&amp;G Grant)</t>
  </si>
  <si>
    <t>Labatt Blue 24 Pk-C</t>
  </si>
  <si>
    <t>Labatt Blue Light 24 Pk-C</t>
  </si>
  <si>
    <t>Budweiser 24 Pk-C</t>
  </si>
  <si>
    <t>(V) Cabernet Sauvignon Allomi Select (Hess Collection)</t>
  </si>
  <si>
    <t>Coors Light 6 Pk-B.</t>
  </si>
  <si>
    <t>Coors Light 12 Pk-B</t>
  </si>
  <si>
    <t>Coors Light 24 Pk-B</t>
  </si>
  <si>
    <t>Coors Light 24 Pk-C</t>
  </si>
  <si>
    <t>Coors Light 473ml</t>
  </si>
  <si>
    <t>Alexander Keith's India Pale Ale</t>
  </si>
  <si>
    <t>**Bordeaux Discovery Chest</t>
  </si>
  <si>
    <t>Bud Light 24 Pk-B.</t>
  </si>
  <si>
    <t>Bud Light 12 Pk-B</t>
  </si>
  <si>
    <t>Bud Light 6 Pk-B</t>
  </si>
  <si>
    <t>Bud Light 24 Pk-C</t>
  </si>
  <si>
    <t>Bud Light 6 Pk-C</t>
  </si>
  <si>
    <t>Lucky Lager 24 Pk-B</t>
  </si>
  <si>
    <t>Kokanee 24 Pk-B</t>
  </si>
  <si>
    <t>&gt;(V)Tommasi Ripasso Valpolicella (Tommasi)</t>
  </si>
  <si>
    <t>Molson Dry 24 Pk-B.,</t>
  </si>
  <si>
    <t>Moosehead Lager 6 Pk-B</t>
  </si>
  <si>
    <t>Moosehead Beer 24 Pk-B</t>
  </si>
  <si>
    <t>Stonehooker Brewery Broad Reach</t>
  </si>
  <si>
    <t>V) Chardonnay Catena (Esmeralda)</t>
  </si>
  <si>
    <t>Carling Light 24 Pk-B</t>
  </si>
  <si>
    <t>Wellington Helles Lager</t>
  </si>
  <si>
    <t>Griffon Extra Pale Ale 6 Pk-B +</t>
  </si>
  <si>
    <t>Brut Tradition Cuv St.Flavy (Champagne Gardet)</t>
  </si>
  <si>
    <t>&gt;Kilikanoon Shiraz Killermans Run</t>
  </si>
  <si>
    <t>(V)Chateau Clos De La Tour Rv Chateau (Dourthe)</t>
  </si>
  <si>
    <t>Super Bock 330 Ml-B M/M</t>
  </si>
  <si>
    <t>&gt;(V) Les Sinards Chateauneuf (Perrin &amp; Fils)</t>
  </si>
  <si>
    <t>Perth Brewery - Easy Amber</t>
  </si>
  <si>
    <t>Rickard's Red 12 Pk-B</t>
  </si>
  <si>
    <t>(V) Chianti Cl Rsv Fam Zingarelli (Rocca D Macie)</t>
  </si>
  <si>
    <t>&gt; (V)Bourgogne Chardonnay (Jadot)</t>
  </si>
  <si>
    <t>&gt;Amaro Quintesentia (Nonino Distillatori Spa)</t>
  </si>
  <si>
    <t>(V) Cabernet Sauvignon Napa Vly (Silver Oak)</t>
  </si>
  <si>
    <t>&gt;Seghesio Zinfandel Sonoma County</t>
  </si>
  <si>
    <t>18 Shz Gren D'Arry's Orig (D'Arenberg)</t>
  </si>
  <si>
    <t>&gt;(V) Rocca Guicciarda Chnt Cl Rsv (Ricasoli)</t>
  </si>
  <si>
    <t>&gt;Wakefield Estate Label Shiraz Clare Valley</t>
  </si>
  <si>
    <t>Grappa Friulana Nonino</t>
  </si>
  <si>
    <t>&gt; (V)San Vincenzo Vento Igt (Roberto Anselmi)</t>
  </si>
  <si>
    <t>Te Bheag Unchilfiltr Whisky</t>
  </si>
  <si>
    <t>920498 - TE BHEAG</t>
  </si>
  <si>
    <t>&gt;(V) Pinot Grigio Bollini (Empson)</t>
  </si>
  <si>
    <t>&gt;Rodney Strong Pinot Noir Russian River</t>
  </si>
  <si>
    <t>&gt;Mer Soleil Reserve Chardonnay</t>
  </si>
  <si>
    <t>&gt;(V) Le Volte Dell'Ornellaia Igt Toscana</t>
  </si>
  <si>
    <t>15 Brut Tache Taltarni (Red Earth)</t>
  </si>
  <si>
    <t>Auchentoshan 21 Y0</t>
  </si>
  <si>
    <t>(V) Villa Maria Cellar Selection Sauvignon Blanc a</t>
  </si>
  <si>
    <t>&gt;Casas Del Bosque Reserva Sauvignon Blanc</t>
  </si>
  <si>
    <t>(V) Brolo Di Campofiorin Oro Igt Verones(Masi)</t>
  </si>
  <si>
    <t>&gt;(V)Faustino I Gran Reserva Rioja(Bod Faust</t>
  </si>
  <si>
    <t>(V) Christian Moueix Saint Emilion (J.P. Moueix)</t>
  </si>
  <si>
    <t>**18 Amarone Classico Docg Hf (Tommasi)</t>
  </si>
  <si>
    <t>Robert Burns Single Malt (Isle Of Arran)</t>
  </si>
  <si>
    <t>&gt;Diamond Sake Junmai Ginjo (Momokawa)</t>
  </si>
  <si>
    <t>Glenfiddich 21yo Gran Res (William Grant)</t>
  </si>
  <si>
    <t>Grappa Sarpa Di Poli</t>
  </si>
  <si>
    <t>(V) L.A. Cetto Petite Sirah</t>
  </si>
  <si>
    <t>(V) Capitel Nicalo Doc Valpolicella Sup.(Tedeschi)</t>
  </si>
  <si>
    <t>&gt;Catena Cabernet Sauvignon Mendoza</t>
  </si>
  <si>
    <t>(V) Tignanello Tuscany (Antinori)</t>
  </si>
  <si>
    <t>&gt;Cremant De Bourgogne Brut Rsv (Bailly Lapie)</t>
  </si>
  <si>
    <t>&gt;Kim Crawford Marlborough Chardonnay</t>
  </si>
  <si>
    <t>Miguel Torres Jaime 1</t>
  </si>
  <si>
    <t>(V) Valpolicella Superiore Doc (Zenato)</t>
  </si>
  <si>
    <t>&gt;(V)Amarone (Farina)</t>
  </si>
  <si>
    <t>&gt;Stags' Leap Napa Valley Cabernet Sauvignon</t>
  </si>
  <si>
    <t>Market Brewing Company Leslie Crusher Golden Ale</t>
  </si>
  <si>
    <t>21shiraz Jim Barry Lodge Hill (Negociants Int</t>
  </si>
  <si>
    <t>22 Hamilton Russell Vyrds Pinot Noir, Hemel-E</t>
  </si>
  <si>
    <t>&gt;(V) Valpolicella Cl Sup Ripasso (Farina)</t>
  </si>
  <si>
    <t>Supplier</t>
  </si>
  <si>
    <t>Other</t>
  </si>
  <si>
    <t>Excel-Applied Promotional Display Opportunities</t>
  </si>
  <si>
    <t>Value Ad Offer Type</t>
  </si>
  <si>
    <t>Cost</t>
  </si>
  <si>
    <t>Liquid Plant Applied</t>
  </si>
  <si>
    <t xml:space="preserve">https://www.doingbusinesswithlcbo.com/content/dbwl/en/basepage/home/merchandising-marketing-programs/CustomerLoyaltyProgram/trade-bonus-offer-opportunities.html </t>
  </si>
  <si>
    <t>Liquid Rep Applied</t>
  </si>
  <si>
    <t>https://www.doingbusinesswithlcbo.com/content/dbwl/en/basepage/home/merchandising-marketing-programs/CustomerLoyaltyProgram/online-media-and-activation.html</t>
  </si>
  <si>
    <t>Non-Liquid Rep Applied</t>
  </si>
  <si>
    <t>Blockpile A (Beer)</t>
  </si>
  <si>
    <t>Non-Liquid Plant Applied</t>
  </si>
  <si>
    <t>Blockpile B (RTD)</t>
  </si>
  <si>
    <t>Near Pack with Supplier Merchandiser</t>
  </si>
  <si>
    <t>Blockpile C (Aeroplan Offers)</t>
  </si>
  <si>
    <t>Near Pack with NO Supplier Merchandiser</t>
  </si>
  <si>
    <t>Blockpile D (Supplier Merchandiser)</t>
  </si>
  <si>
    <t>Cocktail of the Month (EA1)</t>
  </si>
  <si>
    <t xml:space="preserve">Discovery End Aisle </t>
  </si>
  <si>
    <t>End Aisles 2-4 (Partnership End Aisles)</t>
  </si>
  <si>
    <t xml:space="preserve">PT 1, 2, 3, 4, 5, 6, 7, 8, 9, 12, 13: $250/end
P10: $350/end
P11: $200/end
Now includes Digital "Meta" Flyer opportunity. </t>
  </si>
  <si>
    <t>Entrance Table</t>
  </si>
  <si>
    <t>Flex Space (Wines)</t>
  </si>
  <si>
    <t>PT 1, 2, 3, 4, 5, 6, 7, 8, 9, 11, 12, 13: $7810
P10: $10,450</t>
  </si>
  <si>
    <t>Front Nesting Table with Homepage Feature</t>
  </si>
  <si>
    <t>Middle Nesting Table with Homepage Feature</t>
  </si>
  <si>
    <t>https://www.doingbusinesswithlcbo.com/content/dbwl/en/basepage/home/merchandising-marketing-programs/promotional-programs/eCommercePrograms/OnlineExclusives.html</t>
  </si>
  <si>
    <t>Spirits Cold Room Display (Seasonal Opportunity)</t>
  </si>
  <si>
    <t>Rate per Season: 
$52,000/season (divided by the number of participating skus, 3-6 SKUS).</t>
  </si>
  <si>
    <t>Promotion Offer Type</t>
  </si>
  <si>
    <t>Aeroplan Coupon Offer</t>
  </si>
  <si>
    <t>Aeroplan Event Offer</t>
  </si>
  <si>
    <t>Contest - MPTS Applied</t>
  </si>
  <si>
    <t>LTO - MPTS Applied</t>
  </si>
  <si>
    <t>Neck Tags - MPTS Applied</t>
  </si>
  <si>
    <t>Value Add - MPTS Applied</t>
  </si>
  <si>
    <t>SECTION 1 – TERMS &amp; CONDITIONS</t>
  </si>
  <si>
    <t>SECTION 2 – TERMS &amp; CONDITIONS LINK</t>
  </si>
  <si>
    <t>Terms &amp; Conditions for LCBO Merchandising Programs 
(link to www.doingbusinessonlcbo.com)</t>
  </si>
  <si>
    <t>SECTION 3 – ACKNOWLEDGEMENT &amp; SUBMISSION DETAILS</t>
  </si>
  <si>
    <t xml:space="preserve">Do you agree to the terms and conditions noted above? </t>
  </si>
  <si>
    <t>Submitter's Name</t>
  </si>
  <si>
    <t>Submitter's Email</t>
  </si>
  <si>
    <t>Date Submitted</t>
  </si>
  <si>
    <t xml:space="preserve">Yes </t>
  </si>
  <si>
    <t xml:space="preserve">No </t>
  </si>
  <si>
    <t xml:space="preserve">Period 1 </t>
  </si>
  <si>
    <t>Period 2</t>
  </si>
  <si>
    <t>Period 3</t>
  </si>
  <si>
    <t>Period 4</t>
  </si>
  <si>
    <t>Period 5</t>
  </si>
  <si>
    <t>Period 6</t>
  </si>
  <si>
    <t>Period 7</t>
  </si>
  <si>
    <t>Period 8</t>
  </si>
  <si>
    <t>Period 9</t>
  </si>
  <si>
    <t>Period 10</t>
  </si>
  <si>
    <t>Period 11</t>
  </si>
  <si>
    <t>Period 12</t>
  </si>
  <si>
    <t>Period 13</t>
  </si>
  <si>
    <t>Column1</t>
  </si>
  <si>
    <t>Column2</t>
  </si>
  <si>
    <t>Column3</t>
  </si>
  <si>
    <t>Replacement SKU</t>
  </si>
  <si>
    <t>Aeroplan Bundle or Special Offer - Please specify in Aeroplan Offer Details</t>
  </si>
  <si>
    <t xml:space="preserve">Aeroplan - MPTS Applied </t>
  </si>
  <si>
    <t>Aeroplan + LTO Combo  - MPTS Applied (Each separately)</t>
  </si>
  <si>
    <t>Feature Fixture A</t>
  </si>
  <si>
    <t>Feature Fixture B</t>
  </si>
  <si>
    <t xml:space="preserve">MPTS CODE </t>
  </si>
  <si>
    <t xml:space="preserve">EA-S1 / EA S2 </t>
  </si>
  <si>
    <t xml:space="preserve">FFA </t>
  </si>
  <si>
    <t xml:space="preserve">FFB </t>
  </si>
  <si>
    <t xml:space="preserve">BSE </t>
  </si>
  <si>
    <t>BSF</t>
  </si>
  <si>
    <t>MD</t>
  </si>
  <si>
    <t>EA "X"</t>
  </si>
  <si>
    <t>EA - W5 or W6</t>
  </si>
  <si>
    <t>SBA</t>
  </si>
  <si>
    <t>SBB</t>
  </si>
  <si>
    <t xml:space="preserve">SBC </t>
  </si>
  <si>
    <t>Flex A (Rose/Seasonal): FSA
Flex B (California): FSB
Flex C (Europe): FSC
Flex D (Australia/NZ): FSD
Flex E (South America): FSE</t>
  </si>
  <si>
    <t>CM</t>
  </si>
  <si>
    <t xml:space="preserve">Ad Hoc Display Space </t>
  </si>
  <si>
    <t xml:space="preserve">Please Indicate budget in comments section </t>
  </si>
  <si>
    <t>SB</t>
  </si>
  <si>
    <t xml:space="preserve">$600 per store divided by number of skus
2-8 Skus </t>
  </si>
  <si>
    <t>$500 per store divided by number of skus,  Includes Digital "Meta" Flyer Opportunity.
Up to 6 Skus (Spirits) and up to 6 Skus (Wines)</t>
  </si>
  <si>
    <t>$500 per store divided by number of skus,  Includes Digital "Meta" Flyer Opportunity.
2-8 Skus</t>
  </si>
  <si>
    <t>$250/store, Up to 30 stores ( 3-9 Skus)</t>
  </si>
  <si>
    <t>Unflighted:
PT 3, 5, 6, 8, 12, 13: $8,800/sku
PT 1, 2, 4, 7, 9: $11,200/sku (F&amp;D)
P10: $10,900/sku
P11: $7,250/sku
Up to 12 Skus</t>
  </si>
  <si>
    <t>Unflighted:
PT 1, 2, 3, 4, 5, 6, 7, 8, 9, 12, 13: $130k
P10: $155k
P11: $110k
8-12 Skus</t>
  </si>
  <si>
    <r>
      <rPr>
        <b/>
        <sz val="11"/>
        <rFont val="Calibri"/>
        <family val="2"/>
        <scheme val="minor"/>
      </rPr>
      <t>Unflighted:</t>
    </r>
    <r>
      <rPr>
        <sz val="11"/>
        <rFont val="Calibri"/>
        <family val="2"/>
        <scheme val="minor"/>
      </rPr>
      <t xml:space="preserve">
PT 1, 2, 3, 4, 5, 6, 7, 8, 9, 12, 13: $110k P10: $160k P11: $88k
</t>
    </r>
    <r>
      <rPr>
        <b/>
        <sz val="11"/>
        <rFont val="Calibri"/>
        <family val="2"/>
        <scheme val="minor"/>
      </rPr>
      <t>Flight A (Premium Flight):</t>
    </r>
    <r>
      <rPr>
        <sz val="11"/>
        <rFont val="Calibri"/>
        <family val="2"/>
        <scheme val="minor"/>
      </rPr>
      <t xml:space="preserve">
PT 1, 2, 3, 4, 5, 6, 7, 8, 9, 12, 13: $46,750 P10: $68,000 P11: $37,400
</t>
    </r>
    <r>
      <rPr>
        <b/>
        <sz val="11"/>
        <rFont val="Calibri"/>
        <family val="2"/>
        <scheme val="minor"/>
      </rPr>
      <t>Flight B (Standard Flight):</t>
    </r>
    <r>
      <rPr>
        <sz val="11"/>
        <rFont val="Calibri"/>
        <family val="2"/>
        <scheme val="minor"/>
      </rPr>
      <t xml:space="preserve">
PT 1, 2, 3, 4, 5, 6, 7, 8, 9, 12, 13: $63,250 P10: $92,000 P11: $50,600
2-4 Skus</t>
    </r>
  </si>
  <si>
    <t>PT 1, 2, 3, 4, 5, 6, 7, 8, 12, 13: $3,100 per sku
P11: $2,400 per sku
15-30 Skus</t>
  </si>
  <si>
    <t>PT 1, 2, 3, 4, 5, 6, 7, 8, 12, 13: $3,000 per sku
P11: $2,400 per sku
10-20 Skus</t>
  </si>
  <si>
    <t>PT 1, 2, 3, 4, 5, 6, 7, 8, 9, 11, 12, 13: $250/store
P10: $$350/store
1-4 Skus</t>
  </si>
  <si>
    <t>WS</t>
  </si>
  <si>
    <t xml:space="preserve">Flex Space 13 - FSM - Flight A </t>
  </si>
  <si>
    <t xml:space="preserve">Flex Space 14 - FSN - Flight A </t>
  </si>
  <si>
    <t>Single Offer - BAM
Bundled Pairs: LD 
Bundled Skus : LB
Combo Offers: LF 
Coupon: LC 
Event: LE</t>
  </si>
  <si>
    <t>OPTIONAL</t>
  </si>
  <si>
    <t>Main Email Contact</t>
  </si>
  <si>
    <t xml:space="preserve">Promotional Message </t>
  </si>
  <si>
    <t>Value Add Description</t>
  </si>
  <si>
    <t>Food VA Questionnaire Completed (Y/N)</t>
  </si>
  <si>
    <t>Packaged Value Add Dimensions (LxWxH)</t>
  </si>
  <si>
    <t>Indicate High Theft Item (Y/N)</t>
  </si>
  <si>
    <t>On-Pack (Beer/ RTD)</t>
  </si>
  <si>
    <r>
      <rPr>
        <b/>
        <u/>
        <sz val="10"/>
        <color theme="0"/>
        <rFont val="Calibri"/>
        <family val="2"/>
        <scheme val="minor"/>
      </rPr>
      <t>MANDATORY - EMAIL ADDRESS</t>
    </r>
    <r>
      <rPr>
        <b/>
        <sz val="10"/>
        <color theme="0"/>
        <rFont val="Calibri"/>
        <family val="2"/>
        <scheme val="minor"/>
      </rPr>
      <t xml:space="preserve">
 USED TO CONTACT FOR APPROVALS/DECLINES, Please enter one email per line</t>
    </r>
  </si>
  <si>
    <t xml:space="preserve">$11.95 x # of Qualified Orders + TAX </t>
  </si>
  <si>
    <t xml:space="preserve">PF - Feature F </t>
  </si>
  <si>
    <t xml:space="preserve">PF - Feature A </t>
  </si>
  <si>
    <t xml:space="preserve">Gift w/ Purchase: PF - Feature B 
Online Exclusive w/o Value Add: PF - Feature C </t>
  </si>
  <si>
    <t>NISS Product Description</t>
  </si>
  <si>
    <t xml:space="preserve">NISS Category </t>
  </si>
  <si>
    <t>Promotion Display</t>
  </si>
  <si>
    <r>
      <rPr>
        <b/>
        <u val="singleAccounting"/>
        <sz val="10"/>
        <color theme="0"/>
        <rFont val="Calibri"/>
        <family val="2"/>
        <scheme val="minor"/>
      </rPr>
      <t>DO NOT ENTER - MPTS CODE</t>
    </r>
    <r>
      <rPr>
        <b/>
        <sz val="10"/>
        <color theme="0"/>
        <rFont val="Calibri"/>
        <family val="2"/>
        <scheme val="minor"/>
      </rPr>
      <t xml:space="preserve">
INFO WILL BE PULLED FROM SELECTED PROMO DISPLAY </t>
    </r>
  </si>
  <si>
    <t>MPTS Code (Non-Applied)</t>
  </si>
  <si>
    <t xml:space="preserve">Supporting Offer Option 1 </t>
  </si>
  <si>
    <t>Supporting Offer Option 2</t>
  </si>
  <si>
    <t>Supporting Offer Option 3</t>
  </si>
  <si>
    <t xml:space="preserve">Aeroplan Offer Value </t>
  </si>
  <si>
    <t xml:space="preserve">Estimated Sales in Cases </t>
  </si>
  <si>
    <t xml:space="preserve">Estimated Sales in Dollars </t>
  </si>
  <si>
    <t>MANDATORY</t>
  </si>
  <si>
    <t>DO NOT ENTER</t>
  </si>
  <si>
    <t>Aeroplan: Special Aeroplan Promotion: Please Specify in Comments</t>
  </si>
  <si>
    <t xml:space="preserve">Aeroplan: Air Canada Online Media and Activation Package - SILVER PKG </t>
  </si>
  <si>
    <t xml:space="preserve">Aeroplan: Air Canada Online Media and Activation Package - GOLD  PKG </t>
  </si>
  <si>
    <t xml:space="preserve">Aeroplan: Air Canada Online Media and Activation Package - PLATNIUM  PKG </t>
  </si>
  <si>
    <t>Ecommerce: Feature Page (in conjunction with an in-store display/activation)</t>
  </si>
  <si>
    <t>Ecommerce: Feature Page (without a connection to in-store display space)</t>
  </si>
  <si>
    <t xml:space="preserve">Ecommerce: Free Shipping </t>
  </si>
  <si>
    <t>P1-P8, P11-P13$60,000
P9, 10: $75,000
10-16 Skus
Stores: 164, 217, 511, 10, 38, 149, 355, 452, 486 + Feature</t>
  </si>
  <si>
    <t xml:space="preserve">Flagship: Flagship Spotlight Opportunity: Brand/Portfolio Takeover (Formerly Enhanced Occasions) </t>
  </si>
  <si>
    <t xml:space="preserve">
Brand Takeover (1 Brand):
$40,000 
4-16 Skus
Stores: 164, 217, 511) 
</t>
  </si>
  <si>
    <t xml:space="preserve">Flagship: In-store Pop-up Shop </t>
  </si>
  <si>
    <t>Ecommerce: Online Exclusive Product(s) with Value Adds</t>
  </si>
  <si>
    <t>LCBO Sku No</t>
  </si>
  <si>
    <t xml:space="preserve">Product Regular Price </t>
  </si>
  <si>
    <t xml:space="preserve">Product Size </t>
  </si>
  <si>
    <t>Product Name</t>
  </si>
  <si>
    <t xml:space="preserve">LCBO Buyer </t>
  </si>
  <si>
    <t>Set Name</t>
  </si>
  <si>
    <t>Subset Name</t>
  </si>
  <si>
    <t>NISS Number</t>
  </si>
  <si>
    <t>Estimated Program Cost</t>
  </si>
  <si>
    <t xml:space="preserve">Naming the File </t>
  </si>
  <si>
    <t xml:space="preserve">"APPLICATION FORM" TAB </t>
  </si>
  <si>
    <t>Optional Fields should be filled out only if applicable to the promotion or product.</t>
  </si>
  <si>
    <t xml:space="preserve">COMMENTS </t>
  </si>
  <si>
    <t>TAB LEGEND</t>
  </si>
  <si>
    <t>Please read the below before submitting the application, If you have any questions, please email your respective LCBO category partner.</t>
  </si>
  <si>
    <r>
      <rPr>
        <b/>
        <sz val="15"/>
        <color rgb="FFFF0000"/>
        <rFont val="Franklin Gothic Book"/>
        <family val="2"/>
      </rPr>
      <t xml:space="preserve">NEW! </t>
    </r>
    <r>
      <rPr>
        <b/>
        <sz val="15"/>
        <color theme="1"/>
        <rFont val="Franklin Gothic Book"/>
        <family val="2"/>
      </rPr>
      <t xml:space="preserve">Terms &amp; Conditions </t>
    </r>
  </si>
  <si>
    <t>EMAIL ADDRESS 
*MANDATORY*</t>
  </si>
  <si>
    <t>BILLING PARTY
*MANDATORY*</t>
  </si>
  <si>
    <t>PERIOD 
*MANDATORY*</t>
  </si>
  <si>
    <t>LCBO #
*MANDATORY*</t>
  </si>
  <si>
    <t>PROMOTIONAL DISPLAY 
*MANDATORY*</t>
  </si>
  <si>
    <r>
      <rPr>
        <b/>
        <sz val="15"/>
        <color rgb="FFFF0000"/>
        <rFont val="Franklin Gothic Book"/>
        <family val="2"/>
      </rPr>
      <t>NEW!</t>
    </r>
    <r>
      <rPr>
        <b/>
        <sz val="15"/>
        <color theme="1"/>
        <rFont val="Franklin Gothic Book"/>
        <family val="2"/>
      </rPr>
      <t xml:space="preserve"> HIGH THEFT ITEMS </t>
    </r>
  </si>
  <si>
    <r>
      <rPr>
        <b/>
        <sz val="15"/>
        <color rgb="FFFF0000"/>
        <rFont val="Franklin Gothic Book"/>
        <family val="2"/>
      </rPr>
      <t>NEW!</t>
    </r>
    <r>
      <rPr>
        <b/>
        <sz val="15"/>
        <color theme="1"/>
        <rFont val="Franklin Gothic Book"/>
        <family val="2"/>
      </rPr>
      <t xml:space="preserve"> KEY MESSAGE </t>
    </r>
  </si>
  <si>
    <r>
      <rPr>
        <b/>
        <sz val="15"/>
        <color rgb="FFFF0000"/>
        <rFont val="Franklin Gothic Book"/>
        <family val="2"/>
      </rPr>
      <t xml:space="preserve">NEW! </t>
    </r>
    <r>
      <rPr>
        <b/>
        <sz val="15"/>
        <color theme="1"/>
        <rFont val="Franklin Gothic Book"/>
        <family val="2"/>
      </rPr>
      <t>SKUS W/O LCBO #</t>
    </r>
  </si>
  <si>
    <r>
      <rPr>
        <b/>
        <sz val="15"/>
        <color rgb="FFFF0000"/>
        <rFont val="Franklin Gothic Book"/>
        <family val="2"/>
      </rPr>
      <t xml:space="preserve">NEW! </t>
    </r>
    <r>
      <rPr>
        <b/>
        <sz val="15"/>
        <color theme="1"/>
        <rFont val="Franklin Gothic Book"/>
        <family val="2"/>
      </rPr>
      <t xml:space="preserve">MANDATORY FIELDS </t>
    </r>
  </si>
  <si>
    <r>
      <rPr>
        <b/>
        <sz val="15"/>
        <color rgb="FFFF0000"/>
        <rFont val="Franklin Gothic Book"/>
        <family val="2"/>
      </rPr>
      <t>NEW!</t>
    </r>
    <r>
      <rPr>
        <b/>
        <sz val="15"/>
        <color theme="1"/>
        <rFont val="Franklin Gothic Book"/>
        <family val="2"/>
      </rPr>
      <t xml:space="preserve"> OPTIONAL </t>
    </r>
  </si>
  <si>
    <r>
      <rPr>
        <b/>
        <sz val="15"/>
        <color rgb="FFFF0000"/>
        <rFont val="Franklin Gothic Book"/>
        <family val="2"/>
      </rPr>
      <t xml:space="preserve">NEW! </t>
    </r>
    <r>
      <rPr>
        <b/>
        <sz val="15"/>
        <color theme="1"/>
        <rFont val="Franklin Gothic Book"/>
        <family val="2"/>
      </rPr>
      <t>DO NOT FILL</t>
    </r>
  </si>
  <si>
    <r>
      <t xml:space="preserve">Spirit of Sustainability TAB
</t>
    </r>
    <r>
      <rPr>
        <b/>
        <sz val="15"/>
        <color rgb="FFFF0000"/>
        <rFont val="Franklin Gothic Book"/>
        <family val="2"/>
      </rPr>
      <t>NEW INFORMATION!</t>
    </r>
  </si>
  <si>
    <t>Promotional Calendar</t>
  </si>
  <si>
    <r>
      <t xml:space="preserve">FY25 EXCEL APPLIED PROMOTIONAL APPLICATION
</t>
    </r>
    <r>
      <rPr>
        <sz val="25"/>
        <color theme="1"/>
        <rFont val="Franklin Gothic Book"/>
        <family val="2"/>
      </rPr>
      <t xml:space="preserve">Instructions for this Application </t>
    </r>
    <r>
      <rPr>
        <b/>
        <sz val="25"/>
        <color theme="1"/>
        <rFont val="Franklin Gothic Book"/>
        <family val="2"/>
      </rPr>
      <t xml:space="preserve">as of </t>
    </r>
    <r>
      <rPr>
        <b/>
        <sz val="25"/>
        <color rgb="FFFF0000"/>
        <rFont val="Franklin Gothic Book"/>
        <family val="2"/>
      </rPr>
      <t>MARCH 2024</t>
    </r>
  </si>
  <si>
    <r>
      <t xml:space="preserve">If you are making any changes to your promotional application </t>
    </r>
    <r>
      <rPr>
        <sz val="18"/>
        <color rgb="FFFF0000"/>
        <rFont val="Franklin Gothic Book"/>
        <family val="2"/>
      </rPr>
      <t>AFTER submission</t>
    </r>
    <r>
      <rPr>
        <sz val="18"/>
        <color theme="1"/>
        <rFont val="Franklin Gothic Book"/>
        <family val="2"/>
      </rPr>
      <t>, please re-submit your original application with the</t>
    </r>
    <r>
      <rPr>
        <sz val="18"/>
        <color rgb="FFFF0000"/>
        <rFont val="Franklin Gothic Book"/>
        <family val="2"/>
      </rPr>
      <t xml:space="preserve"> SAME file name and highlight the changes in RED.</t>
    </r>
  </si>
  <si>
    <r>
      <t xml:space="preserve">"APPLICATION ACKNOWLEDGMENT" </t>
    </r>
    <r>
      <rPr>
        <b/>
        <sz val="15"/>
        <color rgb="FFFF0000"/>
        <rFont val="Franklin Gothic Book"/>
        <family val="2"/>
      </rPr>
      <t>MUST BE FILLED OUT!</t>
    </r>
  </si>
  <si>
    <t xml:space="preserve">"CREATIVE and ASSETS" </t>
  </si>
  <si>
    <t>"SOS INFO"</t>
  </si>
  <si>
    <t xml:space="preserve">LTO Offer Value </t>
  </si>
  <si>
    <t xml:space="preserve">Additional Comments </t>
  </si>
  <si>
    <r>
      <t xml:space="preserve">Choose the period you're applying for from the drop down menu. If you are applying for multiple periods please add a line item for each respective period. </t>
    </r>
    <r>
      <rPr>
        <b/>
        <i/>
        <u/>
        <sz val="15"/>
        <color theme="1"/>
        <rFont val="Franklin Gothic Book"/>
        <family val="2"/>
      </rPr>
      <t>PLEASE DO NOT DRAG DOWN THE DATE TO OTHER CELLS</t>
    </r>
    <r>
      <rPr>
        <b/>
        <sz val="15"/>
        <color theme="1"/>
        <rFont val="Franklin Gothic Book"/>
        <family val="2"/>
      </rPr>
      <t xml:space="preserve"> 
AS THE YEAR OF EXECUTION INCREASES NUMERICALLY. Either copy and paste, or select from the drop down menu for each line of application.</t>
    </r>
  </si>
  <si>
    <t>Latest Application form</t>
  </si>
  <si>
    <r>
      <t xml:space="preserve">Below you will find instructions on how to fill out each column, please note that inaccurate information may result in </t>
    </r>
    <r>
      <rPr>
        <b/>
        <sz val="15"/>
        <color rgb="FFFF0000"/>
        <rFont val="Franklin Gothic Book"/>
        <family val="2"/>
      </rPr>
      <t xml:space="preserve">declined programs </t>
    </r>
  </si>
  <si>
    <t xml:space="preserve">This is a Non-Applied Application (separate promotional programs from MPTS). 
If you cannot find a promotional program of your interest in this application - please visit MPTS. </t>
  </si>
  <si>
    <t xml:space="preserve">For promotional program timelines please consult the Promotional Calendar. </t>
  </si>
  <si>
    <t xml:space="preserve">Please ensure you have downloaded the latest application file before you begin. </t>
  </si>
  <si>
    <r>
      <rPr>
        <sz val="18"/>
        <color rgb="FF000000"/>
        <rFont val="Franklin Gothic Book"/>
        <family val="2"/>
      </rPr>
      <t xml:space="preserve">Please rename the application file to include the Agent Name (or Trade/Vendor Name), F25Application and the Period 
</t>
    </r>
    <r>
      <rPr>
        <b/>
        <sz val="18"/>
        <color rgb="FF000000"/>
        <rFont val="Franklin Gothic Book"/>
        <family val="2"/>
      </rPr>
      <t xml:space="preserve">(e.g. Agent123_ F25Application_P09P10)
</t>
    </r>
    <r>
      <rPr>
        <sz val="18"/>
        <color rgb="FF000000"/>
        <rFont val="Franklin Gothic Book"/>
        <family val="2"/>
      </rPr>
      <t>DO NOT USE ANY SPECIAL CHARACTERS   (e.g. #, &amp;)</t>
    </r>
  </si>
  <si>
    <r>
      <rPr>
        <b/>
        <sz val="18"/>
        <color rgb="FF000000"/>
        <rFont val="Franklin Gothic Book"/>
        <family val="2"/>
      </rPr>
      <t xml:space="preserve">Please e-mail your application spreadsheet to: </t>
    </r>
    <r>
      <rPr>
        <b/>
        <u/>
        <sz val="18"/>
        <color rgb="FFFF0000"/>
        <rFont val="Franklin Gothic Book"/>
        <family val="2"/>
      </rPr>
      <t xml:space="preserve">promoapplications@lcbo.com 
</t>
    </r>
    <r>
      <rPr>
        <sz val="18"/>
        <color rgb="FF000000"/>
        <rFont val="Franklin Gothic Book"/>
        <family val="2"/>
      </rPr>
      <t xml:space="preserve">Please </t>
    </r>
    <r>
      <rPr>
        <b/>
        <sz val="18"/>
        <color rgb="FF000000"/>
        <rFont val="Franklin Gothic Book"/>
        <family val="2"/>
      </rPr>
      <t>DO NOT</t>
    </r>
    <r>
      <rPr>
        <sz val="18"/>
        <color rgb="FF000000"/>
        <rFont val="Franklin Gothic Book"/>
        <family val="2"/>
      </rPr>
      <t xml:space="preserve"> merge, reformat, remove formulas etc. 
SUBMIT </t>
    </r>
    <r>
      <rPr>
        <u/>
        <sz val="18"/>
        <color rgb="FF000000"/>
        <rFont val="Franklin Gothic Book"/>
        <family val="2"/>
      </rPr>
      <t>ONE CONSOLIDATED APPLICATION</t>
    </r>
    <r>
      <rPr>
        <sz val="18"/>
        <color rgb="FF000000"/>
        <rFont val="Franklin Gothic Book"/>
        <family val="2"/>
      </rPr>
      <t xml:space="preserve"> AS </t>
    </r>
    <r>
      <rPr>
        <u/>
        <sz val="18"/>
        <color rgb="FF000000"/>
        <rFont val="Franklin Gothic Book"/>
        <family val="2"/>
      </rPr>
      <t xml:space="preserve">ALL APPLICATIONS FROM ALL PARTIES WILL BE CONSOLIDATED AND REVIEWED TOGETHER. </t>
    </r>
    <r>
      <rPr>
        <sz val="18"/>
        <color rgb="FF000000"/>
        <rFont val="Franklin Gothic Book"/>
        <family val="2"/>
      </rPr>
      <t>We expect to receive one file per supplier only. If applying for promotional opportunities in multiple periods, please indicate on the application form.</t>
    </r>
  </si>
  <si>
    <r>
      <rPr>
        <sz val="15"/>
        <color rgb="FF000000"/>
        <rFont val="Franklin Gothic Book"/>
        <family val="2"/>
      </rPr>
      <t xml:space="preserve">As of P7/P8 applications, Suppliers are now required to review and acknowledge the Terms &amp; Conditions for LCBO Merchandising Programs. 
</t>
    </r>
    <r>
      <rPr>
        <b/>
        <sz val="15"/>
        <color rgb="FF000000"/>
        <rFont val="Franklin Gothic Book"/>
        <family val="2"/>
      </rPr>
      <t>Please complete the Application Acknowledgment Tab before submitting your application</t>
    </r>
    <r>
      <rPr>
        <sz val="15"/>
        <color rgb="FF000000"/>
        <rFont val="Franklin Gothic Book"/>
        <family val="2"/>
      </rPr>
      <t xml:space="preserve">. </t>
    </r>
  </si>
  <si>
    <r>
      <t>If there are any images of Value Adds, Supplier Mock Ups, Activations, Ideas etc., please input the images in the tab "</t>
    </r>
    <r>
      <rPr>
        <b/>
        <sz val="15"/>
        <color rgb="FF000000"/>
        <rFont val="Franklin Gothic Book"/>
        <family val="2"/>
      </rPr>
      <t xml:space="preserve"> CREATIVE &amp; ASSETS</t>
    </r>
    <r>
      <rPr>
        <sz val="15"/>
        <color rgb="FF000000"/>
        <rFont val="Franklin Gothic Book"/>
        <family val="2"/>
      </rPr>
      <t xml:space="preserve"> "</t>
    </r>
  </si>
  <si>
    <r>
      <rPr>
        <b/>
        <u/>
        <sz val="10"/>
        <color theme="0"/>
        <rFont val="Calibri"/>
        <family val="2"/>
        <scheme val="minor"/>
      </rPr>
      <t xml:space="preserve">MANDATORY - PERIOD </t>
    </r>
    <r>
      <rPr>
        <b/>
        <sz val="10"/>
        <color theme="0"/>
        <rFont val="Calibri"/>
        <family val="2"/>
        <scheme val="minor"/>
      </rPr>
      <t xml:space="preserve">
PLEASE SELECT THE CORRECT PERIOD</t>
    </r>
  </si>
  <si>
    <r>
      <rPr>
        <sz val="15"/>
        <color rgb="FF000000"/>
        <rFont val="Franklin Gothic Book"/>
        <family val="2"/>
      </rPr>
      <t xml:space="preserve">Share the good work that you are doing! Use this tab to indicate any "Sustainable or Social Impact" product and any specific implications or details we should know about, and </t>
    </r>
    <r>
      <rPr>
        <b/>
        <sz val="15"/>
        <color rgb="FF000000"/>
        <rFont val="Franklin Gothic Book"/>
        <family val="2"/>
      </rPr>
      <t>share your ‘Good Partners’ stories, with supporting collateral if applicable.  This information can be shared in absence of a display application to support other out-of-store initiatives.</t>
    </r>
    <r>
      <rPr>
        <sz val="15"/>
        <color rgb="FF000000"/>
        <rFont val="Franklin Gothic Book"/>
        <family val="2"/>
      </rPr>
      <t xml:space="preserve"> 
For more information regarding this initiative please visit: https://www.doingbusinesswithlcbo.com/content/dbwl/en/basepage/home/spirit-of-sustainability/charity-promotions-program.html</t>
    </r>
  </si>
  <si>
    <r>
      <rPr>
        <b/>
        <sz val="15"/>
        <color rgb="FF000000"/>
        <rFont val="Franklin Gothic Book"/>
        <family val="2"/>
      </rPr>
      <t xml:space="preserve">Any of the columns with the header </t>
    </r>
    <r>
      <rPr>
        <b/>
        <sz val="15"/>
        <color rgb="FFFF0000"/>
        <rFont val="Franklin Gothic Book"/>
        <family val="2"/>
      </rPr>
      <t>MANDATORY</t>
    </r>
    <r>
      <rPr>
        <b/>
        <sz val="15"/>
        <color rgb="FF000000"/>
        <rFont val="Franklin Gothic Book"/>
        <family val="2"/>
      </rPr>
      <t xml:space="preserve"> must be filled out, otherwise this may result in your application being declined.</t>
    </r>
  </si>
  <si>
    <r>
      <rPr>
        <b/>
        <sz val="15"/>
        <color rgb="FF000000"/>
        <rFont val="Franklin Gothic Book"/>
        <family val="2"/>
      </rPr>
      <t>Any of the columns with the header</t>
    </r>
    <r>
      <rPr>
        <b/>
        <sz val="15"/>
        <color rgb="FFFF0000"/>
        <rFont val="Franklin Gothic Book"/>
        <family val="2"/>
      </rPr>
      <t xml:space="preserve"> DO NOT FILL</t>
    </r>
    <r>
      <rPr>
        <b/>
        <sz val="15"/>
        <color rgb="FF000000"/>
        <rFont val="Franklin Gothic Book"/>
        <family val="2"/>
      </rPr>
      <t xml:space="preserve"> should not be filled in or adjusted. </t>
    </r>
  </si>
  <si>
    <r>
      <rPr>
        <sz val="15"/>
        <color rgb="FF000000"/>
        <rFont val="Franklin Gothic Book"/>
        <family val="2"/>
      </rPr>
      <t xml:space="preserve">Please provide the email address of the main point of contact who should receive the automated notification of approval/decline. 
This can be specific to the promotion and individual to each row in the application form.
 </t>
    </r>
    <r>
      <rPr>
        <b/>
        <sz val="15"/>
        <color rgb="FF000000"/>
        <rFont val="Franklin Gothic Book"/>
        <family val="2"/>
      </rPr>
      <t>PLEASE ADD ONLY ONE EMAIL ADDRESS PER APPLICATION ROW.</t>
    </r>
  </si>
  <si>
    <t>Please indicate the billing party that should be entered by the Category team member into MPTS. This should be consistent with any MPTS promotional applications you submit.</t>
  </si>
  <si>
    <r>
      <rPr>
        <sz val="15"/>
        <color rgb="FF000000"/>
        <rFont val="Franklin Gothic Book"/>
        <family val="2"/>
      </rPr>
      <t xml:space="preserve">Please enter the LCBO Number, in the numerical format. </t>
    </r>
    <r>
      <rPr>
        <b/>
        <sz val="15"/>
        <color rgb="FF000000"/>
        <rFont val="Franklin Gothic Book"/>
        <family val="2"/>
      </rPr>
      <t>Please note that the product name, product size, price, category (Buyer), set, subset, vendor and agent will automatically be generated based on the LCBO number.</t>
    </r>
    <r>
      <rPr>
        <sz val="15"/>
        <color rgb="FF000000"/>
        <rFont val="Franklin Gothic Book"/>
        <family val="2"/>
      </rPr>
      <t xml:space="preserve"> If you do not have an LCBO Number yet, please enter 9 and fill out the columns with the header </t>
    </r>
    <r>
      <rPr>
        <b/>
        <sz val="15"/>
        <color rgb="FF000000"/>
        <rFont val="Franklin Gothic Book"/>
        <family val="2"/>
      </rPr>
      <t>"NEW SKUS ONLY</t>
    </r>
    <r>
      <rPr>
        <sz val="15"/>
        <color rgb="FF000000"/>
        <rFont val="Franklin Gothic Book"/>
        <family val="2"/>
      </rPr>
      <t xml:space="preserve"> - </t>
    </r>
    <r>
      <rPr>
        <b/>
        <sz val="15"/>
        <color rgb="FF000000"/>
        <rFont val="Franklin Gothic Book"/>
        <family val="2"/>
      </rPr>
      <t xml:space="preserve"> LCBO # DOES NOT EXIST"</t>
    </r>
  </si>
  <si>
    <r>
      <rPr>
        <sz val="15"/>
        <color rgb="FF000000"/>
        <rFont val="Franklin Gothic Book"/>
        <family val="2"/>
      </rPr>
      <t xml:space="preserve">For skus without an LCBO Number please fill out columns: </t>
    </r>
    <r>
      <rPr>
        <b/>
        <sz val="15"/>
        <color rgb="FF000000"/>
        <rFont val="Franklin Gothic Book"/>
        <family val="2"/>
      </rPr>
      <t>NISS NUMBER, NISS DESCRIPTION</t>
    </r>
    <r>
      <rPr>
        <sz val="15"/>
        <color rgb="FF000000"/>
        <rFont val="Franklin Gothic Book"/>
        <family val="2"/>
      </rPr>
      <t xml:space="preserve"> and </t>
    </r>
    <r>
      <rPr>
        <b/>
        <sz val="15"/>
        <color rgb="FF000000"/>
        <rFont val="Franklin Gothic Book"/>
        <family val="2"/>
      </rPr>
      <t>CATEGORY</t>
    </r>
    <r>
      <rPr>
        <sz val="15"/>
        <color rgb="FF000000"/>
        <rFont val="Franklin Gothic Book"/>
        <family val="2"/>
      </rPr>
      <t xml:space="preserve"> manually and enter "9" in the LCBO # Column. It is essential that this be completed accurately. If your product application is miscategorized, it will </t>
    </r>
    <r>
      <rPr>
        <u/>
        <sz val="15"/>
        <color rgb="FF000000"/>
        <rFont val="Franklin Gothic Book"/>
        <family val="2"/>
      </rPr>
      <t>not</t>
    </r>
    <r>
      <rPr>
        <sz val="15"/>
        <color rgb="FF000000"/>
        <rFont val="Franklin Gothic Book"/>
        <family val="2"/>
      </rPr>
      <t xml:space="preserve"> be reviewed by the correct category team and therefore, will be automatically declined.</t>
    </r>
  </si>
  <si>
    <t xml:space="preserve">Use the drop down menu to select the promotional program you're applying for. This cell MUST be completed for every row of the application you are using to allow proper evaluation of the program. NOTE: if the program you are looking to apply for is not found in this dropdown, please apply in MPTS, or refer to the Promotional Opportunities document as the program you are attempting to apply for may not be available any longer. 
The selection made in this column will auto-populate the estimated cost and code, you will see in MPTS if approved.
*Please note that category may swap programs of equal or lower cost, without reaching out. </t>
  </si>
  <si>
    <t xml:space="preserve">Please give a short description or key 'take away' for the display (i.e. Brand story, value, entertaining, etc.) </t>
  </si>
  <si>
    <r>
      <rPr>
        <sz val="15"/>
        <color rgb="FF000000"/>
        <rFont val="Franklin Gothic Book"/>
        <family val="2"/>
      </rPr>
      <t xml:space="preserve">Use these fields to indicate the offers that apply to the product in the period by </t>
    </r>
    <r>
      <rPr>
        <b/>
        <sz val="15"/>
        <color rgb="FF000000"/>
        <rFont val="Franklin Gothic Book"/>
        <family val="2"/>
      </rPr>
      <t>choosing from the drop-down list</t>
    </r>
    <r>
      <rPr>
        <sz val="15"/>
        <color rgb="FF000000"/>
        <rFont val="Franklin Gothic Book"/>
        <family val="2"/>
      </rPr>
      <t xml:space="preserve">. You can provide details about the promotional offer in subsequent fields in the application form. NOTE: all supporting offers should also be </t>
    </r>
    <r>
      <rPr>
        <b/>
        <sz val="15"/>
        <color rgb="FF000000"/>
        <rFont val="Franklin Gothic Book"/>
        <family val="2"/>
      </rPr>
      <t>applied for in MPTS directly.</t>
    </r>
  </si>
  <si>
    <r>
      <rPr>
        <sz val="15"/>
        <color rgb="FF000000"/>
        <rFont val="Franklin Gothic Book"/>
        <family val="2"/>
      </rPr>
      <t xml:space="preserve">Indicate the discount amount. NOTE: this application will inform the Excel Applied Promotional Display opportunity application you are submitting; </t>
    </r>
    <r>
      <rPr>
        <b/>
        <sz val="15"/>
        <color rgb="FF000000"/>
        <rFont val="Franklin Gothic Book"/>
        <family val="2"/>
      </rPr>
      <t>all LTOs are required to be submitted as part of the MPTS application process.</t>
    </r>
  </si>
  <si>
    <r>
      <rPr>
        <sz val="15"/>
        <color rgb="FF000000"/>
        <rFont val="Franklin Gothic Book"/>
        <family val="2"/>
      </rPr>
      <t xml:space="preserve">Indicate the points amount. NOTE: this application will inform the Excel Applied Promotional Display opportunity application you are submitting; </t>
    </r>
    <r>
      <rPr>
        <b/>
        <sz val="15"/>
        <color rgb="FF000000"/>
        <rFont val="Franklin Gothic Book"/>
        <family val="2"/>
      </rPr>
      <t>all Aeroplan Points Applications will be required to be submitted as part of the MPTS application process as indicated in the dropdown menu in the application for Support Programs in the next tab.</t>
    </r>
  </si>
  <si>
    <r>
      <rPr>
        <sz val="15"/>
        <color rgb="FF000000"/>
        <rFont val="Franklin Gothic Book"/>
        <family val="2"/>
      </rPr>
      <t xml:space="preserve">Applications with value-adds </t>
    </r>
    <r>
      <rPr>
        <u/>
        <sz val="15"/>
        <color rgb="FF000000"/>
        <rFont val="Franklin Gothic Book"/>
        <family val="2"/>
      </rPr>
      <t>must include a description of the value-add and size</t>
    </r>
    <r>
      <rPr>
        <sz val="15"/>
        <color rgb="FF000000"/>
        <rFont val="Franklin Gothic Book"/>
        <family val="2"/>
      </rPr>
      <t xml:space="preserve">. For Online Exclusives, value-add dimensions must be provided in its packaged form. Wherever possible, provide a picture of the value-add in the ‘Supporting Creative and Assets’ 
Tab in this excel application.
NOTE: The description of value add should include as much detail as possible, including but not limited to:
• All offer contents (tools, branded box, etc.) 
• Quantity of value adds
• Packaging colour
• Size (mL) if applicable 
• Type of material/composition detail – e.g. if the Value Add is a glass, is it plastic, ceramic, rocks, balloon, martini, etc. 
• Is it branded?
• Any other unique aspects or descriptors?
IF YOUR VALUE-ADD IS OR HAS A FOOD COMPONENT, PLEASE COMPLETE THE FOOD PRODUCT VALUE-ADD QUESTIONNAIRE. Value Add products are subject to specific regulatory requirements pertaining to product composition, labeling and traceability. Effective February, 2021, Food Value-Add submissions that are considered for the Promotional Program are required to undergo an Attestation and Traceability information disclosure. Suppliers are required to complete a Food Product Value-Add Questionnaire where the Agent/Vendor provides required information related to product composition, labeling and traceability. </t>
    </r>
  </si>
  <si>
    <t>Please indicate Y, if high-theft item. If the item on display has been identified as high theft, please suggest a replacement sku for high-theft stores.</t>
  </si>
  <si>
    <r>
      <t xml:space="preserve">
Sell this Opportunity... What solution/benefit will it offer our customers? What else should LCBO be aware of? Use this field to indicate any other details we should know about the promotion (link to national programming, creative, launch support, contest, etc.). Use the </t>
    </r>
    <r>
      <rPr>
        <b/>
        <sz val="15"/>
        <color theme="1"/>
        <rFont val="Franklin Gothic Book"/>
        <family val="2"/>
      </rPr>
      <t>'CREATIVE &amp; ASSETS'</t>
    </r>
    <r>
      <rPr>
        <sz val="15"/>
        <color theme="1"/>
        <rFont val="Franklin Gothic Book"/>
        <family val="2"/>
      </rPr>
      <t xml:space="preserve"> Tab for images and supporting files.
Please specify priorities and/or alternative suggestions. Specify information filled out in the columns and tabs before. 
Please enter any additional comments, call outs, information or promotion information happening outside of the LCBO in this field. 
</t>
    </r>
  </si>
  <si>
    <t>Please enter, the supplier forecast for the programmed SKU if selected for the program. However, please note, the forecasted cases and dollar amount is only an estimate which is under the purview of the Manager's discretion.</t>
  </si>
  <si>
    <t>As of P7/P8 applications, Suppliers are now required to review and acknowledge the 
Terms &amp; Conditions for LCBO Merchandising Programs. 
Click the link below to download and review the complete Terms &amp; Conditions document posted on www.doingbusinesswithlcbo.com</t>
  </si>
  <si>
    <t>Visual References and Assets available to LCBO for use or reference, including Value Add Pictues (including in their packaged form) and Supplier Merchandiser Mock-ups</t>
  </si>
  <si>
    <t>CHARITY PROGRAMS</t>
  </si>
  <si>
    <t>GOOD PARTNERS: SPIRIT of SUSTAINABILITY</t>
  </si>
  <si>
    <t>Have you filled out the Charity Promotions Application Form (Y/N)</t>
  </si>
  <si>
    <r>
      <rPr>
        <b/>
        <u/>
        <sz val="10"/>
        <color theme="0"/>
        <rFont val="Calibri"/>
        <family val="2"/>
        <scheme val="minor"/>
      </rPr>
      <t>MANDATORY -LCBO NO</t>
    </r>
    <r>
      <rPr>
        <b/>
        <sz val="10"/>
        <color theme="0"/>
        <rFont val="Calibri"/>
        <family val="2"/>
        <scheme val="minor"/>
      </rPr>
      <t xml:space="preserve">
 ENTER LCBO #
(XXXXX) 
If LCBO # does not exist please leave blank and fill out columns M-O</t>
    </r>
  </si>
  <si>
    <r>
      <rPr>
        <b/>
        <u/>
        <sz val="10"/>
        <color theme="0"/>
        <rFont val="Calibri"/>
        <family val="2"/>
        <scheme val="minor"/>
      </rPr>
      <t xml:space="preserve">DO NOT ENTER -SKU INFO
</t>
    </r>
    <r>
      <rPr>
        <b/>
        <sz val="10"/>
        <color theme="0"/>
        <rFont val="Calibri"/>
        <family val="2"/>
        <scheme val="minor"/>
      </rPr>
      <t xml:space="preserve">
 INFORMATION WILL BE PULLED WHEN LCBO # IS ENTERED</t>
    </r>
  </si>
  <si>
    <r>
      <rPr>
        <b/>
        <u/>
        <sz val="10"/>
        <color theme="0"/>
        <rFont val="Calibri"/>
        <family val="2"/>
        <scheme val="minor"/>
      </rPr>
      <t xml:space="preserve">OPTIONAL- KEY MESSAGE
</t>
    </r>
    <r>
      <rPr>
        <b/>
        <sz val="10"/>
        <color theme="0"/>
        <rFont val="Calibri"/>
        <family val="2"/>
        <scheme val="minor"/>
      </rPr>
      <t xml:space="preserve">
Please give a short description or 'key take away' for the display (i.e. brand story, value, entertaining, etc.) </t>
    </r>
  </si>
  <si>
    <r>
      <t xml:space="preserve">DO NOT ENTER </t>
    </r>
    <r>
      <rPr>
        <b/>
        <u val="singleAccounting"/>
        <sz val="10"/>
        <color theme="0"/>
        <rFont val="Calibri"/>
        <family val="2"/>
        <scheme val="minor"/>
      </rPr>
      <t xml:space="preserve">- ESTIMATED COST
</t>
    </r>
    <r>
      <rPr>
        <b/>
        <sz val="10"/>
        <color theme="0"/>
        <rFont val="Calibri"/>
        <family val="2"/>
        <scheme val="minor"/>
      </rPr>
      <t xml:space="preserve">
INFO WILL BE PULLED FROM SELECTED PROMO DISPLAY</t>
    </r>
  </si>
  <si>
    <r>
      <rPr>
        <b/>
        <u/>
        <sz val="10"/>
        <color theme="0"/>
        <rFont val="Calibri"/>
        <family val="2"/>
        <scheme val="minor"/>
      </rPr>
      <t xml:space="preserve">OPTIONAL: SALES DOLLARS
</t>
    </r>
    <r>
      <rPr>
        <b/>
        <sz val="10"/>
        <color theme="0"/>
        <rFont val="Calibri"/>
        <family val="2"/>
        <scheme val="minor"/>
      </rPr>
      <t xml:space="preserve"> Please enter forecasted sales in DOLLARS if selected for this promo - excluding wholesale/licensee  </t>
    </r>
  </si>
  <si>
    <r>
      <rPr>
        <b/>
        <u/>
        <sz val="10"/>
        <color theme="0"/>
        <rFont val="Calibri"/>
        <family val="2"/>
        <scheme val="minor"/>
      </rPr>
      <t xml:space="preserve">OPTIONAL: SALES CASES 
</t>
    </r>
    <r>
      <rPr>
        <b/>
        <sz val="10"/>
        <color theme="0"/>
        <rFont val="Calibri"/>
        <family val="2"/>
        <scheme val="minor"/>
      </rPr>
      <t xml:space="preserve">Please enter forecasted sales in CASES if selected for this promo - excluding wholesale/licensee  </t>
    </r>
  </si>
  <si>
    <r>
      <rPr>
        <b/>
        <u/>
        <sz val="10"/>
        <color rgb="FFFFFFFF"/>
        <rFont val="Calibri"/>
        <family val="2"/>
        <scheme val="minor"/>
      </rPr>
      <t xml:space="preserve">OPTIONAL: HIGH-THEFT ITEMS
</t>
    </r>
    <r>
      <rPr>
        <b/>
        <sz val="10"/>
        <color rgb="FFFFFFFF"/>
        <rFont val="Calibri"/>
        <family val="2"/>
        <scheme val="minor"/>
      </rPr>
      <t xml:space="preserve">
Please indicate Y, if high-theft item
 If the item on display has been identified as high theft, please suggest a replacement sku for high-theft stores</t>
    </r>
  </si>
  <si>
    <r>
      <rPr>
        <b/>
        <u/>
        <sz val="10"/>
        <color rgb="FFFFFFFF"/>
        <rFont val="Calibri"/>
        <family val="2"/>
      </rPr>
      <t xml:space="preserve">CATEGORY 
</t>
    </r>
    <r>
      <rPr>
        <b/>
        <sz val="10"/>
        <color rgb="FFFFFFFF"/>
        <rFont val="Calibri"/>
        <family val="2"/>
      </rPr>
      <t xml:space="preserve">
FOR NEW SKUS ONLY--Only complete if LCBO # does not exist - Please choose from the below categories</t>
    </r>
  </si>
  <si>
    <r>
      <rPr>
        <b/>
        <u/>
        <sz val="10"/>
        <color rgb="FFFFFFFF"/>
        <rFont val="Calibri"/>
        <family val="2"/>
        <scheme val="minor"/>
      </rPr>
      <t xml:space="preserve">MANDATORY - PROMOTIONAL DISPLAY
</t>
    </r>
    <r>
      <rPr>
        <b/>
        <sz val="10"/>
        <color rgb="FFFFFFFF"/>
        <rFont val="Calibri"/>
        <family val="2"/>
        <scheme val="minor"/>
      </rPr>
      <t xml:space="preserve">
PLEASE SELECT THE PROMOTION DISPLAY
 (if you wish to apply to more than one - MUST be applied for in separate lines)</t>
    </r>
  </si>
  <si>
    <r>
      <rPr>
        <b/>
        <u/>
        <sz val="10"/>
        <color rgb="FFFFFFFF"/>
        <rFont val="Calibri"/>
        <family val="2"/>
        <scheme val="minor"/>
      </rPr>
      <t xml:space="preserve">OPTIONAL: VALUE ADD INFORMATION
</t>
    </r>
    <r>
      <rPr>
        <b/>
        <sz val="10"/>
        <color rgb="FFFFFFFF"/>
        <rFont val="Calibri"/>
        <family val="2"/>
        <scheme val="minor"/>
      </rPr>
      <t>Please ensure you have read the information regarding Value Adds on the Trade Websites which will ensure you understand the types of Value Adds offered
IF YOUR VALUE-ADD IS OR HAS A FOOD COMPONENT, PLEASE COMPLETE THE FOOD PRODUCT VALUE-ADD QUESTIONNAIRE and submit to your category contact</t>
    </r>
  </si>
  <si>
    <r>
      <rPr>
        <b/>
        <u/>
        <sz val="10"/>
        <color rgb="FFFFFFFF"/>
        <rFont val="Calibri"/>
        <family val="2"/>
        <scheme val="minor"/>
      </rPr>
      <t xml:space="preserve">OPTIONAL: COMMENTS
</t>
    </r>
    <r>
      <rPr>
        <b/>
        <sz val="10"/>
        <color rgb="FFFFFFFF"/>
        <rFont val="Calibri"/>
        <family val="2"/>
        <scheme val="minor"/>
      </rPr>
      <t xml:space="preserve">
 Please specify priorities and alternative suggestions 
Please enter any additional comments, call outs, information or promotion information happening outside of the LCBO in this field </t>
    </r>
  </si>
  <si>
    <r>
      <rPr>
        <b/>
        <u/>
        <sz val="10"/>
        <color rgb="FFFFFFFF"/>
        <rFont val="Calibri"/>
        <family val="2"/>
        <scheme val="minor"/>
      </rPr>
      <t xml:space="preserve">OPTIONAL - SUPPORTING OFFERS
</t>
    </r>
    <r>
      <rPr>
        <b/>
        <sz val="10"/>
        <color rgb="FFFFFFFF"/>
        <rFont val="Calibri"/>
        <family val="2"/>
        <scheme val="minor"/>
      </rPr>
      <t>Please select 1-3 supporting offers if you will be offering a support program, please specify if it is 'either or both' in the comments column (AC)
In columns W and X, please include the value of the offers 
(Please note: you must apply in MPTS with support alongside this excel)
For offer value (columns W, X) please only enter the numeric value, do not add points/pts/dollars/etc. (i.e.. LTO Offer = $3.00 not 3 dollars, and Aeroplan Offer = 300, not 300 pts)</t>
    </r>
  </si>
  <si>
    <r>
      <rPr>
        <b/>
        <sz val="36"/>
        <rFont val="Franklin Gothic Book"/>
        <family val="2"/>
      </rPr>
      <t>GOOD PARTNERS INFORMATION</t>
    </r>
    <r>
      <rPr>
        <b/>
        <sz val="18"/>
        <rFont val="Franklin Gothic Book"/>
        <family val="2"/>
      </rPr>
      <t xml:space="preserve">
Use this tab to share any product information that meets the Spirit of Sustainability (SoS) guidelines in the link below.  Where applicable please include supporting collateral or information.
</t>
    </r>
    <r>
      <rPr>
        <sz val="16"/>
        <rFont val="Franklin Gothic Book"/>
        <family val="2"/>
      </rPr>
      <t xml:space="preserve">Spirit of Sustainability is our ongoing commitment to support the province’s social and environmental needs and ensure our decisions make a positive impact across Ontario’s diverse communities. We are always looking to recognize 'Good Partners' who are championing diversity in the industry, making strides in sustainability, creating impact in communities and encouraging informed choices. We encourage our Trade Partners to share products or campaigns that align with our ongoing commitment. </t>
    </r>
    <r>
      <rPr>
        <b/>
        <u/>
        <sz val="16"/>
        <rFont val="Franklin Gothic Book"/>
        <family val="2"/>
      </rPr>
      <t>This information does not have to be tied to any specific promotion or display application.
If you are working with a Charity please visit the link below. 
These stories can be shared in absence of a display or promotion application.</t>
    </r>
  </si>
  <si>
    <r>
      <rPr>
        <b/>
        <u/>
        <sz val="10"/>
        <color rgb="FFFFFFFF"/>
        <rFont val="Calibri"/>
        <family val="2"/>
        <scheme val="minor"/>
      </rPr>
      <t xml:space="preserve">NISS DESCRIPTION
</t>
    </r>
    <r>
      <rPr>
        <b/>
        <sz val="10"/>
        <color rgb="FFFFFFFF"/>
        <rFont val="Calibri"/>
        <family val="2"/>
        <scheme val="minor"/>
      </rPr>
      <t xml:space="preserve">
FOR NEW SKUS ONLY--Only complete if LCBO # does not exist - Enter Product Name below</t>
    </r>
  </si>
  <si>
    <r>
      <t xml:space="preserve">MANDATORY- BILLING PARTY
</t>
    </r>
    <r>
      <rPr>
        <b/>
        <sz val="10"/>
        <color theme="0"/>
        <rFont val="Calibri"/>
        <family val="2"/>
        <scheme val="minor"/>
      </rPr>
      <t>Please choose Agent, Supplier or Other (for Other please specify in comments)</t>
    </r>
  </si>
  <si>
    <r>
      <rPr>
        <b/>
        <u/>
        <sz val="10"/>
        <color rgb="FFFFFFFF"/>
        <rFont val="Calibri"/>
        <family val="2"/>
        <scheme val="minor"/>
      </rPr>
      <t xml:space="preserve">NISS NUMBER 
</t>
    </r>
    <r>
      <rPr>
        <b/>
        <sz val="10"/>
        <color rgb="FFFFFFFF"/>
        <rFont val="Calibri"/>
        <family val="2"/>
        <scheme val="minor"/>
      </rPr>
      <t xml:space="preserve">
FOR NEW SKUS ONLY-If LCBO # does not exist- Enter NISS Number below</t>
    </r>
  </si>
  <si>
    <t>Agent #</t>
  </si>
  <si>
    <r>
      <rPr>
        <b/>
        <u/>
        <sz val="10"/>
        <color theme="0"/>
        <rFont val="Calibri"/>
        <family val="2"/>
        <scheme val="minor"/>
      </rPr>
      <t xml:space="preserve">MANDATORY - AGENT NUMBER </t>
    </r>
    <r>
      <rPr>
        <b/>
        <sz val="10"/>
        <color theme="0"/>
        <rFont val="Calibri"/>
        <family val="2"/>
        <scheme val="minor"/>
      </rPr>
      <t xml:space="preserve">
Please enter agent number as a numerical value only</t>
    </r>
  </si>
  <si>
    <r>
      <rPr>
        <b/>
        <u/>
        <sz val="10"/>
        <color theme="0"/>
        <rFont val="Calibri"/>
        <family val="2"/>
        <scheme val="minor"/>
      </rPr>
      <t xml:space="preserve">MANDATORY - AGENT NAME  
</t>
    </r>
    <r>
      <rPr>
        <b/>
        <sz val="10"/>
        <color theme="0"/>
        <rFont val="Calibri"/>
        <family val="2"/>
        <scheme val="minor"/>
      </rPr>
      <t>Please enter agent name as a text value</t>
    </r>
  </si>
  <si>
    <t>AGENT DETAILS 
*MANDATORY*</t>
  </si>
  <si>
    <t>AGENT NUMBER: Please enter agent number as a numerical value only
AGENT NAME : Please enter agent name as a text value</t>
  </si>
  <si>
    <t>Agent Name</t>
  </si>
  <si>
    <t>NEW SKUS ONLY OR LCBO # DOES NOT EXIST</t>
  </si>
  <si>
    <t>345 - MCGUINNESS SILK TASSEL</t>
  </si>
  <si>
    <t>Blue Nun Rivaner</t>
  </si>
  <si>
    <t>20 Tua Rita Perlato Del Bosco Rosso (Terrae V</t>
  </si>
  <si>
    <t>21 Chianti Classico Brolio (Barone Ricasoli)</t>
  </si>
  <si>
    <t>116 - SAEC QUINTA DA AVELEDA LDA WINES</t>
  </si>
  <si>
    <t>22 Sauvignon Blanc Black Label Marlborough (Babich</t>
  </si>
  <si>
    <t>22 Haha Hawke's Bay Chardonnay</t>
  </si>
  <si>
    <t>Codigo 1530 Tequila Rosa</t>
  </si>
  <si>
    <t>***23 Whispering Angel 3l(D'Esclans)</t>
  </si>
  <si>
    <t>***18vino Nobile Di Mont. Mulinvecchio(Contucci Di</t>
  </si>
  <si>
    <t>19 Polkura Syrah</t>
  </si>
  <si>
    <t>22 By. Ott (Domaine Ott)</t>
  </si>
  <si>
    <t>20 Chianti D.O.C.G. Riserva Roccialta(Az. Uggiano)</t>
  </si>
  <si>
    <t>22 Cote De Roses Chardonnay (Gerard Bertrand</t>
  </si>
  <si>
    <t>22 Haut Poitou Les Cimes Sauvignon Blanc</t>
  </si>
  <si>
    <t>19 Excellens Cuvee Especial (Marques De Caceres)</t>
  </si>
  <si>
    <t>21 Pinot Noir Westmount Willamette Vly(Nw Wine Co)</t>
  </si>
  <si>
    <t>22 Catena Appellation Tupungato Chardonnay</t>
  </si>
  <si>
    <t>***20 Centovie Pecorino Abruzzo (Umani Ronchi)</t>
  </si>
  <si>
    <t>Freixenet Italian Sparkling Rose*</t>
  </si>
  <si>
    <t>Cote Des Roses Rose Hf (Gerard Bertrand)</t>
  </si>
  <si>
    <t>Bottega Bacur Gin Veneto**</t>
  </si>
  <si>
    <t>Hornitos Cristalino</t>
  </si>
  <si>
    <t>907220 - SAUZA HORNITOS TEQUILA</t>
  </si>
  <si>
    <t>2 Cote A Preola Grillo Doc Sicilia (Gorghi Tondi)</t>
  </si>
  <si>
    <t>Steam Whistle Pilsner 24x341ml</t>
  </si>
  <si>
    <t>22 Pomelado Orange Wine(Dom De Punctum)</t>
  </si>
  <si>
    <t>***14 Fonreaud Listrac-Medoc(Sarl Cellier )</t>
  </si>
  <si>
    <t>19 Ribebon Bordeaux Superieur (Alain Aubert)</t>
  </si>
  <si>
    <t>58 - BLUE MOON</t>
  </si>
  <si>
    <t>22 Cabernet Sauvignon The Barossan (Casella Wines)</t>
  </si>
  <si>
    <t>Tropicale Breeze</t>
  </si>
  <si>
    <t>20 Spy Valley Satellite Pinot Noir</t>
  </si>
  <si>
    <t>22 Esk Valley Sauvignon Blanc</t>
  </si>
  <si>
    <t>21 Clos De Luz Massal 1945 Cabernet Sauvignon</t>
  </si>
  <si>
    <t>20 Bodega Garzon Estate Sauvignon Blanc Maldonado</t>
  </si>
  <si>
    <t>23 Allan Scott Estate Marlborough Pinot Gris</t>
  </si>
  <si>
    <t>Flor De Cana 4yo White Rum</t>
  </si>
  <si>
    <t>***22jermann Chardonnay (Jerman Di Silvio Jer</t>
  </si>
  <si>
    <t>22 Pinot Grigio (Jermann S.R.L.)</t>
  </si>
  <si>
    <t>20 Cahors Malbec Prieure De Cenac (Saint Didier)</t>
  </si>
  <si>
    <t>***22 Picpoul Pinet Terroir (Gerard Bertrand)</t>
  </si>
  <si>
    <t>20 Maquis Gran Reserva Cabernet Sauvignon</t>
  </si>
  <si>
    <t>23 Altosur Malbec</t>
  </si>
  <si>
    <t>***21 Chardonnay Mannequin Orin Swift (Ej Gallo)</t>
  </si>
  <si>
    <t>***20 Orin Swift Machete(Ej Gallo)</t>
  </si>
  <si>
    <t>***21 8 Yrs In The Desert Orin Swift</t>
  </si>
  <si>
    <t>20 Glenelly Glass Collection Cab Sau</t>
  </si>
  <si>
    <t>21 The Fat Man Pinotage</t>
  </si>
  <si>
    <t>23 Bruce Jack Chenin Blanc Western Cape</t>
  </si>
  <si>
    <t>23 Allan Scott Estate Pinot Noir</t>
  </si>
  <si>
    <t>10 Finca Nueva Gran Reserva Rioja(Bod. Finca Nueva</t>
  </si>
  <si>
    <t>19 Palacio De Primavera Reserva (Fam. Burgo Viejo)</t>
  </si>
  <si>
    <t>***20 Maranges Vielles Vignes (M. Philipon</t>
  </si>
  <si>
    <t>Collective Arts Local Press Apple Cherry Cider</t>
  </si>
  <si>
    <t>18 Collection Blanc De Blancs (Feuillatte</t>
  </si>
  <si>
    <t>21 Single Vineyard Taylors Pass Sauvignon Blanc</t>
  </si>
  <si>
    <t>22 Cotes Du Rhone Reserve (Cellier Des Dauphins</t>
  </si>
  <si>
    <t>(V) Invivo Marlborough Sauvignon Blanc</t>
  </si>
  <si>
    <t>18 Chianti Classico Docg Rsv Di Famiglia (Cecchi)</t>
  </si>
  <si>
    <t>20 Cotes Du Rhone Villages Rouge (Lavau</t>
  </si>
  <si>
    <t>21 Cabernet Sauvignon Family Estates (Daou Vyds+Winery)</t>
  </si>
  <si>
    <t>Giffard Rhubarb</t>
  </si>
  <si>
    <t>22 Chardonnay , Marlborough (Jules Taylor)</t>
  </si>
  <si>
    <t>12 Fresne Ducret La Grande Hermine 1er Cru</t>
  </si>
  <si>
    <t>Sawdust City Twin Pines Double Ipa</t>
  </si>
  <si>
    <t>23 Up Ultimate Cotes De Provence Rose</t>
  </si>
  <si>
    <t>22 Durigutti Mendoza Cabernet Franc</t>
  </si>
  <si>
    <t>Muskoka Detour 6x473+</t>
  </si>
  <si>
    <t>22 Cameleon Cabernet Sauvignon Organic</t>
  </si>
  <si>
    <t>20 Langhe Nebbiolo Perbacco (Vietti)</t>
  </si>
  <si>
    <t>20 Sv El Mirador Bonarda</t>
  </si>
  <si>
    <t>Labatt Blue 6pk-Tc</t>
  </si>
  <si>
    <t>23 Bodega Garzon Pinot Noir Rose Estate</t>
  </si>
  <si>
    <t>23 Stoneleigh Wild Valley Rose</t>
  </si>
  <si>
    <t>23 Casas Del Bosque Pinot Noir Rose</t>
  </si>
  <si>
    <t>Old Milwaukee Ice 6pk-Tc</t>
  </si>
  <si>
    <t>21 Grand Durif Caymus Suisun (Wagner)</t>
  </si>
  <si>
    <t>Nemiroff Vodka</t>
  </si>
  <si>
    <t>910613 - NEMIROFF VODKA</t>
  </si>
  <si>
    <t>Dab Ultimate 6x500+</t>
  </si>
  <si>
    <t>22 Vinsobres (Domaine Autrand)</t>
  </si>
  <si>
    <t>22 Chardonnay Sea Sun (Wagner)</t>
  </si>
  <si>
    <t>Listel Gris Rose*</t>
  </si>
  <si>
    <t>991403 - LISTEL SAS WINES</t>
  </si>
  <si>
    <t>#21 Pinot Gris Dundee Hills (Eyrie Vyds)</t>
  </si>
  <si>
    <t>18 L'Ormarins Blanc De Blanc</t>
  </si>
  <si>
    <t>22 Savignon Blanc Val De Loire (Sas Villebois)</t>
  </si>
  <si>
    <t>20 Shiraz (Frankland Estate)</t>
  </si>
  <si>
    <t>22 Cellar Selection Hawkes Bay Chardonnay</t>
  </si>
  <si>
    <t>*** 22 Palliser Estate Chardonnay (Palliser)</t>
  </si>
  <si>
    <t>*** 21boschendal Elgin Pinot Noir(Dgb)</t>
  </si>
  <si>
    <t>21 Bachelder Villages Chardonnay Res. (Bac</t>
  </si>
  <si>
    <t>17 Shiraz Go (Glenlofty Wines)</t>
  </si>
  <si>
    <t>20chianti Classico Docg (Radda Soc Ag</t>
  </si>
  <si>
    <t>22 Rose (Marynissen)</t>
  </si>
  <si>
    <t>20 Cabernet Sauvignon Tarot Napa Vly (Jean Claude Boisset)</t>
  </si>
  <si>
    <t>&gt;(V)Pinot Noir Casa Di Luigi K(Luis Felipe Edwards</t>
  </si>
  <si>
    <t>21 1865 Pinot Noir Tayu</t>
  </si>
  <si>
    <t>Mill Street Original Organic Lager 12x355</t>
  </si>
  <si>
    <t>22 St. Veran Les Preludes (Terres Secretes)</t>
  </si>
  <si>
    <t>Hacker Pschorr Keller Bier 500ml+</t>
  </si>
  <si>
    <t>Budweiser Zero</t>
  </si>
  <si>
    <t>21 Old Vine Zinfandel Four Vines (Purple Wine Co)</t>
  </si>
  <si>
    <t>21 Les Villages Niagara Gamay Noir</t>
  </si>
  <si>
    <t>Hacker Pschorr Weisse Bier 500ml+</t>
  </si>
  <si>
    <t>22 Pinot Grigio Doc Hill (Cantina Nals Margreid)</t>
  </si>
  <si>
    <t>21 Montepulciano D'Abruzzo Madia (Family Estates)</t>
  </si>
  <si>
    <t>Stel + Mar Rose</t>
  </si>
  <si>
    <t>22 Grey Sauvignon Blanc</t>
  </si>
  <si>
    <t>Paulaner Munchner Hell Lager</t>
  </si>
  <si>
    <t>21 Holly Pinot Noir (Matahiwi)</t>
  </si>
  <si>
    <t>21 Luna Estate Pinot Noir, Martinborough</t>
  </si>
  <si>
    <t>23 O Tu Estate Marlborough Sauvignon Blanc</t>
  </si>
  <si>
    <t>21 Nebbiolo Vite Colte Langhe Doc Sogni Al Campo</t>
  </si>
  <si>
    <t>22 Chardonnay Family Estates (Daou)</t>
  </si>
  <si>
    <t>22 Escudo Rojo Reserva Chardonnay</t>
  </si>
  <si>
    <t>18 Brunello Di Montalcino Docg(Torre Di Luigi Ana)</t>
  </si>
  <si>
    <t>***22 Lagrein Doc Alto Adige (Cantina Bolzano)</t>
  </si>
  <si>
    <t>23 Chardonnay Omrah (Planetwines)</t>
  </si>
  <si>
    <t>21 Friuli Friulano San Cristoforo Doc (Pitars Pitt</t>
  </si>
  <si>
    <t>22 Cabernet Sauvignon Unshackled (Constellation Brands)</t>
  </si>
  <si>
    <t>Porta 6 Rose*</t>
  </si>
  <si>
    <t>Sons Of Kent Scotch Ale</t>
  </si>
  <si>
    <t>22 Horizon De Bichot Pinot Noir (Bichot)</t>
  </si>
  <si>
    <t>Fernando De Castilla Fino Classic (Bod. Rey Fernan</t>
  </si>
  <si>
    <t>Kensington Supermarket Haze</t>
  </si>
  <si>
    <t>20 Mukuzani (Rtvelisi)</t>
  </si>
  <si>
    <t>22 Gruner Veltliner Felix Organic (Weszeli)</t>
  </si>
  <si>
    <t>Brasserie De Blaugies La Moneuse Saison</t>
  </si>
  <si>
    <t>Stel + Mar California Rose (Sheep Black Wine)</t>
  </si>
  <si>
    <t>Bread &amp; Butter Rose</t>
  </si>
  <si>
    <t>20 Shiraz Johnny Q (Quarisa Wines)</t>
  </si>
  <si>
    <t>20 Terre Blanc Aoc Blaye (Sarl Corilanges</t>
  </si>
  <si>
    <t>Cossart Gordon 5 Yo Malmsey Rich Madeira (Madeira</t>
  </si>
  <si>
    <t>10 De Belcier Castillon Cotes De Bordeaux</t>
  </si>
  <si>
    <t>Aqvalvce Gin</t>
  </si>
  <si>
    <t>991464 - AQVALVCE GIN</t>
  </si>
  <si>
    <t>19 Altos Ibericos (Miguel Torres, S.A.)</t>
  </si>
  <si>
    <t>***22 Selection Picpoul De Pinet (Fabregues</t>
  </si>
  <si>
    <t>19 Palacio Del Burgo Crianza (Bod. Familia Burgo V</t>
  </si>
  <si>
    <t>Fresita Orange Sunset Sparkling Wine*</t>
  </si>
  <si>
    <t>911371 - FRESITA SPARKLING WINES</t>
  </si>
  <si>
    <t>15 Monastrell Lavia Plus+ Bullas (Mg Wines Group)</t>
  </si>
  <si>
    <t>Flying Monkeys Chocolate Manifesto 473ml</t>
  </si>
  <si>
    <t>21soave Classico Doc Calvarino (S. Agr. Pieropan</t>
  </si>
  <si>
    <t>Amethyste Brut (Celene Bordeaux)</t>
  </si>
  <si>
    <t>19 Lagar De Codegua Cabernet Sauvignon Cachapoal</t>
  </si>
  <si>
    <t>Henkell De-Alcoholized Sparkling Wine</t>
  </si>
  <si>
    <t>Sparkling Rose (Foreign Affair)</t>
  </si>
  <si>
    <t>21 Trius Distinction Sauvignon Blanc (Andrew Pelle</t>
  </si>
  <si>
    <t>23 Alpataco Pinot Noir Patagonia</t>
  </si>
  <si>
    <t>Tresor Gin N13</t>
  </si>
  <si>
    <t>991549 - TRESOR GIN</t>
  </si>
  <si>
    <t>23 Soho White Collection Harry Rose Marlborough</t>
  </si>
  <si>
    <t>23 Porcupine Ridge Rose</t>
  </si>
  <si>
    <t>Mill Street Original Organic Lager 6x355</t>
  </si>
  <si>
    <t>22 Primitivo Salento Igt (Az. Vinicola Rivera Spa)</t>
  </si>
  <si>
    <t>23 Tiki Estate North Canterbury Sauvignon Blanc</t>
  </si>
  <si>
    <t>991330 - DEAD MAN'S FINGER</t>
  </si>
  <si>
    <t>23 Armani Rose (Cantina Vini Armani A. Srl)</t>
  </si>
  <si>
    <t>***17 Blasio Rsv Cannonau Di Sardegna Doc (Dolian)</t>
  </si>
  <si>
    <t>Peroni Nastro Azzurro 6x330c+</t>
  </si>
  <si>
    <t>Lind &amp; Lime Gin</t>
  </si>
  <si>
    <t>991593 - LIND &amp; LIME GIN</t>
  </si>
  <si>
    <t>23 Le Bijou De Sophie Valrose C.D.Beziers (Crush W</t>
  </si>
  <si>
    <t>21 Fonreaud Listrac Medoc</t>
  </si>
  <si>
    <t>21 Hidden Bench Estate Gamay</t>
  </si>
  <si>
    <t>23 Featherstone Pinot Grigio</t>
  </si>
  <si>
    <t>Busch Light 30x355ml</t>
  </si>
  <si>
    <t>***21 Cabernet Sauvignon Reserve (Daou Vyds &amp; Winery)</t>
  </si>
  <si>
    <t>21 Cabernet Sauvignon Meiomi (Constellation)</t>
  </si>
  <si>
    <t>19 Cabernet Sauvignon Family Crest Mclaren Vale (Angove)</t>
  </si>
  <si>
    <t>20 Jose Zuccardi</t>
  </si>
  <si>
    <t>***19 Capet Duverger St. Emilion</t>
  </si>
  <si>
    <t>18 Pirouette Medoc Crus Bourgeois (Celene)</t>
  </si>
  <si>
    <t>23 Alvi's Drift Signature Chenin Blanc</t>
  </si>
  <si>
    <t>22 Kloof Street Chenin Blanc Swartland Mullineaux</t>
  </si>
  <si>
    <t>22 Six Hats Shiraz</t>
  </si>
  <si>
    <t>21 Solas Pinot Noir Igp Pays D'Oc (Laurent M</t>
  </si>
  <si>
    <t>18 Puybarbe Bordeaux</t>
  </si>
  <si>
    <t>***22 Invivo X Sjp Rose (Invivo Us Inc.)</t>
  </si>
  <si>
    <t>Pink Gold Prosseco (Bottega)</t>
  </si>
  <si>
    <t>Giffard Creme De Pamplemousse</t>
  </si>
  <si>
    <t>22 Gavi Di Gavi Del Com. Grifo Del Quuarto(Serafin</t>
  </si>
  <si>
    <t>1933 - Oktoberfest Lager</t>
  </si>
  <si>
    <t>Tenjaku Japanese Whisky</t>
  </si>
  <si>
    <t>991595 - TENJAKU WHISKY</t>
  </si>
  <si>
    <t>20 More Igt Venezia Giulia (Eugenio Collavini)</t>
  </si>
  <si>
    <t>21 Pinot Grigio Braida Santa Cecilia (Pitars)</t>
  </si>
  <si>
    <t>22 Sunday Sail Sauvignon Blanc (Marlborough)</t>
  </si>
  <si>
    <t>22 Loveblock Vsauvignon Blanc</t>
  </si>
  <si>
    <t>22 Urlar Sauvignon Blanc</t>
  </si>
  <si>
    <t>921060 - RADIO BOKA WINES</t>
  </si>
  <si>
    <t>17 Montepulciano D'Abruzzo Rocky Marciano(Novaripa</t>
  </si>
  <si>
    <t>22 Poggio Al Tufo Vermentino Igt Toscana (Tommasi)</t>
  </si>
  <si>
    <t>20 Xinomavro Naoussa (Boutari)</t>
  </si>
  <si>
    <t>Jelly King With Cranberry And Tangerine</t>
  </si>
  <si>
    <t>Walkerville Imperial Stout 500ml</t>
  </si>
  <si>
    <t>22 Orange Gold (Bertrand)</t>
  </si>
  <si>
    <t>S De La Sablette - Coteaux Varois Rose*</t>
  </si>
  <si>
    <t>991640 - S DE LA SABLETTE WINES</t>
  </si>
  <si>
    <t>***13 Terraria Doc Maremma Toscana Rosso (Pinciana</t>
  </si>
  <si>
    <t>22 Cotes Des Roses Sauvignon Blanc</t>
  </si>
  <si>
    <t>21 D.O. Calatayud 'Evodia' (Bodegas San Alejandro)</t>
  </si>
  <si>
    <t>12 Bon Courage Jacques Bruere Cap Classique Blanc</t>
  </si>
  <si>
    <t>20 Shotfire Quartage Barossa (Thorn Clarke)</t>
  </si>
  <si>
    <t>21 Pinot Noir Bogle</t>
  </si>
  <si>
    <t>16 L'Orme De Rauzan-Gassies Haut-Medoc</t>
  </si>
  <si>
    <t>22 Her Shiraz (Adam Wines)</t>
  </si>
  <si>
    <t>Infinite Minds Supersonic Puppy Dreams</t>
  </si>
  <si>
    <t>920078 - FLYING MONKEYS CRAFT BREWERY RTD</t>
  </si>
  <si>
    <t>19 Noble Saint Martin Bordeaux Superieur</t>
  </si>
  <si>
    <t>22 Muscadet Sevre Et Maine Aop (Bougrier)</t>
  </si>
  <si>
    <t>Reticent Fox Orange-Peel Pale Ale</t>
  </si>
  <si>
    <t>23 La Posta Malbec Rose, Mendoza</t>
  </si>
  <si>
    <t>***20 1er Cru Chablis Les Fourneaux Ante</t>
  </si>
  <si>
    <t>Arts De Luna Brut Nature Organic</t>
  </si>
  <si>
    <t>(V) Heritage Collection Charmed Rose</t>
  </si>
  <si>
    <t>20 Cabernet Sauvignon Grounded By Josh Phelps</t>
  </si>
  <si>
    <t>22 Guarda Rios Red, Alentejo (Soc. Agr. D. Diniz)</t>
  </si>
  <si>
    <t>20 Trius Distinction Cabernet Sauvignon</t>
  </si>
  <si>
    <t>***23 Riesling Cuvee Jupiter Alsace</t>
  </si>
  <si>
    <t>Kostritzer Edel Pils 500ml+</t>
  </si>
  <si>
    <t>22duca Di Saragnano Governo Rosso (Barbanera Srl)</t>
  </si>
  <si>
    <t>Bellwoods Ghost Orchid Ipa</t>
  </si>
  <si>
    <t>22 Borsao Seleccion Blanco (Bodegas Borsao S.A.)</t>
  </si>
  <si>
    <t>22 Abcdarium Azal Doc Vinho Verde (Ab Valley Wines</t>
  </si>
  <si>
    <t>18 Barolo Docg Fabio Oberto (La Collina Di Dion</t>
  </si>
  <si>
    <t>Flying Monkeys Quantum Hugs Cold Ipa</t>
  </si>
  <si>
    <t>23 Assyrtiko (Kir-Yianni)</t>
  </si>
  <si>
    <t>23 Cuvee Prestige Rose (Domaine Skouras Sa)</t>
  </si>
  <si>
    <t>23 Smiley Rose (Chateau De L'Orangerie)</t>
  </si>
  <si>
    <t>20 Valpolicella Ripasso Doc Valpantena Sup. (Tezza</t>
  </si>
  <si>
    <t>*** 15 Dublin St Pinot Noir Marlborough</t>
  </si>
  <si>
    <t>***23 Dolce And Gabbana Rose (Ten. Di Donnafugata</t>
  </si>
  <si>
    <t>Cava Brut Reserva Campo Viejo</t>
  </si>
  <si>
    <t>22 Andica Cabernet Sauvignon Gran Reserva - Itata</t>
  </si>
  <si>
    <t>*** 20 Loop Road Pinot Noir</t>
  </si>
  <si>
    <t>18camigliano Brunello Di Montalcino Docg(Longo)</t>
  </si>
  <si>
    <t>Lagunitas Ipa 500ml+</t>
  </si>
  <si>
    <t>20 Matilda Nieves (Bodegas Milenium, Sl)</t>
  </si>
  <si>
    <t>&gt; Tsukasabotan Yama Yuzu Shibori</t>
  </si>
  <si>
    <t>22 Chardonnay Bourgogne (Blason</t>
  </si>
  <si>
    <t>Shillow Vienna Lager</t>
  </si>
  <si>
    <t>***20 Cabernet Sauvignon Quilt Napa Vly 1.5l(Copper Cane)</t>
  </si>
  <si>
    <t>22 Stina Cuvee White</t>
  </si>
  <si>
    <t>23 Tsinandali White (Tbilvino)</t>
  </si>
  <si>
    <t>Licor De Ginja Rossio</t>
  </si>
  <si>
    <t>Imperial City Tropical Vibe Juicy Ipa</t>
  </si>
  <si>
    <t>Saint James Agricole Amber Rum</t>
  </si>
  <si>
    <t>***18-Quinta Da Devesa Vintage Port</t>
  </si>
  <si>
    <t>18 Mirafiore Barolo (Ethica Wines)</t>
  </si>
  <si>
    <t>21 Cabernet Sauvignon Stablemate Sidewood (Ashwood Estate)</t>
  </si>
  <si>
    <t>20 Rtvelisi Kindzmarauli Red Semi Sweet</t>
  </si>
  <si>
    <t>Blood Light</t>
  </si>
  <si>
    <t>Tierra Rica Cabernet Sauvignon Organic</t>
  </si>
  <si>
    <t>Tierra Rica Sauvignon Blanc Organic</t>
  </si>
  <si>
    <t>Thalia Rose*</t>
  </si>
  <si>
    <t>22 Skouras Moscofilero</t>
  </si>
  <si>
    <t>***21 Orin Swift Papillon(E+J Gallo Winery)</t>
  </si>
  <si>
    <t>19 Falernia Syrah Reserva Single Vineyard Titon</t>
  </si>
  <si>
    <t>***18 Cabernet Sauvignon Howell Mountain (Duckhorn)</t>
  </si>
  <si>
    <t>Deschutes Haze Tron Imperial Hazy Ipa</t>
  </si>
  <si>
    <t>22 Pinot Grigio Bortoluzzi Igt (Empson Canada Inc)</t>
  </si>
  <si>
    <t>Baileys S'Mores</t>
  </si>
  <si>
    <t>***21 Roblot-Marchand Hautes Cote De Nuits</t>
  </si>
  <si>
    <t>21 Regal Rouge Le Loup Blanc Minerviois</t>
  </si>
  <si>
    <t>***19umani Ronchi Cumaro Conero Riserva Docg March</t>
  </si>
  <si>
    <t>21 Pinot Noir Six Stones (Foris Vineyards)</t>
  </si>
  <si>
    <t>House Of The Dragon Cabernet Sauvignon *</t>
  </si>
  <si>
    <t>991713 - HOUSE OF DRAGON WINES</t>
  </si>
  <si>
    <t>House Of The Dragon Pinot Noir*</t>
  </si>
  <si>
    <t>**Belaire Luxe Belaire Art</t>
  </si>
  <si>
    <t>Old Style Pilsner Replaced By 35817</t>
  </si>
  <si>
    <t>Luna De Murviedro De-Alcoholized Spk Rse</t>
  </si>
  <si>
    <t>20 Figure 4 Cotes Du Rousillon Organic</t>
  </si>
  <si>
    <t>18 Brunello Di Mont. Poggio Il Castellare (T.Tosca</t>
  </si>
  <si>
    <t>17 Howard's Vidal Icewine</t>
  </si>
  <si>
    <t>16 Farnito Camponibbio Toscano Igt (Carpineto)</t>
  </si>
  <si>
    <t>22 Peller Private Reserve Rose (Andrew Pelle</t>
  </si>
  <si>
    <t>21 Clos Du Pin Bordeaux Superieur</t>
  </si>
  <si>
    <t>Saint Andre Bohemian Lager 473ml+</t>
  </si>
  <si>
    <t>Muskoka Winter Beard Nitro Latte Stout</t>
  </si>
  <si>
    <t>22 Jermann Vinnae Ribolla Gialla</t>
  </si>
  <si>
    <t>***22 Pouilly-Fuisse Cuvee Prestige</t>
  </si>
  <si>
    <t>Destihl Haze Of The Dead Hazy Double Ipa</t>
  </si>
  <si>
    <t>911669 - DESTIHL BREWERY LLC</t>
  </si>
  <si>
    <t>21 Red Blend Meiomi (Constellation)</t>
  </si>
  <si>
    <t>(V) Le Vintage Champagne (Lanson)</t>
  </si>
  <si>
    <t>*** 23 Gruner Veltliner Marlborough Jules Taylor</t>
  </si>
  <si>
    <t>Refined Fool Catstronaut Session Hazy Ipa</t>
  </si>
  <si>
    <t>22 Pinot Gris Gisborne</t>
  </si>
  <si>
    <t>21kadette Cabernet Sauvignon (Kanonkop Est)</t>
  </si>
  <si>
    <t>Willibald Lager</t>
  </si>
  <si>
    <t>22 Caymus-Suisun The Walking Fool (Wagner Wine)</t>
  </si>
  <si>
    <t>Guinness Nitro Cold Brew Coffee Beer 4x440ml+</t>
  </si>
  <si>
    <t>***20 Kisi Qvevri Orange Wine (Rtvelisi)</t>
  </si>
  <si>
    <t>19 Shiraz Farmer's Leap</t>
  </si>
  <si>
    <t>Guinness Extra Stout 6x330b+</t>
  </si>
  <si>
    <t>***22 Riesling Gun Metal Eden Vly (Hewitson)</t>
  </si>
  <si>
    <t>Fords Gin</t>
  </si>
  <si>
    <t>991752 - FORDS GIN</t>
  </si>
  <si>
    <t>Blood Monkey Irish Gin</t>
  </si>
  <si>
    <t>991758 - OUTCAST BRANDS</t>
  </si>
  <si>
    <t>Rosie Sparkling Rose</t>
  </si>
  <si>
    <t>18 Bourdieu Aoc Cotes De Blaye</t>
  </si>
  <si>
    <t>Ace Hill Mexican Style Lager 6x355+</t>
  </si>
  <si>
    <t>Muskoka Tread Lightly 568ml</t>
  </si>
  <si>
    <t>***18 Chemin Royal Moulis En Medoc</t>
  </si>
  <si>
    <t>Bread &amp; Butter Rose Can</t>
  </si>
  <si>
    <t>23 Rose Of Pinot Noir (Foris Vineyards)</t>
  </si>
  <si>
    <t>22 Rose Jnsq (Justin Vineyards)</t>
  </si>
  <si>
    <t>Imperial City Wheat Pog</t>
  </si>
  <si>
    <t>22 Assyrtiko (Mega Spileo)</t>
  </si>
  <si>
    <t>The Beach By Whispering Angel Aoc Coteaux*</t>
  </si>
  <si>
    <t>991798 - CHATEAU DESCLANS DOMAINES SACHA LI</t>
  </si>
  <si>
    <t>Chill Street Starry Nights Flavoured Cider</t>
  </si>
  <si>
    <t>Elevacion1250 Tequila</t>
  </si>
  <si>
    <t>991804 - ELEVACION TEQUILA</t>
  </si>
  <si>
    <t>Calmel &amp; Joseph Villa Blanche Viognier</t>
  </si>
  <si>
    <t>Radeberger Pilsner 6x500+</t>
  </si>
  <si>
    <t>23 Susana Balbo Crios Rose Of Malbec Valle De Uco</t>
  </si>
  <si>
    <t>20 Sparklehorse Stellenbosch (Ken Forrester)</t>
  </si>
  <si>
    <t>23 Turtles Single Vineyard Malagouzia (Alpha</t>
  </si>
  <si>
    <t>***20 Pioneer Pinot Noir (Shakey Bridge)</t>
  </si>
  <si>
    <t>20 Hare Series Dry Riesling</t>
  </si>
  <si>
    <t>Hennessy Vsop Nba 2023-2024 Gift Box</t>
  </si>
  <si>
    <t>Hennessy Vs Nba 2023-2024 Gift Box</t>
  </si>
  <si>
    <t>23 Baglietti Rose (Vinicola Tombacco)</t>
  </si>
  <si>
    <t>Steam Whistle Pilsner 12x355-C+</t>
  </si>
  <si>
    <t>Lyv Rose Pays D'Oc (Advini)</t>
  </si>
  <si>
    <t>Latte Miele Prosecco Doc Spumante</t>
  </si>
  <si>
    <t>Brilla! Prosecco Rosato Doc Spumante</t>
  </si>
  <si>
    <t>*** 20 Great Heart Cabernet Sauvibon Stellenbosch</t>
  </si>
  <si>
    <t>Slake Brewing Hatch Pale Ale</t>
  </si>
  <si>
    <t>Jack Daniel Mclaren 2</t>
  </si>
  <si>
    <t>22 Syrah Les Piliers (Gassier)</t>
  </si>
  <si>
    <t>Yup Crusher Pack 6x355ml</t>
  </si>
  <si>
    <t>***21 Abyss Pgi Peloponnese (Lantides)</t>
  </si>
  <si>
    <t>22 Assyrtiko Pgi (Vasileios)</t>
  </si>
  <si>
    <t>Capt. 25 Incipient Ipa</t>
  </si>
  <si>
    <t>***19 Brut Sekt Riesling 36 (Frank John)</t>
  </si>
  <si>
    <t>***22 Land Of Hope Reserve Chenin Blanc</t>
  </si>
  <si>
    <t>20 Blaauwklippen Estate Reange Cabernet Sauvignon</t>
  </si>
  <si>
    <t>20 Montes Wings Carmenere</t>
  </si>
  <si>
    <t>21 Cabernet Sauvignon Hillside Deep Woods (Fogarty)</t>
  </si>
  <si>
    <t>***18 Z Force (Zonte's Footstep)</t>
  </si>
  <si>
    <t>21 Shiraz Marschall Barossa Vly (Sons Of Eden)</t>
  </si>
  <si>
    <t>Innis &amp; Gunn Caribbean Rum Cask 473ml+</t>
  </si>
  <si>
    <t>Innis &amp; Gunn Original 473ml+</t>
  </si>
  <si>
    <t>***16 Grenache Tournon Landsborough (M.Chapoutier)</t>
  </si>
  <si>
    <t>19 Rocky Gully (Frankland Estate)</t>
  </si>
  <si>
    <t>20 Blend The Stump Jump (D'Arenberg Wines)</t>
  </si>
  <si>
    <t>20 Cabernet Sauvignon Shz The Larrikan (Hugh Hamilton)</t>
  </si>
  <si>
    <t>21 Chardonnay Jim Jim H. Hamilton (Hugh Hamilton Fine</t>
  </si>
  <si>
    <t>23 Chardonnay Margaret River (Deep Woods Estate)</t>
  </si>
  <si>
    <t>22chard Yalumba Gen Organic (Negociants)</t>
  </si>
  <si>
    <t>***20 Shz Hare's Chase The Springer Barossa Vly</t>
  </si>
  <si>
    <t>***18 Pinot Noir (Zull)</t>
  </si>
  <si>
    <t>21 Alazani Valley White Kakheti (Vaziani</t>
  </si>
  <si>
    <t>V) Le Clos Jordanne Jordan Village Pinot Noir</t>
  </si>
  <si>
    <t>La Copa Vermouth Xd White (G. Byass)</t>
  </si>
  <si>
    <t>***Lacuesta Vermouth Reserva - Acacia</t>
  </si>
  <si>
    <t>21 Gruner Veltliner Hasel Kamptal Dac</t>
  </si>
  <si>
    <t>18 Irancy (Pascal Bouchard)</t>
  </si>
  <si>
    <t>22 Pinot Noir (Perraud)</t>
  </si>
  <si>
    <t>Clyde May's Original Alabama Style Whiskey</t>
  </si>
  <si>
    <t>Jolly Pumpkin Artisan Ales Oro</t>
  </si>
  <si>
    <t>680 - JOLLY PUMPKIN</t>
  </si>
  <si>
    <t>J.P. Wiser's 41yo Canadian Whisky</t>
  </si>
  <si>
    <t>Parsons Mousetrap Rye Pale Ale</t>
  </si>
  <si>
    <t>Trestle Brewing Rust Never Sleeps Marzenbier</t>
  </si>
  <si>
    <t>Overflow Final Bow Porter</t>
  </si>
  <si>
    <t>Queen Of The Night</t>
  </si>
  <si>
    <t>Neighbourly Neipa</t>
  </si>
  <si>
    <t>Magnotta Small Batch Dry Apple Cider</t>
  </si>
  <si>
    <t>20allegrini Corte Giara Amarone</t>
  </si>
  <si>
    <t>16 Brunello Docg Castelgiocondo Hf</t>
  </si>
  <si>
    <t>18 Les Hauts De Granget St. Emilion Grand Cru</t>
  </si>
  <si>
    <t>18 Grand Haut Medoc</t>
  </si>
  <si>
    <t>18 Le Conte Marquey Puisseguin St. Emilion</t>
  </si>
  <si>
    <t>***21 Fin Del Mundo Special Blend Reserva</t>
  </si>
  <si>
    <t>22 Beaujolais Villages</t>
  </si>
  <si>
    <t>19 Vimont Graves Rouge</t>
  </si>
  <si>
    <t>Old Style Pilsner 6x473</t>
  </si>
  <si>
    <t>Sleeman Clear 2.0 Tbs Combo Item</t>
  </si>
  <si>
    <t>22 Les Roches Blanches Chateau Roquefort</t>
  </si>
  <si>
    <t>20 Menetou-Salon Cuvee Le Charnay</t>
  </si>
  <si>
    <t>19 La Dilecta Touraine Sauvignon Blanc</t>
  </si>
  <si>
    <t>22 Chinon Cabernet Franc (Lacheteau)</t>
  </si>
  <si>
    <t>20 Muscadet Chateau De Chasseloir</t>
  </si>
  <si>
    <t>Wildbrau Grandauer Weissbier</t>
  </si>
  <si>
    <t>20primitivo Del Salento Igp 12 E Mezzo Masseria</t>
  </si>
  <si>
    <t>19 Franc Bigaroux St. Emilion</t>
  </si>
  <si>
    <t>***20 Cuvee Improvisation</t>
  </si>
  <si>
    <t>Woodford Reserve Historic Barrel Entry 700ml</t>
  </si>
  <si>
    <t>21farnito Chardonnay</t>
  </si>
  <si>
    <t>22liano Pinot Grigio</t>
  </si>
  <si>
    <t>***22lis Neris Tradixionalo Pinot Grigio Doc Friul</t>
  </si>
  <si>
    <t>22ambasciata Del Buon Vino Pinot Grigio Doc</t>
  </si>
  <si>
    <t>22 Moulin Gassac Guilhem</t>
  </si>
  <si>
    <t>22 153 Rd 900 Rouge Aop Cotes Du Rousillon</t>
  </si>
  <si>
    <t>20 Gigondas Pas De Montmirail</t>
  </si>
  <si>
    <t>19 Pentacle Chateauneuf Du Pape Les Trois Routes</t>
  </si>
  <si>
    <t>19 Les Hautes De Barville Chateauneuf Du Pape</t>
  </si>
  <si>
    <t>Clyde May's Straight Bourbon Whiskey</t>
  </si>
  <si>
    <t>20 Orfee Corbieres</t>
  </si>
  <si>
    <t>21 Corbieres La Petite Muraille</t>
  </si>
  <si>
    <t>22 Soleil De Schiste (Roquebrun)</t>
  </si>
  <si>
    <t>19 Les Amadiers La Clape</t>
  </si>
  <si>
    <t>20 Riviere Aop Minervois</t>
  </si>
  <si>
    <t>20mezzacorona Riserva Chardonnay</t>
  </si>
  <si>
    <t>22 Solas Albarino</t>
  </si>
  <si>
    <t>22don Tomasi Grillo Chardonnay</t>
  </si>
  <si>
    <t>***22moscato D'Asti Tradizione (Fontanafredda)</t>
  </si>
  <si>
    <t>21 Brochet Reserve Sauvignon Blanc</t>
  </si>
  <si>
    <t>***22 Touraine-Oisly Climat No 1</t>
  </si>
  <si>
    <t>Antano Crianza Rioja Doc</t>
  </si>
  <si>
    <t>Burdock Lager Pack</t>
  </si>
  <si>
    <t>22da Maggio Chardonnay Forli Igp</t>
  </si>
  <si>
    <t>Louis Bernard Costieres De Nimes Red</t>
  </si>
  <si>
    <t>De Pro Cava Metodo Tradicional Brut</t>
  </si>
  <si>
    <t>Liano Prosecco</t>
  </si>
  <si>
    <t>Prossecco Doc Treviso Spumante Extra Dry</t>
  </si>
  <si>
    <t>Cremant D'Alsace Brut (Vieil Armand</t>
  </si>
  <si>
    <t>21 La Thebaide Gigondas</t>
  </si>
  <si>
    <t>22 Plan De Dieu Cdr Villages Gres Bleus</t>
  </si>
  <si>
    <t>Bedin Asolo Prosecco Superiore Xd</t>
  </si>
  <si>
    <t>***21 Argento Single Block Altamira Organic Malbec</t>
  </si>
  <si>
    <t>*** 23 Santa Julia El Zorrito Natural Naranjo</t>
  </si>
  <si>
    <t>***21 Rutini Dominio Malbec Cabernet Franc Mendoza</t>
  </si>
  <si>
    <t>Reserve Brut Champage Telmont</t>
  </si>
  <si>
    <t>Les Nouveaux Explorateurs Champagne Fresne Ducret</t>
  </si>
  <si>
    <t>***N/V Champagne Piaf Brut</t>
  </si>
  <si>
    <t>Bacardi Caribbean Spiced</t>
  </si>
  <si>
    <t>21 Lui Umile Malbec</t>
  </si>
  <si>
    <t>22 Cabernet Sauvignon 3 Rings Barossa Vly (The Arh Australia</t>
  </si>
  <si>
    <t>22 Cabernet Sauvignon Thomas Goss (Penny's Hill Estate)</t>
  </si>
  <si>
    <t>Kronenbourg 1664 Lager</t>
  </si>
  <si>
    <t>21 Cabernet Sauvignon Marley Farm (Elysian Springs)</t>
  </si>
  <si>
    <t>21 Shiraz The Southerly (The Lane Wine)</t>
  </si>
  <si>
    <t>22 Cabernet Sauvignon Koala Life (Bec Hardy)</t>
  </si>
  <si>
    <t>22 Shz Villain And Vixen (Hentley Farm)</t>
  </si>
  <si>
    <t>20 Shz Brickfielder G F Angas (Pacific)</t>
  </si>
  <si>
    <t>19 The Owl &amp; Dust Devil Malbec</t>
  </si>
  <si>
    <t>23 Alta Coleccion Malbec Organic Bodega Piedra</t>
  </si>
  <si>
    <t>*** 21 Old Vineyard Red (Humberto Canale)</t>
  </si>
  <si>
    <t>21 Saurus Select Cabernet</t>
  </si>
  <si>
    <t>21 Tapiz Clssic Malbec Mendoza</t>
  </si>
  <si>
    <t>22 Tesoro Malbec</t>
  </si>
  <si>
    <t>21 6 Caselle Salice Salentino Dop</t>
  </si>
  <si>
    <t>21reo Aglianico Igt Campania</t>
  </si>
  <si>
    <t>22ferrovieri Montepulciano Dop</t>
  </si>
  <si>
    <t>22bertani Soave Org. Vin. Edt Doc</t>
  </si>
  <si>
    <t>22il Poggio Fiano Sannio Dop</t>
  </si>
  <si>
    <t>22villa Da Vinci Vermentino</t>
  </si>
  <si>
    <t>16farnito Camponnibio</t>
  </si>
  <si>
    <t>16essenze Barolo Di Monforte Docg</t>
  </si>
  <si>
    <t>20chianti Castaldo</t>
  </si>
  <si>
    <t>21primitivo Di Manduria Doc Koine</t>
  </si>
  <si>
    <t>Lapin Bleu Merlot</t>
  </si>
  <si>
    <t>20 Shz Stepping Stone Stonehaven (Coonawarra)</t>
  </si>
  <si>
    <t>21la Ponderina Rossa Di Toscana Igt</t>
  </si>
  <si>
    <t>20negroamaro Salneto Igp</t>
  </si>
  <si>
    <t>#21 Chardonnay Charles Heintz (Senses Wines)</t>
  </si>
  <si>
    <t>The Glenlivet 12yo 200 Year Anniversary Edition</t>
  </si>
  <si>
    <t>Chivas Royal Salute 21yo Lunar New Year Edition</t>
  </si>
  <si>
    <t>21kapremont Averno Irpinia Aglianico Doc</t>
  </si>
  <si>
    <t>***22derthona Colli Tortonesi Timorasso</t>
  </si>
  <si>
    <t>20 Cabernet Sauvignon Sevenhill Inigo</t>
  </si>
  <si>
    <t>***21 Shz Ye Brave Hart Of The Barossa</t>
  </si>
  <si>
    <t>18 Pinot Noir Cedar Ranch (Foris Vyds)</t>
  </si>
  <si>
    <t>***18 Perbruno</t>
  </si>
  <si>
    <t>***21reva Barbera D'Alba Sueriore</t>
  </si>
  <si>
    <t>20nebbiolo D'Alba Michet Doc</t>
  </si>
  <si>
    <t>Cedar Springs Hard Apple Spritzer Blueberry</t>
  </si>
  <si>
    <t>Hendrick's Grand Cabaret</t>
  </si>
  <si>
    <t>***22calalenta Pecorino Terre Di Chieti (Fanitni)</t>
  </si>
  <si>
    <t>***22vernaccia Di San Gimignano (Panizzi)</t>
  </si>
  <si>
    <t>***22passi Di Orma Bolgheri Doc</t>
  </si>
  <si>
    <t>***17le Fioraie Chianti Classico</t>
  </si>
  <si>
    <t>Ciroc Limonata</t>
  </si>
  <si>
    <t>Cottage Springs Flavoured Vodka Mixed 4 Pack</t>
  </si>
  <si>
    <t>***20sangue Del Diavolo (Ca Di Rajo)</t>
  </si>
  <si>
    <t>***21valpolicella Classico (Rubinello)</t>
  </si>
  <si>
    <t>***22bertani Valpolicella Valpantena</t>
  </si>
  <si>
    <t>***19colli Del Mansuso Ciro Doc Rosso Riserva</t>
  </si>
  <si>
    <t>19nero Carbone Igt Basilicata Rosso</t>
  </si>
  <si>
    <t>Ren Ultra Premium Vodka</t>
  </si>
  <si>
    <t>Zubrowka Vodka Czarna Black</t>
  </si>
  <si>
    <t>22feudo Croce Nykots Aglianico Puglia</t>
  </si>
  <si>
    <t>20gran Passione Amarone Della Valpolicella Docg</t>
  </si>
  <si>
    <t>18scuola Grande Amarone Della Valpolicella Docg</t>
  </si>
  <si>
    <t>21scuola Grande Ripasso Di Valpolicella Doc</t>
  </si>
  <si>
    <t>Jefferson's Ocean Aged At Sea Bourbon Whiskey</t>
  </si>
  <si>
    <t>911616 - JEFFERSONS BOURBON</t>
  </si>
  <si>
    <t>Coconut Cartel Guatemalan Dark Rum</t>
  </si>
  <si>
    <t>991913 - COCONUT CARTEL RUM</t>
  </si>
  <si>
    <t>22 Pinot Gris (Christopher Michael Wines)</t>
  </si>
  <si>
    <t>21 Pnoir Laurelwood (Ponzi Vyds)</t>
  </si>
  <si>
    <t>***20castagnoli Chianto Classico</t>
  </si>
  <si>
    <t>22casa Dei Reti Soave Classico</t>
  </si>
  <si>
    <t>Ix Poets Buzzer Beater Pilsner</t>
  </si>
  <si>
    <t>22berg Pinot Bianco Doc</t>
  </si>
  <si>
    <t>22madre Goccia (Tenuta Iuzzolini)</t>
  </si>
  <si>
    <t>22terra Fageto Pecorino Fenesia Docg</t>
  </si>
  <si>
    <t>Tenute Rossetti Rosso Toscana Igt</t>
  </si>
  <si>
    <t>19avignonesi Cantaloro Rosso Toscana Igt</t>
  </si>
  <si>
    <t>16vino Nobile Di Montepulciano Riserva</t>
  </si>
  <si>
    <t>19orapiena Montepulciano D'Abruzzo Dop Riserva</t>
  </si>
  <si>
    <t>22vitese Nero D'Avola</t>
  </si>
  <si>
    <t>21tenute Orestiadi Frappato Doc Terre Siciliane</t>
  </si>
  <si>
    <t>19uva Di Troia Vino Antorino</t>
  </si>
  <si>
    <t>21lupo Meraviglia Tre Di Tre Rosso Puglia Igt</t>
  </si>
  <si>
    <t>21matane Negroamaro Igt Puglia</t>
  </si>
  <si>
    <t>21sartori Valpolicella Superiore Radole</t>
  </si>
  <si>
    <t>22ca'De Racchi Dugal Cab Merlot Igt</t>
  </si>
  <si>
    <t>18monte Zovo Caligo Rosso Veronese Igt</t>
  </si>
  <si>
    <t>Anderson Craft Ales Ipa</t>
  </si>
  <si>
    <t>Railway City Iron Spike Red Ale</t>
  </si>
  <si>
    <t>Heeman's Cherry Grove Mead</t>
  </si>
  <si>
    <t>911872 - BLACK IRISH</t>
  </si>
  <si>
    <t>22 Sancerre Aoc (G. Millet)</t>
  </si>
  <si>
    <t>18madonna Delle Grazie Liscone Aglianico Vulture</t>
  </si>
  <si>
    <t>Champagne Nature (Emile Leclere)</t>
  </si>
  <si>
    <t>21tenute Pieralisi Villaia Verdicchio Classico Sup</t>
  </si>
  <si>
    <t>19pertinance Barbaresco Docg</t>
  </si>
  <si>
    <t>***23 Solicantus Melodie Du Sol Blanc</t>
  </si>
  <si>
    <t>Jameson Single Pot Still</t>
  </si>
  <si>
    <t>Casa Del Rey Tequila Cocktail Mixed 6 Pack</t>
  </si>
  <si>
    <t>920009 - CASA DEL REY RTD</t>
  </si>
  <si>
    <t>Cottage Springs Vodka Soda Dock Day Mixed 8 Pack</t>
  </si>
  <si>
    <t>Nutrl Vodka Soda Lime</t>
  </si>
  <si>
    <t>Georgian Bay Tropical Smash Passionfruit</t>
  </si>
  <si>
    <t>Georgian Bay Cocktail Club Bees Knees</t>
  </si>
  <si>
    <t>Georgian Bay Vodka Iced Tea</t>
  </si>
  <si>
    <t>Georgian Bay Gin Smash Mixed Pack</t>
  </si>
  <si>
    <t>Nutrl 7 Mixed Pack</t>
  </si>
  <si>
    <t>Palm Bay Rum Punch Mango Guava</t>
  </si>
  <si>
    <t>Sandbagger Mixer Pack</t>
  </si>
  <si>
    <t>Cutwater Caesar</t>
  </si>
  <si>
    <t>Cutwater Rum Mai Tai</t>
  </si>
  <si>
    <t>Storyteller Singapore Sling</t>
  </si>
  <si>
    <t>High Noon Tequila Variety Pack</t>
  </si>
  <si>
    <t>White Claw Tequila Smash 8 Pack</t>
  </si>
  <si>
    <t>Crazy Uncle Strawberry Cream Soda</t>
  </si>
  <si>
    <t>White Claw Vodka Smash 8 Pack</t>
  </si>
  <si>
    <t>Keg Spicy Horseradish Caesar</t>
  </si>
  <si>
    <t>White Claw Strawberry</t>
  </si>
  <si>
    <t>Cottage Springs Lemon Vodka Soda Springers</t>
  </si>
  <si>
    <t>Cottage Springs Tequila Lemonade 2l Bib</t>
  </si>
  <si>
    <t>White Claw Surge Green Apple</t>
  </si>
  <si>
    <t>Dillons Vodka Cocktail Variety Pack</t>
  </si>
  <si>
    <t>Coors Seltzer Island Breeze Variety Pack</t>
  </si>
  <si>
    <t>Vizzy Max Exotic Twist Variety Pack</t>
  </si>
  <si>
    <t>Simply Spiked Peach Variety Pack</t>
  </si>
  <si>
    <t>Captain Morgan Cocktail Collection Pack</t>
  </si>
  <si>
    <t>Twisted Tea Slightly Sweet Blueberry</t>
  </si>
  <si>
    <t>Black Fly Vodka Lemonade Mixer Pack</t>
  </si>
  <si>
    <t>Motts Clamato Light</t>
  </si>
  <si>
    <t>Blue Lobster Vodka Soda Blueberry Lemon</t>
  </si>
  <si>
    <t>Pabst Strong Iced Tea</t>
  </si>
  <si>
    <t>920024 - PABST RTD</t>
  </si>
  <si>
    <t>Social Lite Field Strawberry Vodka Soda</t>
  </si>
  <si>
    <t>Twisted Tea Party Pack</t>
  </si>
  <si>
    <t>Svns Hard 7up Original</t>
  </si>
  <si>
    <t>920017 - SVNS RTD</t>
  </si>
  <si>
    <t>Social Lite Classics Tom Collins</t>
  </si>
  <si>
    <t>Social Lite Italian Spritz Cocktail Seltzer</t>
  </si>
  <si>
    <t>Social Lite Happy Hour Mixer</t>
  </si>
  <si>
    <t>Social Lite Vodka Soda Mixer Pack</t>
  </si>
  <si>
    <t>Nude Vodka Soda Mini 12 Pack</t>
  </si>
  <si>
    <t>Matt &amp; Steve's Caesar Sippers</t>
  </si>
  <si>
    <t>Jaw Drop Black Cherry Bombade</t>
  </si>
  <si>
    <t>Black Fly Rum Mojito Raspberry</t>
  </si>
  <si>
    <t>Black Fly Vodka Crushed Black Cherry</t>
  </si>
  <si>
    <t>Black Fly Gin Lemon Drop</t>
  </si>
  <si>
    <t>Black Fly Rum Runner</t>
  </si>
  <si>
    <t>Smirnoff Ice Tea Lemon</t>
  </si>
  <si>
    <t>Smirnoff Vodka &amp; Soda Party Pack</t>
  </si>
  <si>
    <t>Arizona Hard Peach Iced Tea</t>
  </si>
  <si>
    <t>Black Fly Vodka Frozen Cherry Lime</t>
  </si>
  <si>
    <t>Twisted Tea Island Pack</t>
  </si>
  <si>
    <t>22frederici Iasi Sauvignon Blanc</t>
  </si>
  <si>
    <t>22monnalisa Montepulciano D'Abruzzo Doc</t>
  </si>
  <si>
    <t>22cavallo Delle Fate Grillo (T. D'Almerita)</t>
  </si>
  <si>
    <t>22passo Del Sud Lungomare Vermentino Lgp</t>
  </si>
  <si>
    <t>22planeta Grillo Terebinto Sicilia Menfi Doc</t>
  </si>
  <si>
    <t>16ceppaiano Toscana Alle Viole</t>
  </si>
  <si>
    <t>21bellini Rosso Toscano</t>
  </si>
  <si>
    <t>21sogni Al Campo Langhe Nebbiolo</t>
  </si>
  <si>
    <t>21langhe Nebbiolo</t>
  </si>
  <si>
    <t>Trader Vics Mai Tai Cocktail</t>
  </si>
  <si>
    <t>920495 - TRADER VICS RTD</t>
  </si>
  <si>
    <t>Twisted Shotz Buttery Swirl</t>
  </si>
  <si>
    <t>Jose Cuervo Authentic Tropical Paradise Margarita</t>
  </si>
  <si>
    <t>Bloodshot Strawberry Muerta Rita</t>
  </si>
  <si>
    <t>920133 - H2 CRAFT SPIRITS RTD</t>
  </si>
  <si>
    <t>23ca Maiol Lugana</t>
  </si>
  <si>
    <t>19mora Del Roveto Toscana Rosso Igt</t>
  </si>
  <si>
    <t>Mikes Harder Lemonade</t>
  </si>
  <si>
    <t>Mexican Porter</t>
  </si>
  <si>
    <t>***Grand Brut Blancs De Blancs Champagne</t>
  </si>
  <si>
    <t>Henderson's Toronto Circus Riot - Old Ale</t>
  </si>
  <si>
    <t>Two Vans Full Of Weirdos, Double Juicy Dipa</t>
  </si>
  <si>
    <t>Paper Salesman Pale Ale</t>
  </si>
  <si>
    <t>Beyond The Pale Evening Edition</t>
  </si>
  <si>
    <t>Forked River Raspberry Chocolate Sweet Stout</t>
  </si>
  <si>
    <t>Lake Of Bays Last Run White Ipa</t>
  </si>
  <si>
    <t>Left Field Brewery Squeeze Play Cherry Pie Sour</t>
  </si>
  <si>
    <t>Left Field Brewery Centre Cut Exploratory Ipa</t>
  </si>
  <si>
    <t>Mighty Moose Canadian Vodka</t>
  </si>
  <si>
    <t>Tamdhu Speyside Single Malt 12yo</t>
  </si>
  <si>
    <t>Aberlour 18yo Single Malt Scotch Whisky</t>
  </si>
  <si>
    <t>W.D. O'Connell 10 Year Old Single Grain Whisky</t>
  </si>
  <si>
    <t>991944 - O'CONNELL IRISH WHISKEY</t>
  </si>
  <si>
    <t>19rosso Di Toascana Catturasogni</t>
  </si>
  <si>
    <t>Nightfall Dark Czech Lager</t>
  </si>
  <si>
    <t>Big Bend Hazlenut Stout</t>
  </si>
  <si>
    <t>Wandering Monk - Belgian Ipa</t>
  </si>
  <si>
    <t>Sawdust City - Two Pad Stack Iipa</t>
  </si>
  <si>
    <t>Matron Brewing Muff</t>
  </si>
  <si>
    <t>Revelry Reviver</t>
  </si>
  <si>
    <t>Goliath Cold Pale Ale</t>
  </si>
  <si>
    <t>Fresh Nectar Double Ipa</t>
  </si>
  <si>
    <t>Indie Alehouse Love Triangle Juicy Ipa</t>
  </si>
  <si>
    <t>Rorschach Absolute Truth Dipa</t>
  </si>
  <si>
    <t>22 Chardonnay Bonterra Estate Collection (Fetzer)</t>
  </si>
  <si>
    <t>22 Chardonnay Organic High Elevation (Shannon Ridge)</t>
  </si>
  <si>
    <t>21 Chardonnay Stel + Mar (Sheep Black Wine)</t>
  </si>
  <si>
    <t>***19 Cab Pearl Santa Margherita Ranch(Ancient Pea</t>
  </si>
  <si>
    <t>Omnipollo Zodiak Extra Nelson Ipa</t>
  </si>
  <si>
    <t>Heartwood Farm Eve Goes Badass Sparkling Cider</t>
  </si>
  <si>
    <t>911954 - HEARTWOOD FARM &amp; CIDERY</t>
  </si>
  <si>
    <t>Heartwood Farm Forest Garden Sparkling Cider</t>
  </si>
  <si>
    <t>22 Sauvignon Blanc Lapis Luna (Warroom Ventures)</t>
  </si>
  <si>
    <t>23 Picpoul Bonny Doon (Warroom Ventures)</t>
  </si>
  <si>
    <t>Bushmills 12 Year Old Single Malt Irish Whiskey</t>
  </si>
  <si>
    <t>*** 23 Le Cigare Orange Bonny Doon (Warroom Ventur</t>
  </si>
  <si>
    <t>21 Chardonnay Chalone Estate (Foley Family Wines)</t>
  </si>
  <si>
    <t>Uptown Cocktails Pina Colada Wine Beverage*</t>
  </si>
  <si>
    <t>Benromach 21 Year Old</t>
  </si>
  <si>
    <t>Glen Scotia 10 Year Old Single Malt Scotch Whisky</t>
  </si>
  <si>
    <t>Barefoot Fruitscato Blueberry*</t>
  </si>
  <si>
    <t>Sutter Home Peach Tea*</t>
  </si>
  <si>
    <t>904790 - SUTTER HOME WINES</t>
  </si>
  <si>
    <t>Fresita Ligero Strawberry Sparkling Wine*</t>
  </si>
  <si>
    <t>Hoxie Lemon Ginger Rose*</t>
  </si>
  <si>
    <t>991910 - HOXIE WINE SPRITZER</t>
  </si>
  <si>
    <t>Pabst Blue Ribbon 5.9% 6tc+</t>
  </si>
  <si>
    <t>21askos Cannonau Di Dardegna Doc</t>
  </si>
  <si>
    <t>Adobe Reserva Cabernet Sauvignon</t>
  </si>
  <si>
    <t>Cono Sur Green Society Cabernet Sauvignon Reserva</t>
  </si>
  <si>
    <t>Leyda Reserva Sauvignon Blanc</t>
  </si>
  <si>
    <t>920989 - LEYDA RESERVA WINES</t>
  </si>
  <si>
    <t>Leyda Reserva Pinot Noir</t>
  </si>
  <si>
    <t>Don David Reserve Cabernet Sauvignon</t>
  </si>
  <si>
    <t>Anakena Nuna Reserva Cabernet Suavignon</t>
  </si>
  <si>
    <t>991918 - ANAKENA NUNA WINES</t>
  </si>
  <si>
    <t>Santa Julia Reserva Pinot Grigio</t>
  </si>
  <si>
    <t>Tall Horse Chenin Blanc</t>
  </si>
  <si>
    <t>991915 - TALL HORSE WINES</t>
  </si>
  <si>
    <t>20nebbiolo D'Alba Caplavur</t>
  </si>
  <si>
    <t>22 Idisma Drios Assyrtiko (Wine Art)</t>
  </si>
  <si>
    <t>Stealla Rosa Black*</t>
  </si>
  <si>
    <t>991365 - STELLA ROSA WINES</t>
  </si>
  <si>
    <t>Stella Rosa Peach*</t>
  </si>
  <si>
    <t>22 Malagousia Mega Spileo</t>
  </si>
  <si>
    <t>Romeo Pink Paloma</t>
  </si>
  <si>
    <t>Calvet Pouch Blanc Igp Cotes De Thau*</t>
  </si>
  <si>
    <t>Postales Del Fin Del Mundo Patagonia Malbec</t>
  </si>
  <si>
    <t>991919 - POSTALES DEL FIN DEL MUNDO WINES</t>
  </si>
  <si>
    <t>Truly Tropical Mixed Pack 12 Pack Tbs</t>
  </si>
  <si>
    <t>920162 - TRULY - FOR TBS</t>
  </si>
  <si>
    <t>20 Alazanis Valley White</t>
  </si>
  <si>
    <t>22 Sileni Grand Reserve Straits Sauvignon Blanc</t>
  </si>
  <si>
    <t>22 Jules Taylor Pinot Gris</t>
  </si>
  <si>
    <t>*** 22 Single Vineyard C Hardonnay Gisborne</t>
  </si>
  <si>
    <t>22 Me By Matahiwi Chardonnay</t>
  </si>
  <si>
    <t>23 Summerhouse Sauvignon Blanc (Marlborough)</t>
  </si>
  <si>
    <t>*** 22 E Block Sauvignon Blanc Marlborough</t>
  </si>
  <si>
    <t>*** 21 Zephyr Marlborough Chardonnay</t>
  </si>
  <si>
    <t>***22 Dicey Bannockburn Pinot Gris</t>
  </si>
  <si>
    <t>23 Otu Estate Pinot Gris</t>
  </si>
  <si>
    <t>*** 22 Windblown Clays Sauvignon Blanc C. Henri</t>
  </si>
  <si>
    <t>*** 23 Tiki Sv North Canterbury Pinot Gris</t>
  </si>
  <si>
    <t>Maker's Mark Private Select Lcbo</t>
  </si>
  <si>
    <t>19poggio Al Vento Rosso Toscano</t>
  </si>
  <si>
    <t>23 Heaphy Vineyards Pinot Gris Nelson</t>
  </si>
  <si>
    <t>Eagle Bombardier</t>
  </si>
  <si>
    <t>Toro Bravo Verdejo Sauvignon Blanc</t>
  </si>
  <si>
    <t>22 Colombelle Colombard Sauv Blanc Gascogne</t>
  </si>
  <si>
    <t>22 Lavau Cotes Du Rhone Blanc</t>
  </si>
  <si>
    <t>Sangre De Toro Rioja</t>
  </si>
  <si>
    <t>***19 Caroline Moulis En Medoc</t>
  </si>
  <si>
    <t>***22 Brauneberger Juffer Riesling Kabinett</t>
  </si>
  <si>
    <t>19 Pinot Noir Tugana Estate</t>
  </si>
  <si>
    <t>Castell Blanc Brut Cava</t>
  </si>
  <si>
    <t>Cape Pastoral Organic Cabernet Sauvignon Merlot</t>
  </si>
  <si>
    <t>991916 - CAPE PASTORAL WINES</t>
  </si>
  <si>
    <t>Distl Vodka Seltzer Peach And Blueberry</t>
  </si>
  <si>
    <t>920012 - DISTL RTD</t>
  </si>
  <si>
    <t>Mamamango Moscato*</t>
  </si>
  <si>
    <t>991907 - ARIONE SPA WINES</t>
  </si>
  <si>
    <t>Mascot Brewery Lightweight Lager</t>
  </si>
  <si>
    <t>Mascot Brewery Juicy J Ipa</t>
  </si>
  <si>
    <t>***18 Riesling Kabinett (Frey)</t>
  </si>
  <si>
    <t>Miski Quinoa Beer M/M For 36394 Master</t>
  </si>
  <si>
    <t>Wild Lot Gin And Soda With Cherry Juice</t>
  </si>
  <si>
    <t>911944 - WILD LOT FARM DISTILLERY</t>
  </si>
  <si>
    <t>Nutrl Vodka Soda Tropical Mixed Pack</t>
  </si>
  <si>
    <t>Beattie's Blueberry Splash</t>
  </si>
  <si>
    <t>920047 - BEATTIE'S RTD</t>
  </si>
  <si>
    <t>21 Chardonnay Canoe Ridge Expedition (Precept)</t>
  </si>
  <si>
    <t>22 Filia Ghi Assyrtiko Pgi White</t>
  </si>
  <si>
    <t>147 Aniversario Luis Gurpegui Tempranillo Doca Rio</t>
  </si>
  <si>
    <t>19 Double Trouble Red Charles And Charles (Sutter)</t>
  </si>
  <si>
    <t>20 Cabernet Sauvignon Big Believer Portlandia (Wine Hooligan</t>
  </si>
  <si>
    <t>21 Cabernet Sauvignon Seaglass Central Coast</t>
  </si>
  <si>
    <t>Faxe Premium Lager 473ml +</t>
  </si>
  <si>
    <t>Faxe Amber 473ml+</t>
  </si>
  <si>
    <t>Faxe Extra Strong 10%+</t>
  </si>
  <si>
    <t>Partake Hazy Ipa</t>
  </si>
  <si>
    <t>Sandbagger Transfusion</t>
  </si>
  <si>
    <t>Hard Brio Italian Soda</t>
  </si>
  <si>
    <t>920046 - CUSTOM FLAVORS RTD</t>
  </si>
  <si>
    <t>White Claw Lemonade Limon</t>
  </si>
  <si>
    <t>Jack Daniel's And Coca Cola</t>
  </si>
  <si>
    <t>Jack Daniel's And Coca Cola Zero Sugar</t>
  </si>
  <si>
    <t>Burdock Deluxe</t>
  </si>
  <si>
    <t>Sunday Funday Orange Mimosa</t>
  </si>
  <si>
    <t>920109 - SUNDAY FUNDAY RTD</t>
  </si>
  <si>
    <t>Willibald Cherry Spritz</t>
  </si>
  <si>
    <t>Svns Hard 7up Lemonade</t>
  </si>
  <si>
    <t>Fl!Ng Cherry And Lime Vodka Soda</t>
  </si>
  <si>
    <t>Montes Sparkling Angel Brut Traditional Method</t>
  </si>
  <si>
    <t>Mac-Talla Terra Islay Single Malt</t>
  </si>
  <si>
    <t>991920 - MAC-TALLA TERRA SCOTCH WHISKY</t>
  </si>
  <si>
    <t>15 Centenario Blanc De Blancs (Valdivieso)</t>
  </si>
  <si>
    <t>Pabst Blue Mm For Master 36809</t>
  </si>
  <si>
    <t>L'Ormarins Brut Cap Classique Rose</t>
  </si>
  <si>
    <t>Royal Salute 21yo Miami Polo Limited Edition</t>
  </si>
  <si>
    <t>***21 Chardonnay Viognier Igp Ctx D'Enserune</t>
  </si>
  <si>
    <t>Roasted Chestnut Brown Ale</t>
  </si>
  <si>
    <t>Ole Margarita</t>
  </si>
  <si>
    <t>920051 - OLE COCKTAIL RTD</t>
  </si>
  <si>
    <t>Ole Tequila Sunrise</t>
  </si>
  <si>
    <t>***19 Lestage Listrac-Medoc Cru Bourgeois</t>
  </si>
  <si>
    <t>Las Ninas Ella Reserva Chardonnay Organic</t>
  </si>
  <si>
    <t>991917 - LAS NINAS WINES</t>
  </si>
  <si>
    <t>21 Decoy Ltd Alexander Vly (Duckhorn Wine Company)</t>
  </si>
  <si>
    <t>22 Saint Veran (Chartron &amp; Trebuchet)</t>
  </si>
  <si>
    <t>20 Maison Du Vigneron L'Etoile</t>
  </si>
  <si>
    <t>Mill St. Cobblestone Stout</t>
  </si>
  <si>
    <t>21 Grand Garrigue Red (Alain Jaume)</t>
  </si>
  <si>
    <t>Coco Rum Original</t>
  </si>
  <si>
    <t>991515 - COCO VODKA RTD</t>
  </si>
  <si>
    <t>Vignes De Nicole Paul Mas Rose*</t>
  </si>
  <si>
    <t>Cellier Des Dauphins Prestige Rose Cdr*</t>
  </si>
  <si>
    <t>Desir De Rose Igp Cotes Thau Cap D'Agde*</t>
  </si>
  <si>
    <t>Feudo Arancio Rosato Terre Siciliane Igt*</t>
  </si>
  <si>
    <t>Beaver's Dram Premium Canadian Whisky Ddp</t>
  </si>
  <si>
    <t>991908 - BEAVER'S DRAM WHISKY</t>
  </si>
  <si>
    <t>Au Vodka Black Grape</t>
  </si>
  <si>
    <t>991911 - AU VODKA</t>
  </si>
  <si>
    <t>Moillard Beaujolais</t>
  </si>
  <si>
    <t>***21 Santorini Mikra Thira</t>
  </si>
  <si>
    <t>Jacob's Creek Lively Bunch Rose*</t>
  </si>
  <si>
    <t>20livio Felluga Curubella Pinot Grigio#</t>
  </si>
  <si>
    <t>Bombay Sunset</t>
  </si>
  <si>
    <t>Santa Julia Malbec Rose*</t>
  </si>
  <si>
    <t>Minimalista Rose*</t>
  </si>
  <si>
    <t>*** 23 La Oveja</t>
  </si>
  <si>
    <t>23 Artesano De Argento Fairtrade White Malbec</t>
  </si>
  <si>
    <t>Animus Vinho Verde</t>
  </si>
  <si>
    <t>Monte Das Anforas</t>
  </si>
  <si>
    <t>Aveleda Lisboa Red</t>
  </si>
  <si>
    <t>Lab White Lisboa</t>
  </si>
  <si>
    <t>20 Ameri Organic Cabernet Sauvignon</t>
  </si>
  <si>
    <t>16ramon Bilbao Reserva</t>
  </si>
  <si>
    <t>Yellowstone Limited Edition 2023</t>
  </si>
  <si>
    <t>Destihl Brewery Wild Sour Dragonfruit Mango</t>
  </si>
  <si>
    <t>21 Cabernet Sauvignon St.Hugo Dr3 (Pernod Ricard)</t>
  </si>
  <si>
    <t>21 Dr3 Ric Red (Pernod Ricard)</t>
  </si>
  <si>
    <t>Campo Viejo Ecologico</t>
  </si>
  <si>
    <t>Broken Paddle Arisanal Whisky Ddp</t>
  </si>
  <si>
    <t>21agramont Graciano</t>
  </si>
  <si>
    <t>Ipa Fun Box, 8th Edition</t>
  </si>
  <si>
    <t>Cava Brut Campo Viejo</t>
  </si>
  <si>
    <t>***Cremant Prestige Brut Cave Du Roi Dagobert</t>
  </si>
  <si>
    <t>Vodka Friday Ddp</t>
  </si>
  <si>
    <t>18marques De La Concordia Reserva Rioja</t>
  </si>
  <si>
    <t>Miller Lite 6x355ml</t>
  </si>
  <si>
    <t>19 Cabernet Sauvignon Cataclysm (Montinore Estate)</t>
  </si>
  <si>
    <t>23 Rose Contra Costa County (Cline)</t>
  </si>
  <si>
    <t>21 Cabernet Sauvignon Paso Ink Grant Burge</t>
  </si>
  <si>
    <t>21 Cabernet Sauvignon Projection Winemakers Cut (Precision)</t>
  </si>
  <si>
    <t>21 Zinfandel Prototype Lodi (Precision Brand)</t>
  </si>
  <si>
    <t>20 Zinfandel Rsv Grandpere (Renwood)</t>
  </si>
  <si>
    <t>22 Rose Ava Oregon (A To Z Wineworks)</t>
  </si>
  <si>
    <t>20 Blend Black Girl Magic (Mcbride Sisters)</t>
  </si>
  <si>
    <t>20 Quest Paso Robles (Treana/Liberty School)</t>
  </si>
  <si>
    <t>Bud Light Double Lime</t>
  </si>
  <si>
    <t>Blue Moon Mango Wheat</t>
  </si>
  <si>
    <t>Madri Excepcional</t>
  </si>
  <si>
    <t>920191 - MADRI EXCEPCIONAL (MOLSON)</t>
  </si>
  <si>
    <t>Kronenbourg 1664 Rose 4x355ml Pack</t>
  </si>
  <si>
    <t>Lion Stout</t>
  </si>
  <si>
    <t>920232 - LION BEER CEYLON PTE. LTD.</t>
  </si>
  <si>
    <t>22 Santorini (Venetsanos)</t>
  </si>
  <si>
    <t>22 Viognier Epanomi</t>
  </si>
  <si>
    <t>20siglo Tempranillo Doca Rioja</t>
  </si>
  <si>
    <t>Element Fusion R1.0 Irish Whiskey</t>
  </si>
  <si>
    <t>991923 - ELEMENT FUSION IRISH WHISKEY</t>
  </si>
  <si>
    <t>Happy Dad Hard Seltzer Fruit Punch</t>
  </si>
  <si>
    <t>991647 - HAPPY DAD SELTZER</t>
  </si>
  <si>
    <t>Flying Monkeys Ipa Box Set</t>
  </si>
  <si>
    <t>***20sobi Bentu Luna Igt Isola Dei Nuraghi Rosso</t>
  </si>
  <si>
    <t>Alberta Premium Cask Strength Rye 2023</t>
  </si>
  <si>
    <t>Joseph Drouhin Chablis</t>
  </si>
  <si>
    <t>*** 21 Klein Constantia Sauvignon Blanc</t>
  </si>
  <si>
    <t>*** 22 Misfits Grenache Ken Forrester</t>
  </si>
  <si>
    <t>15anciano No 10 Rioja Gran Reserva</t>
  </si>
  <si>
    <t>Triple Bogey Transfusion</t>
  </si>
  <si>
    <t>920131 - TRIPLE BOGEY RTD</t>
  </si>
  <si>
    <t>20 Mediator Gladstone Pinot Noir</t>
  </si>
  <si>
    <t>*** Zephyr Pinot Noir</t>
  </si>
  <si>
    <t>*** 20 Fromm Marlborough Pinot Noir</t>
  </si>
  <si>
    <t>22 Tarapaca Gran Reserva Rose</t>
  </si>
  <si>
    <t>***20strgher Chardonnay Riserva (K. Bozen)</t>
  </si>
  <si>
    <t>22 Vinum Chardonnay Wo Stellenbosch (Radford Dale</t>
  </si>
  <si>
    <t>22 Gruner Von Eckhof</t>
  </si>
  <si>
    <t>22 Gruner Veltliner Kammerling Traisental</t>
  </si>
  <si>
    <t>Lago Cerveza Mexican Style Lager</t>
  </si>
  <si>
    <t>Schneider Hopfenweisse</t>
  </si>
  <si>
    <t>***20molino Ausario Barbaresco</t>
  </si>
  <si>
    <t>Kronenbourg 1664 Blanc</t>
  </si>
  <si>
    <t>18lealtanza Unico 12 Meses Roble Frances</t>
  </si>
  <si>
    <t>Villa Maria Sparkling Cuvee Brut</t>
  </si>
  <si>
    <t>Sparkling Shz Knappstein Clare Vly (Australia Yin</t>
  </si>
  <si>
    <t>23 Invivo Taylors Rose</t>
  </si>
  <si>
    <t>21 Field Blend (Frey Vyds)</t>
  </si>
  <si>
    <t>Olmeca Altos Strawberry Margarita</t>
  </si>
  <si>
    <t>On The Rocks Espresso Martini</t>
  </si>
  <si>
    <t>On The Rocks Strawberry Daiquiri</t>
  </si>
  <si>
    <t>Maverick House Cocktails - Paper Plane</t>
  </si>
  <si>
    <t>Maverick House Cocktails - Whisky Sour</t>
  </si>
  <si>
    <t>***22 Slate Riesling Mosel Dry Vdp Gutswein</t>
  </si>
  <si>
    <t>Shiraz Sparkling Bleasdale</t>
  </si>
  <si>
    <t>22 Sankt Annaberg Riesling 355 Qba Pfalz</t>
  </si>
  <si>
    <t>***21priorat Ari (Clos Berenguer)</t>
  </si>
  <si>
    <t>20garnacha Amethyst Edition Old Vine (Luis Marin)</t>
  </si>
  <si>
    <t>22 Riesling Weinhaus Schiefer Steillage</t>
  </si>
  <si>
    <t>***22 Dreissigacker Organic Dry Riesling</t>
  </si>
  <si>
    <t>22 Landlust Organic Riesling</t>
  </si>
  <si>
    <t>Grizzly Vodka Ddp</t>
  </si>
  <si>
    <t>21 Lifestyle Shiraz (Bruce Jack)</t>
  </si>
  <si>
    <t>*** 22 Boschendal Suzanne</t>
  </si>
  <si>
    <t>23 A.A. Badenhorst Secateurs Chenin Blanc</t>
  </si>
  <si>
    <t>19luis Alegre Crianza Rioja</t>
  </si>
  <si>
    <t>18vina Cerrada Reserva Rioja</t>
  </si>
  <si>
    <t>23 Gruner Veltliner Klimt</t>
  </si>
  <si>
    <t>12hinia Reserva (Martinez Lacuesta)</t>
  </si>
  <si>
    <t>18coca I Fito Jade</t>
  </si>
  <si>
    <t>22 Mineralgestein Troken Riesling</t>
  </si>
  <si>
    <t>Todd Is An Absolute Beauty, Pale Ale</t>
  </si>
  <si>
    <t>Cameron's Pastime Pilsner</t>
  </si>
  <si>
    <t>Hennessy Paradis</t>
  </si>
  <si>
    <t>Fraser &amp; Thompson</t>
  </si>
  <si>
    <t>991924 - FRASER &amp; THOMPSON AMERICAN WHISKEY</t>
  </si>
  <si>
    <t>Montaudon Brut Reserve Premiere</t>
  </si>
  <si>
    <t>***20ceramic Monastrell</t>
  </si>
  <si>
    <t>Volcan De Mi Tierra X.A. Tequila</t>
  </si>
  <si>
    <t>10063 - VOLCAN</t>
  </si>
  <si>
    <t>Familia Camarena Reposado Tequila</t>
  </si>
  <si>
    <t>991930 - FAMILIA CAMARENA TEQUILA</t>
  </si>
  <si>
    <t>Del Maguey Puebla</t>
  </si>
  <si>
    <t>Casamigos Blanco</t>
  </si>
  <si>
    <t>El Tequileno Reposado</t>
  </si>
  <si>
    <t>991511 - EL TEQUILENO TEQUILA</t>
  </si>
  <si>
    <t>Rooster Rojo Blanco</t>
  </si>
  <si>
    <t>991933 - ROOSTER ROJO TEQUILA</t>
  </si>
  <si>
    <t>Cabo Wabo Blanco Tequila</t>
  </si>
  <si>
    <t>Tequila Gran Cofradia Reposado Ceramic</t>
  </si>
  <si>
    <t>991926 - COFRADIA REPOSADO</t>
  </si>
  <si>
    <t>Calirosa Anejo</t>
  </si>
  <si>
    <t>Don Julio Rosado</t>
  </si>
  <si>
    <t>Cameron's Smile Pack Vol 1</t>
  </si>
  <si>
    <t>Lake Of Bays Low N' Go Mixed Pack</t>
  </si>
  <si>
    <t>Lake Of Bays Morning Haze Hazy Ipa</t>
  </si>
  <si>
    <t>Lake Of Bays Keep Rollin' Tropical Fruit Pale Ale</t>
  </si>
  <si>
    <t>Muskoka Brewery Survival Pack 2024</t>
  </si>
  <si>
    <t>Great Lakes Brewery - Karmageddon Double Ipa</t>
  </si>
  <si>
    <t>21 Incline Dry Riesling</t>
  </si>
  <si>
    <t>Vodkow Dark Roast Coffee Cream Ddp</t>
  </si>
  <si>
    <t>19familia Valdelana Crianza</t>
  </si>
  <si>
    <t>22olagosa White Barrel Fermented Rioja</t>
  </si>
  <si>
    <t>23segredos Sao Miguel Rose Alentejo</t>
  </si>
  <si>
    <t>22filarino Sangiovese Rosato</t>
  </si>
  <si>
    <t>Muskoka Brewery Ipa Mixer Pack 2024</t>
  </si>
  <si>
    <t>Rally Trail Blazer Session Ale</t>
  </si>
  <si>
    <t>Rally Base Layer Lager</t>
  </si>
  <si>
    <t>Muskoka Brewery Nitro Drifter Hazy Pale Ale</t>
  </si>
  <si>
    <t>Peroni Nastro Azzurro Stile Capri</t>
  </si>
  <si>
    <t>Lager Mixed Six Pack</t>
  </si>
  <si>
    <t>Maison Merveille</t>
  </si>
  <si>
    <t>991925 - VINS KRESSMAN WINES</t>
  </si>
  <si>
    <t>White Claw Variety 24 Pack</t>
  </si>
  <si>
    <t>22 Amour De Tropez Rose</t>
  </si>
  <si>
    <t>23 Val Soleu Organic Rose</t>
  </si>
  <si>
    <t>23 Le Rose (Paul Mas)</t>
  </si>
  <si>
    <t>Dos Primos Tequila Blanco</t>
  </si>
  <si>
    <t>991931 - DOS PRIMOS TEQUILA</t>
  </si>
  <si>
    <t>991496 - CADADIA</t>
  </si>
  <si>
    <t>Yokaichi Barley Mugi Honkaku Shochu</t>
  </si>
  <si>
    <t>H2 Craft Spirits Hibiscus &amp; Rose Petal Gin Ddp</t>
  </si>
  <si>
    <t>23 C'Est Trop Rose</t>
  </si>
  <si>
    <t>23 Solis Lumen Rose Pays D'Oc</t>
  </si>
  <si>
    <t>23 Domaine Terre Davau Rose</t>
  </si>
  <si>
    <t>23prestige Rose</t>
  </si>
  <si>
    <t>22 Saperavi Red (Rtvelisi)</t>
  </si>
  <si>
    <t>22 Kartuli Vazi Kakheti Semi-Sweet Alazani Valley</t>
  </si>
  <si>
    <t>23 Corolle Rose Igp Gascogne</t>
  </si>
  <si>
    <t>***22 Glekhuri Kisiskhevi Saperavi Qvevri Dry Red</t>
  </si>
  <si>
    <t>Rodenbach Brewery Fruitage</t>
  </si>
  <si>
    <t>23la Pelona Godello</t>
  </si>
  <si>
    <t>***16 Chateauneuf Du Pape Chanssaud D'Antan</t>
  </si>
  <si>
    <t>Beau's Lug Tread 5 L Keg</t>
  </si>
  <si>
    <t>Beau's Wonder Crush Hazy Ipa</t>
  </si>
  <si>
    <t>Beau's Raspberry Pineapple Passion Fruit Refresher</t>
  </si>
  <si>
    <t>Veuve Clicquot Arrow Rose*</t>
  </si>
  <si>
    <t>Main &amp; Vine Lemonade Stand Lemonade Moscato*</t>
  </si>
  <si>
    <t>991927 - TEQUILA REVOLUCION</t>
  </si>
  <si>
    <t>22querencia Deseya Org Garnacha</t>
  </si>
  <si>
    <t>22castello D'Alba White</t>
  </si>
  <si>
    <t>23 Rosace (Marrenon)</t>
  </si>
  <si>
    <t>Tributary Hefeweizen</t>
  </si>
  <si>
    <t>Forked River Red Coat Red Ipa</t>
  </si>
  <si>
    <t>Bobcaygeon Brewing Amplitude Pink Lemonade Sour</t>
  </si>
  <si>
    <t>Anderson Hazy Pale Ale</t>
  </si>
  <si>
    <t>*** 21 Chardonnay Radford Dale Wo Stellenbosch</t>
  </si>
  <si>
    <t>Trouble In The Fields Lager</t>
  </si>
  <si>
    <t>Thunderhead West Coast Ipa</t>
  </si>
  <si>
    <t>Caledon Hills Blanche De Caledon</t>
  </si>
  <si>
    <t>*** 20 Dagaz Granito Estate Cabernet Sauvignon</t>
  </si>
  <si>
    <t>22 Aragatsotn Dry Red</t>
  </si>
  <si>
    <t>19 Muscat Organic</t>
  </si>
  <si>
    <t>*** 21 Cuvee Chardonnay Zapallar (Montes Alpha)</t>
  </si>
  <si>
    <t>22 Caliterra Tributo Chardonnay</t>
  </si>
  <si>
    <t>22 Tributo Sauvignon Blanc (Caliterra)</t>
  </si>
  <si>
    <t>***20 Casas Del Toqui Gran Cabernet Sauvignon</t>
  </si>
  <si>
    <t>22 Novas Gran Reserva Chardonnay</t>
  </si>
  <si>
    <t>22 Gran Reserv Seleccion De Vinedos Sauvignon Blanc a</t>
  </si>
  <si>
    <t>23 Lfe Gran Reserva Sauvignon Blanc</t>
  </si>
  <si>
    <t>*** 22 Siegel Naranjo Orange Viognier</t>
  </si>
  <si>
    <t>*** 22 Paris Carinena Single Ferment (Garage Wine)</t>
  </si>
  <si>
    <t>Mighty Eaglelager</t>
  </si>
  <si>
    <t>Burdock Tuesday Saison</t>
  </si>
  <si>
    <t>20magus Crianza Tempranillo</t>
  </si>
  <si>
    <t>21quid Pro Qou Igt</t>
  </si>
  <si>
    <t>23 Kazaisu Rose</t>
  </si>
  <si>
    <t>Slight Delay Double Ipa</t>
  </si>
  <si>
    <t>Mascot Brewery Watermelon Beet Sour</t>
  </si>
  <si>
    <t>Sheesh Cake - Passionfruit Cheesecake Sour</t>
  </si>
  <si>
    <t>Left Field Brewery Squeeze Play Pink Lemonade Sour</t>
  </si>
  <si>
    <t>Dankzilla Double Ipa</t>
  </si>
  <si>
    <t>Town Brewery Hot Knives Dipa</t>
  </si>
  <si>
    <t>Sawdust City - Jalapeno Lime Kettle Sour</t>
  </si>
  <si>
    <t>Beau's Double Juiced Af</t>
  </si>
  <si>
    <t>Wellington Brewery Queen Of Craft Ipa W Nectaron</t>
  </si>
  <si>
    <t>Big Chute West Coast Ipa</t>
  </si>
  <si>
    <t>21 Mukuzani (Grw)</t>
  </si>
  <si>
    <t>20 Carmenere Pedriscal Single Vineyard</t>
  </si>
  <si>
    <t>***20 Massoc Freres L Assemblage</t>
  </si>
  <si>
    <t>21 Max Carmenere</t>
  </si>
  <si>
    <t>22 Tabali Pedregoso Carmenere</t>
  </si>
  <si>
    <t>21 Vitis Unica Carmenere Morande</t>
  </si>
  <si>
    <t>Side Launch Light Lager 6x355</t>
  </si>
  <si>
    <t>Lost Craft Hypnotize Pink Grapefruit Ipa</t>
  </si>
  <si>
    <t>Lost Craft Lost Light Lager</t>
  </si>
  <si>
    <t>High Park Eat The Worm Margarita Sour</t>
  </si>
  <si>
    <t>Cowbell Brewing Co. Paradise Lime Wheat Ale</t>
  </si>
  <si>
    <t>Cowbell Brewing Co. Mimosa Sour</t>
  </si>
  <si>
    <t>Lambiek Fabriek - Black-Belle</t>
  </si>
  <si>
    <t>Destil Brewery Tourbus Double Dry Hopped Hazy Ipa</t>
  </si>
  <si>
    <t>Motts Clamato Original Caesar</t>
  </si>
  <si>
    <t>Motts Clamato Extra Spicy Caesar</t>
  </si>
  <si>
    <t>Motts Clamato The Works Caesar</t>
  </si>
  <si>
    <t>Motts Clamato Pickled Bean Caesar</t>
  </si>
  <si>
    <t>22 Le Tendre Riesling Pfalz (Ruttger</t>
  </si>
  <si>
    <t>21 Elegance Rose (Domaine D'Espeyran)</t>
  </si>
  <si>
    <t>***21 Bedoba Orange Wine (Plw)</t>
  </si>
  <si>
    <t>Rice Lake Slo-Hopped Dry Cider 4-Pack</t>
  </si>
  <si>
    <t>Lake Of Bays Sunchaser Light Lime Lager</t>
  </si>
  <si>
    <t>Tuborg Green</t>
  </si>
  <si>
    <t>Bench Brewing Ripple Effect Pale Ale</t>
  </si>
  <si>
    <t>Rally Extra Mile Session Ipa</t>
  </si>
  <si>
    <t>Moi Blood Orange Moi-Mosa 6x473ml</t>
  </si>
  <si>
    <t>Moi Key Lime Mint Moi-Jito 6x473ml</t>
  </si>
  <si>
    <t>Moi Wild Strawberry Moi-Garita 6x473ml</t>
  </si>
  <si>
    <t>Moi Lemonade Radler 6x473ml</t>
  </si>
  <si>
    <t>Moi Pink Lemonade Radler 6x473ml</t>
  </si>
  <si>
    <t>Moi-Tai Pineapple Radler 6x473ml</t>
  </si>
  <si>
    <t>Moi Peach Tea Radler 6x473ml</t>
  </si>
  <si>
    <t>16vina Ardanza</t>
  </si>
  <si>
    <t>21freire Lobo Vigno Branco</t>
  </si>
  <si>
    <t>Lakefront La Gosa Rita Margarita Style Ale</t>
  </si>
  <si>
    <t>Kronenbourg 1664 Tricolour Mixer Pack</t>
  </si>
  <si>
    <t>Burdock Mango Gose</t>
  </si>
  <si>
    <t>Bench X Henderson Collab Mixer</t>
  </si>
  <si>
    <t>Vodka Mudshake Black Forest Cake M/M</t>
  </si>
  <si>
    <t>To Ol Aps Whirl Domination Ipa</t>
  </si>
  <si>
    <t>920320 - TO OL APS</t>
  </si>
  <si>
    <t>23born Rose Rambla</t>
  </si>
  <si>
    <t>23petalos De Aresan Rose Igp</t>
  </si>
  <si>
    <t>21 Luma Chequen Cabernet Sauvignon</t>
  </si>
  <si>
    <t>21 Queulat Gran Reserva Cabernet Sauvignon Maipo</t>
  </si>
  <si>
    <t>20 Tiny Blocks Cabernet Sauvignon (Calcu)</t>
  </si>
  <si>
    <t>22 Tarapaca Gran Reserva 150 Anniversary Edition</t>
  </si>
  <si>
    <t>22 Reserva Cabernet Sauvignon (Casas Del Bosque)</t>
  </si>
  <si>
    <t>19 Intacto Cabernet Sauvignon</t>
  </si>
  <si>
    <t>21 Organic Pinot Noir (Vina Montgras)</t>
  </si>
  <si>
    <t>Cowbell Brewing Co. Sunsplash Session Ipa</t>
  </si>
  <si>
    <t>Cottage Springs Lemon Vodka Soda Springers M/M</t>
  </si>
  <si>
    <t>22 Epizod Feteasca Neagra</t>
  </si>
  <si>
    <t>***22 Chablis Beaufume</t>
  </si>
  <si>
    <t>Wild Card Brewing Co. Kolsch</t>
  </si>
  <si>
    <t>Wild Card Brewing Co. Mocha Stout</t>
  </si>
  <si>
    <t>Stock And Row Lime Crush Cider</t>
  </si>
  <si>
    <t>Ernest Grapefully Flavoured Cider</t>
  </si>
  <si>
    <t>Niagara Cider Company Blackberry Honey</t>
  </si>
  <si>
    <t>Kw Craft Cider Chai Spiced</t>
  </si>
  <si>
    <t>Ernest Cider Mix 6-Pack</t>
  </si>
  <si>
    <t>Bumper Crop Cider Co. Crisp Apple</t>
  </si>
  <si>
    <t>920273 - BUMPER CROP CIDER CO.</t>
  </si>
  <si>
    <t>Wild Card Brewing Co. Cardinal Red Ale</t>
  </si>
  <si>
    <t>***21 P. Fuisse 1er Cru Aux Clos D. Pouill</t>
  </si>
  <si>
    <t>22 Vermentino Lady Marmalade Zontes Footstep</t>
  </si>
  <si>
    <t>***19 Fonreaud Listrac Medoc</t>
  </si>
  <si>
    <t>***21 Chassagne Montrachet Blanc (C&amp;T)</t>
  </si>
  <si>
    <t>***20 Pommard 1er Cru Grand Epenots (C&amp;T)</t>
  </si>
  <si>
    <t>***22 Chablis 1er Cru Sans Climat (C&amp;T)</t>
  </si>
  <si>
    <t>***22kellerei Bozen Pinot Nero</t>
  </si>
  <si>
    <t>***21sito Moresco Langhe Dop</t>
  </si>
  <si>
    <t>Les Jamelles Chardonnay</t>
  </si>
  <si>
    <t>Cave Buxy, Montagny Villages Buissonnier</t>
  </si>
  <si>
    <t>Paul Mas Sauvignon Blanc</t>
  </si>
  <si>
    <t>21 Sauvignon Blanc (Vieni Estates)</t>
  </si>
  <si>
    <t>Charmat (Rockway Vineyards)</t>
  </si>
  <si>
    <t>Bellwoods Greenbelly Triple Ipa</t>
  </si>
  <si>
    <t>Bellwoods Jelly King Passionfruit Orangeguava</t>
  </si>
  <si>
    <t>Sucker Punch Spring Sour</t>
  </si>
  <si>
    <t>Blackstone Lager</t>
  </si>
  <si>
    <t>Coochi Extra Dry Vermouth Di Torino</t>
  </si>
  <si>
    <t>Brock St. Backyard Party Pack</t>
  </si>
  <si>
    <t>Refined Fool Ipa Fun Box, Special Edition</t>
  </si>
  <si>
    <t>Cameron's Good Trip Ipa</t>
  </si>
  <si>
    <t>Stockyards Brewing Braided Roads Citra Sour</t>
  </si>
  <si>
    <t>Storm Stayed Sunlite</t>
  </si>
  <si>
    <t>Amsterdam Brewing Summer Entertainer</t>
  </si>
  <si>
    <t>Moosehead Small Batch East Coast Ipa</t>
  </si>
  <si>
    <t>Amsterdam Brewing Space Invader Ipa</t>
  </si>
  <si>
    <t>21 Colibri Cuvee Du Cecilia (Clos La Chance)</t>
  </si>
  <si>
    <t>Waterloo Mango Passionfruit Radler</t>
  </si>
  <si>
    <t>Malibu Strawberry Rum</t>
  </si>
  <si>
    <t>Writers Tears Pot Still Tequila Finish</t>
  </si>
  <si>
    <t>Brickworks Ciderhouse Raspberry Lemonade Cider</t>
  </si>
  <si>
    <t>Woodford Reserve Triple Finish</t>
  </si>
  <si>
    <t>20 Pouilly Fuisee Blanc (Bichot)</t>
  </si>
  <si>
    <t>Collective Arts Peak To Peak West Coast Ipa</t>
  </si>
  <si>
    <t>Collective Arts Grapefruit &amp; Lime Gose</t>
  </si>
  <si>
    <t>Henderson X Rush Moving Pictures 2024 - Belgian Bl</t>
  </si>
  <si>
    <t>Waterloo Radler Mixer Pack</t>
  </si>
  <si>
    <t>Rumchata Coconut Cream 750ml</t>
  </si>
  <si>
    <t>Kamora Dulce De Leche</t>
  </si>
  <si>
    <t>Sour Puss Passionfruit Mango</t>
  </si>
  <si>
    <t>Sour Puss Mystery 2.0</t>
  </si>
  <si>
    <t>Warheads Black Cherry</t>
  </si>
  <si>
    <t>Dead Mans Fingers Tequila Coffee Liqueur</t>
  </si>
  <si>
    <t>Cointreau Noir</t>
  </si>
  <si>
    <t>Somrus Chai Liqueur</t>
  </si>
  <si>
    <t>991932 - PALLINI</t>
  </si>
  <si>
    <t>Innis &amp; Gunn Tequila Cask Blonde Beer</t>
  </si>
  <si>
    <t>Won Soju Spirit</t>
  </si>
  <si>
    <t>991929 - WON SOJU SPIRIT</t>
  </si>
  <si>
    <t>22 Private Reserve Malbec (Trivento Bodegas)</t>
  </si>
  <si>
    <t>22 Vinalba Malbec Parrilla</t>
  </si>
  <si>
    <t>James Ready 6.0 473ml</t>
  </si>
  <si>
    <t>21 The Shadow Rock Sauvignon Blanc (Henry Of Pelha</t>
  </si>
  <si>
    <t>22 Perligues Graves</t>
  </si>
  <si>
    <t>10 Calet Blaye Cotes Du Bordeaux</t>
  </si>
  <si>
    <t>23 Pinot Noir Rose (Wescott Vineyards)</t>
  </si>
  <si>
    <t>Caribou Crossing Sbs</t>
  </si>
  <si>
    <t>'Island' Caribbean Lager</t>
  </si>
  <si>
    <t>Bleuroyal Peche</t>
  </si>
  <si>
    <t>***21 Queenston Mile Viognier Pet Nat</t>
  </si>
  <si>
    <t>21 Wild &amp; Free Barrel Aged Riesling</t>
  </si>
  <si>
    <t>22 Beaujolais Villages Granite</t>
  </si>
  <si>
    <t>15 Fleur Haut Gaussens Bodeaux Superieur</t>
  </si>
  <si>
    <t>904563 - 904563</t>
  </si>
  <si>
    <t>16 Vieux Chaigneau Lalande De Pomerol</t>
  </si>
  <si>
    <t>22 Cabernet Sauvignon Caymus California (Wagner)</t>
  </si>
  <si>
    <t>Fog Distillery Co. Vodka</t>
  </si>
  <si>
    <t>991941 - FOG DISTILLERY VODKA</t>
  </si>
  <si>
    <t>22 Rose Piquette Benjamin Bridge (Mcconnell Gordon</t>
  </si>
  <si>
    <t>22 Rose Glooscap First Naptions (Mcconnell Gordon)</t>
  </si>
  <si>
    <t>H2 Craft Vodka Ddp</t>
  </si>
  <si>
    <t>21 Rose (Casa-Dea)</t>
  </si>
  <si>
    <t>21 La Gatta (Riverview Cellars)</t>
  </si>
  <si>
    <t>***22 Pinot Gris (Lighthall Vineyards)</t>
  </si>
  <si>
    <t>21 Featherstone Reserve Cabernet Franc</t>
  </si>
  <si>
    <t>23 The Tragically Hip Fireworks</t>
  </si>
  <si>
    <t>Great Lakes Brewery - Octo Mix Pack</t>
  </si>
  <si>
    <t>Fairweather Brewing High Grade Ipa</t>
  </si>
  <si>
    <t>920233 - FAIRWEATHER BREWING COMPANY</t>
  </si>
  <si>
    <t>***21 Bator Gamay Noir Cru (Bachelder)</t>
  </si>
  <si>
    <t>Parsons Noice India Pale Ale</t>
  </si>
  <si>
    <t>Midtown Pilsner</t>
  </si>
  <si>
    <t>Matron Janky Ipa</t>
  </si>
  <si>
    <t>Liberty's Farm To Glass Pilsner</t>
  </si>
  <si>
    <t>Wrecking Ball Ipa</t>
  </si>
  <si>
    <t>20 Sparkling Riesling Limestone Ridge (Tawse)</t>
  </si>
  <si>
    <t>Shiny Apple Cider Bramble Berry Light</t>
  </si>
  <si>
    <t>21 Nomad Sparkling Summmer (Hinterland)</t>
  </si>
  <si>
    <t>23 Carte Noire Picpoul De Pinet</t>
  </si>
  <si>
    <t>22 Bagatelle A L'Origine Saint Chinian</t>
  </si>
  <si>
    <t>20 Larou Complices Aop Fronton</t>
  </si>
  <si>
    <t>22 Domaine Gayda Sphere Syrah</t>
  </si>
  <si>
    <t>Pine Ridge Chenin Blanc Viognier</t>
  </si>
  <si>
    <t>900907 - PINE RIDGE WINES</t>
  </si>
  <si>
    <t>Paddleboard Pinot Grigio</t>
  </si>
  <si>
    <t>991935 - PADDLEBOARD WINES</t>
  </si>
  <si>
    <t>Here &amp; Now Pinot Noir</t>
  </si>
  <si>
    <t>991936 - HERE &amp; NOW WINES</t>
  </si>
  <si>
    <t>Solid Ground Chardonnay</t>
  </si>
  <si>
    <t>Cupcake Citruskissed Pinot Grigio</t>
  </si>
  <si>
    <t>Bread &amp; Butter Pinot Grigio</t>
  </si>
  <si>
    <t>Pacific Gate Cabernet Sauvignon</t>
  </si>
  <si>
    <t>991937 - PACIFIC GATE WINES</t>
  </si>
  <si>
    <t>Pacific Gate Chardonnay</t>
  </si>
  <si>
    <t>The Dreaming Tree Sauvignon Blanc</t>
  </si>
  <si>
    <t>920562 - THE DREAMING TREE</t>
  </si>
  <si>
    <t>Rose &amp; Finch Red Blend</t>
  </si>
  <si>
    <t>991940 - ROSE &amp; FINCH WINES</t>
  </si>
  <si>
    <t>Popcorn Cabernet Sauvignon</t>
  </si>
  <si>
    <t>991938 - POPCORN WINES</t>
  </si>
  <si>
    <t>Nickel Brook Party Dad Ipa</t>
  </si>
  <si>
    <t>Nickel Brook Chill Pack</t>
  </si>
  <si>
    <t>Moet &amp; Chandon Ice Imperial Champagne Wth Glasses</t>
  </si>
  <si>
    <t>20 Benegas Estate Cabernet Sauvignon</t>
  </si>
  <si>
    <t>Vodka Friday Espresso Martini Ddp</t>
  </si>
  <si>
    <t>LIQUEURS CLASSICS - COFFEE</t>
  </si>
  <si>
    <t>Sleeman &amp; Sons Sherry Finished Sgl Malt Ddp</t>
  </si>
  <si>
    <t>Sleeman &amp; Sons 100% Rye Whisky Ddp</t>
  </si>
  <si>
    <t>Flying Monkeys Paradise Delight Coconut Lemon Dipa</t>
  </si>
  <si>
    <t>23 Serbal Cabernet Franc (Atamisque)</t>
  </si>
  <si>
    <t>Stella Mix Match Master Item 17851</t>
  </si>
  <si>
    <t>Corona For Master Item 17846</t>
  </si>
  <si>
    <t>22 Festivo Malbec (Monteviejo)</t>
  </si>
  <si>
    <t>19 Pyros Appellation Malbec</t>
  </si>
  <si>
    <t>Refined Fool, Summer Beer League</t>
  </si>
  <si>
    <t>Amaras Espadin Reposado Mezcal</t>
  </si>
  <si>
    <t>991946 - AMARAS ESPADIN REPOSADO MEZCAL</t>
  </si>
  <si>
    <t>Don Adriano 1950 Reposado</t>
  </si>
  <si>
    <t>Mill Street Block Party Mix Pack</t>
  </si>
  <si>
    <t>Madkap - Busted Raspberry Wheat</t>
  </si>
  <si>
    <t>***21 Morgon (Marchand-Tawse)</t>
  </si>
  <si>
    <t>Calvet Rose Igp Terres Du Midi(Pouch)*</t>
  </si>
  <si>
    <t>Harmony &amp; Terra Cabernet Sauvignon</t>
  </si>
  <si>
    <t>991939 - HARMONY &amp; TERRA WINES</t>
  </si>
  <si>
    <t>Harmony &amp; Terra Chardonnay</t>
  </si>
  <si>
    <t>Grand Orendain Anejo Tequila</t>
  </si>
  <si>
    <t>991943 - GRAND ORENDAIN TEQUILA</t>
  </si>
  <si>
    <t>El Dorado High Ester Blend Lbi Dhe</t>
  </si>
  <si>
    <t>Los Siete Misterios - Ensamble Espadin Cuishe</t>
  </si>
  <si>
    <t>990276 - LOS SIETE MISTERIOS</t>
  </si>
  <si>
    <t>Appleton Estate 8 Year Old Double Cask</t>
  </si>
  <si>
    <t>991947 - APPLETON ESTATE 8 YEAR OLD DOUBLE CASK</t>
  </si>
  <si>
    <t>La Cerveceria Astilleros Salted Lime Lager</t>
  </si>
  <si>
    <t>920322 - EL VALLE SALADO</t>
  </si>
  <si>
    <t>Goslings Spirited Seas Ocean Aged Rum</t>
  </si>
  <si>
    <t>991948 - GOSLINGS RUM</t>
  </si>
  <si>
    <t>Chairman's Reserve Legacy Saint Lucian Rum</t>
  </si>
  <si>
    <t>920206 - ST. LUCIA CHAIRMAN'S RESERVE</t>
  </si>
  <si>
    <t>Mantha A.I.R. Blackberry Vodka Ddp</t>
  </si>
  <si>
    <t>991892 - ARTIST IN RESIDENCE MANTHA COLLECTION</t>
  </si>
  <si>
    <t>Mantha Smoked Maple Whisky Ddp</t>
  </si>
  <si>
    <t>Slake Brewing Slow Slow Ipa</t>
  </si>
  <si>
    <t>Meadow Haze Neipa</t>
  </si>
  <si>
    <t>Quayles Line 12 Helles Lager</t>
  </si>
  <si>
    <t>Manitoulin Gold Pilsner</t>
  </si>
  <si>
    <t>Silent Sam Pet</t>
  </si>
  <si>
    <t>Casa Del Sol Blanco</t>
  </si>
  <si>
    <t>991945 - CASA DEL SOL</t>
  </si>
  <si>
    <t>Salt Dock Jump Peach Saison</t>
  </si>
  <si>
    <t>Pathfinder Double Ipa</t>
  </si>
  <si>
    <t>Snake Eyes Dry-Hopped Peach Sour</t>
  </si>
  <si>
    <t>Wellington Brewery Lazy Tiger Little Ipa</t>
  </si>
  <si>
    <t>22 Saint Cyrgues C. De Nimes Rouge</t>
  </si>
  <si>
    <t>Ghost Tequila</t>
  </si>
  <si>
    <t>991942 - GHOST TEQUILA</t>
  </si>
  <si>
    <t>Crown Royal Blackberry</t>
  </si>
  <si>
    <t>Bearface Whisky Ginger &amp; A Hint Of Lime</t>
  </si>
  <si>
    <t>920089 - BEARFACE WHISKY RTD</t>
  </si>
  <si>
    <t>Disaronno Sour</t>
  </si>
  <si>
    <t>920080 - STATION 22 RTD</t>
  </si>
  <si>
    <t>Hollow Valley Dark &amp; Stormy</t>
  </si>
  <si>
    <t>920344 - HOLLOW VALLEY SPIRITS RTD</t>
  </si>
  <si>
    <t>Josh Cellars Seaswept Sauvignon Blanc &amp; Pinot Grigio</t>
  </si>
  <si>
    <t>Glenmorangie A Tale Of Winter</t>
  </si>
  <si>
    <t>20 Vacqueyras Les Roches Des Dentelles</t>
  </si>
  <si>
    <t>Crown Royal Single Malt</t>
  </si>
  <si>
    <t>Lagavulin 11yo Offerman Edition Caribbean Rum Cask</t>
  </si>
  <si>
    <t>J.P. Wiser's 42yo Canadian Whisky</t>
  </si>
  <si>
    <t>Glenfarclas 16 Yr Old 105 Cask Strength Whisky</t>
  </si>
  <si>
    <t>Jack Daniels Bonded Rye</t>
  </si>
  <si>
    <t>Mill Street Pineapple Lime Sour</t>
  </si>
  <si>
    <t>Mill Street Haze Phaze Ipa</t>
  </si>
  <si>
    <t>Mill Street Spin Session Ipa</t>
  </si>
  <si>
    <t>Jim Beam Bbq Ecomm Kit</t>
  </si>
  <si>
    <t>Malibu Gwp Ecomm Kit</t>
  </si>
  <si>
    <t>Mackinnon Philly Light Lager</t>
  </si>
  <si>
    <t>Sortilege Apple</t>
  </si>
  <si>
    <t>Farmers Tan West Coast Ipa</t>
  </si>
  <si>
    <t>19 Vacqueyras Penitents Lestours Clocher</t>
  </si>
  <si>
    <t>Slake Super Sunset Pale Ale</t>
  </si>
  <si>
    <t>Bobcaygeon Brewing Summer Ipa Mix Pack</t>
  </si>
  <si>
    <t>Willibald City Slicker Ipa Ontario</t>
  </si>
  <si>
    <t>Rage &amp; Love - Passionfruit &amp; Raspberry Sour</t>
  </si>
  <si>
    <t>Orillia Summer Frost Cryo Ipa</t>
  </si>
  <si>
    <t>Exchange Brewery Wee Wallop</t>
  </si>
  <si>
    <t>Klb Lazy Waves Hazy Ipa</t>
  </si>
  <si>
    <t>920375 - KAWARTHA LAKES BREWING</t>
  </si>
  <si>
    <t>Broadhead Underdog Pale Ale</t>
  </si>
  <si>
    <t>Shawn &amp; Ed Salted Lime Cerveza</t>
  </si>
  <si>
    <t>Stockyards Brewing Reunion Mexican Lager</t>
  </si>
  <si>
    <t>Smug, Neipa</t>
  </si>
  <si>
    <t>20 Pinot Noir Borealis Vintners (Ackley)</t>
  </si>
  <si>
    <t>Cool Cool Cool - Dry Hopped Pilsner</t>
  </si>
  <si>
    <t>909851 - VODKA TWISTEE SHOTS-SAMBUCA/BANANA</t>
  </si>
  <si>
    <t>Moosehead Light</t>
  </si>
  <si>
    <t>Bellwoods Jelly King Spicy Margarita Sour</t>
  </si>
  <si>
    <t>Canadian Club Classic 18 Year Old Sherry Cask</t>
  </si>
  <si>
    <t>Plantation Single Cask Guyana Big Peat Cask 2011</t>
  </si>
  <si>
    <t>Brilla Prosecco Doc Spumante 3x200 Ml</t>
  </si>
  <si>
    <t>Natureo White</t>
  </si>
  <si>
    <t>Natureo Red</t>
  </si>
  <si>
    <t>Kvas Northern Maple Old Fashioned Simple Syrup</t>
  </si>
  <si>
    <t>991949 - KVAS SIMPLE SYRUP</t>
  </si>
  <si>
    <t>Kvas Whisky Sour Simple Syrup</t>
  </si>
  <si>
    <t>Kim Crawford Sauvignon Blanc With $50 Gift Card</t>
  </si>
  <si>
    <t>Czech Pilsner</t>
  </si>
  <si>
    <t>Sons Of Kent El Camino 6-Pack</t>
  </si>
  <si>
    <t>Blueberry Wheat Ale</t>
  </si>
  <si>
    <t>Casamigos Cristalino</t>
  </si>
  <si>
    <t>Twocan Hazy Pale Ale</t>
  </si>
  <si>
    <t>Reid's Gin</t>
  </si>
  <si>
    <t>Dixon's Wicked Classic Dry Gin</t>
  </si>
  <si>
    <t>Whitley Distillers Cut Gin</t>
  </si>
  <si>
    <t>991954 - WHITLEY DISTILLERS GIN</t>
  </si>
  <si>
    <t>Mr. Pickles Pacific Northwest Gin</t>
  </si>
  <si>
    <t>991950 - MR. PICKLES PACIFIC NORTHWEST GIN</t>
  </si>
  <si>
    <t>Dillons Winter Flavour</t>
  </si>
  <si>
    <t>Melifera Edizione Corsa Gin</t>
  </si>
  <si>
    <t>991951 - MELIFERA EDIZIONE CORSA GIN</t>
  </si>
  <si>
    <t>Cruxland Black Winter Truffle Gin</t>
  </si>
  <si>
    <t>991588 - CRUXLAND GIN</t>
  </si>
  <si>
    <t>Citadelle Gin Rogue</t>
  </si>
  <si>
    <t>Matron Deece Ipa</t>
  </si>
  <si>
    <t>Archway Pinot Noir</t>
  </si>
  <si>
    <t>991952 - ARCHWAY WINES</t>
  </si>
  <si>
    <t>Peroni Mix Match For +27824 1980ml</t>
  </si>
  <si>
    <t>Maxin' Relaxin' - Session Ipa</t>
  </si>
  <si>
    <t>Stoneleigh Sauvignon Blanc</t>
  </si>
  <si>
    <t>The Irishman Legacy Single Malt</t>
  </si>
  <si>
    <t>Dewar's Double Double 21 Year Old Mizunara Oak</t>
  </si>
  <si>
    <t>Broken Rail Tesla's Revenge Ipa</t>
  </si>
  <si>
    <t>920373 - BROKEN RAIL</t>
  </si>
  <si>
    <t>Beau's Creme Brew-Lee Stout</t>
  </si>
  <si>
    <t>Busch Ice 30x355</t>
  </si>
  <si>
    <t>Glenmorangie Original Highland Single Malt Scotch</t>
  </si>
  <si>
    <t>Don Julio Reposado&amp;Aviation Gin Ecomm Kit</t>
  </si>
  <si>
    <t>Mount Gay Eclipse Navy Strength</t>
  </si>
  <si>
    <t>911720 - MOUNT GAY RUM</t>
  </si>
  <si>
    <t>Remy Martin 1738 No Canister</t>
  </si>
  <si>
    <t>Not Guilty De-Alcoholized Pinot Grigio</t>
  </si>
  <si>
    <t>991953 - NOT GUILTY WINES</t>
  </si>
  <si>
    <t>Collective Arts Mango &amp; Chilli Gose</t>
  </si>
  <si>
    <t>Bench Brewing Old School Light Lager</t>
  </si>
  <si>
    <t>23 M De Minuty Rose (Mhcs)</t>
  </si>
  <si>
    <t>Sailor Jerry Ecom Kit W/ Playing Cards+Tiki Glass</t>
  </si>
  <si>
    <t>***17 Lou Coucardie Red (Michel Gassier)</t>
  </si>
  <si>
    <t>19 Cune Crianza Rioja (Cvne)</t>
  </si>
  <si>
    <t>(V) Rose Pink Twisted (Flat Rock Cellars)</t>
  </si>
  <si>
    <t>22 Chablis (Simonnet-Febvre)</t>
  </si>
  <si>
    <t>22 Chablis (Domaine Louis Moreau)</t>
  </si>
  <si>
    <t>Muscat Wine Doux (Samos)</t>
  </si>
  <si>
    <t>21 Arboleda Carmenere , Valle De Aconcagua</t>
  </si>
  <si>
    <t>(V) Kaiken Ultra Malbec</t>
  </si>
  <si>
    <t>21 Chardonnay Sonoma Coast (Martin Ray)</t>
  </si>
  <si>
    <t>22 Sauvignon Blanc Rsv (Mission Hill)</t>
  </si>
  <si>
    <t>(V) Carmenere Gran Reserva (Tarapaca)</t>
  </si>
  <si>
    <t>20 Cabernet Sauvignon Clayhouse Paso Robles (Middleton</t>
  </si>
  <si>
    <t>22 Pinot Gris Oregon (Wine By Joe Llc)</t>
  </si>
  <si>
    <t>&gt;The Seven Deadly Zins Old Vine Zinfandel</t>
  </si>
  <si>
    <t>22 Carmenere Gran Terror (Casa Silva)</t>
  </si>
  <si>
    <t>***22sauvignon Blanc Marlborough (Mahi Wines)</t>
  </si>
  <si>
    <t>20 Rubicon Stellenbosch (Meerlust)</t>
  </si>
  <si>
    <t>22 Gruner Veltliner Friendly Kamptal (Laurenz V)</t>
  </si>
  <si>
    <t>21 Chardonnay La Crema Russian River (Jacks</t>
  </si>
  <si>
    <t>21 Shiraz Dark Side Of The Moon (Claymore Wine</t>
  </si>
  <si>
    <t>22 Domaines Ott Rose Chateau De Selle (Roederer)</t>
  </si>
  <si>
    <t>20 Clos De Sixte Red Lirac (Dom. Grand Veneur)</t>
  </si>
  <si>
    <t>22 Muralhas Moncao Vinho Verde (Adega Moncao)</t>
  </si>
  <si>
    <t>20 Douro Red (Quinta Do Crasto)</t>
  </si>
  <si>
    <t>22verdejo Carrasvinas Rueda (Cachazo)</t>
  </si>
  <si>
    <t>15balbas Reserva Ribera Duero (Bodegas Balbas)</t>
  </si>
  <si>
    <t>19 Wildass Red (Stratus)</t>
  </si>
  <si>
    <t>(V) Sauvignon Blanc (Featherstone)</t>
  </si>
  <si>
    <t>22 Riesling Sketches Of Niagara (Tawse)</t>
  </si>
  <si>
    <t>Rekorderlig Wild Berries</t>
  </si>
  <si>
    <t>***20barbaresco Docg Hf (Gaja)</t>
  </si>
  <si>
    <t>***19 Il Broy (Vinicola E. Collavini)</t>
  </si>
  <si>
    <t>16 Taurasi Docg (Borgodanelo Soc. Agr. Srl)</t>
  </si>
  <si>
    <t>21v.Vigne Verdicchio Dei Castl Jesi Cl Sup</t>
  </si>
  <si>
    <t>Cavit Collection Pinot Grigio Doc Valdadige</t>
  </si>
  <si>
    <t>21 La Caminade Cahors (Chateau La Caminade)</t>
  </si>
  <si>
    <t>Samuel Adams Utopias</t>
  </si>
  <si>
    <t>22 Touraine Sauvignon (Domaine Du Pre Baron)</t>
  </si>
  <si>
    <t>23pinot Grigio Ramato Doc (Attems)</t>
  </si>
  <si>
    <t>***19barolo Serralunga (Palladino)</t>
  </si>
  <si>
    <t>(V) Rose (Featherstone)</t>
  </si>
  <si>
    <t>22 Felino Malbec</t>
  </si>
  <si>
    <t>20 Nero D'Avola Chiaramonte Sicily (Firriato)</t>
  </si>
  <si>
    <t>22 Hj Fabre Reserva Malbec-Cabernet Franc</t>
  </si>
  <si>
    <t>20 Chateau Hauchat Fronsac (Jean-Bernard Saby &amp; Fi</t>
  </si>
  <si>
    <t>23 Chenin Blanc (Man Vintners)</t>
  </si>
  <si>
    <t>&gt; (V) Canaan White Kpm (Dalton Winery Ltd.)</t>
  </si>
  <si>
    <t>21 Luigi Bosca Cabernet Sauvignon</t>
  </si>
  <si>
    <t>Muskoka Cream Ale 473ml+</t>
  </si>
  <si>
    <t>21 Merlot Red Tail (Featherstone)</t>
  </si>
  <si>
    <t>***17 Barbaresco Bricco Faset (La Spinona)</t>
  </si>
  <si>
    <t>21 Guillou Montagne St. Emilion (J.B. Saby</t>
  </si>
  <si>
    <t>James Ready 5.5 6 Pk-Tc</t>
  </si>
  <si>
    <t>22 Sancerre Blanc (Domaine Bonnard)</t>
  </si>
  <si>
    <t>23 Vouvray Les Grand Mortiers (Donatien Bahuaud)</t>
  </si>
  <si>
    <t>21 Alazani Valley Kakheti (Tbilvino)</t>
  </si>
  <si>
    <t>22 Gruner Veltliner Kamptal (Loimer)</t>
  </si>
  <si>
    <t>*** 21 Kidnappers Chardonnay Craggy Range</t>
  </si>
  <si>
    <t>Laker Ice 473</t>
  </si>
  <si>
    <t>22 Alazani Valley Red (Teliani Valley)</t>
  </si>
  <si>
    <t>Peroni Nastro Azzurro 500ml+</t>
  </si>
  <si>
    <t>***21 Syrah Corralillo San Antonio Vly (Matetic)</t>
  </si>
  <si>
    <t>23 Viognier Reserve Speciale (G. Bertrand)</t>
  </si>
  <si>
    <t>22 Cuvee Renaissance Corbieres (Chateau Fontenelles)</t>
  </si>
  <si>
    <t>(V) Chardonnay Canadian Oak (Featherstone)</t>
  </si>
  <si>
    <t>21 Cabernet Sauvignon Caymus Napa Vly Mg (Wagner Wine Comp</t>
  </si>
  <si>
    <t>21 La Grange Des Combes Red St.Chinian (Roquebrun</t>
  </si>
  <si>
    <t>&gt;La Crema Monterey Chardonnay</t>
  </si>
  <si>
    <t>Muskoka Hazed And Confused 473ml+</t>
  </si>
  <si>
    <t>21 Riesling Kabinett Blue Slate Mosel</t>
  </si>
  <si>
    <t>22 Dominio Del Plata Crios Malbec</t>
  </si>
  <si>
    <t>23 Sauvignon Blanc Marlborough (Greywacke)</t>
  </si>
  <si>
    <t>The Beachhouse Rose*</t>
  </si>
  <si>
    <t>(V)Monasterio De Las Vinas Rsv(Grandes Vinos)</t>
  </si>
  <si>
    <t>22 Malbec Zuccardi Serie A Mendoza (La Agrico</t>
  </si>
  <si>
    <t>21 Chardonnay Arroyo Vista(J. Lohr Winery)</t>
  </si>
  <si>
    <t>22 Le Ponnant Cdr Villages (Le Ferme Du Mont)</t>
  </si>
  <si>
    <t>20 Amarone Le Pezze (F.Lli Farina)</t>
  </si>
  <si>
    <t>Brut Royal (Vranken Pommery)</t>
  </si>
  <si>
    <t>19 Chardonnay Triomphe Organic (Southbrook)</t>
  </si>
  <si>
    <t>17 Taurasi Santandrea Docg (Vinosia)</t>
  </si>
  <si>
    <t>The Stump Jump Grenache Shiraz Mourvedre</t>
  </si>
  <si>
    <t>911543 - THE STUMP JUMP WINES</t>
  </si>
  <si>
    <t>22 Corbarol (Chateau St Roch)</t>
  </si>
  <si>
    <t>20 Cabernet Merlot Okanagan Vly (Cedar Creek)</t>
  </si>
  <si>
    <t>(V) Chardonnay Bramito Sala Umbria (Antinori)</t>
  </si>
  <si>
    <t>V) Beal Vyds Cabernet Rose (Peninsula Ridge)</t>
  </si>
  <si>
    <t>23 Pinot Grigio (Mcmanis Family Vineyards)</t>
  </si>
  <si>
    <t>22 Malbec Zolo Classic (Fincas Patagonias)</t>
  </si>
  <si>
    <t>23 Sauvignon Blanc Signature Series(Robert Oatley)</t>
  </si>
  <si>
    <t>17 Malbec Los Clop Reserva (Clop Y Clop)</t>
  </si>
  <si>
    <t>Rainwater Medium Dry Madeira (Madiera Wine Company</t>
  </si>
  <si>
    <t>17 Rioja Bordon Reserva (Francos-Espanolas)</t>
  </si>
  <si>
    <t>21 Chardonnay First Press (Delicato)</t>
  </si>
  <si>
    <t>22 Sutherland Sauvignon Blanc (Thelema Mountain)</t>
  </si>
  <si>
    <t>&gt;Chenin Blanc Baron Herzog Kpm (Royal Wines)</t>
  </si>
  <si>
    <t>20 Tannat Cabernet Madiran Chateau Peyros (Leda)</t>
  </si>
  <si>
    <t>18 Tinto Reserva Rioja. (Marques De Murrieta.</t>
  </si>
  <si>
    <t>21 Pinot Noir Belle Glos Las Alturas (Copper Cane</t>
  </si>
  <si>
    <t>20 Shiraz Baron Von Nemesis (Zontes Footstep)</t>
  </si>
  <si>
    <t>21 Petite Petit Lodi (Michael David)</t>
  </si>
  <si>
    <t>***20etna Rosso (Firriato)</t>
  </si>
  <si>
    <t>21 Chardonnay Unoaked Silver Mer Soleil(Wagner)</t>
  </si>
  <si>
    <t>20 Shiraz Sister's Run Calvary Hill Barossa Vly</t>
  </si>
  <si>
    <t>21 Shiraz Bin 1 Great Western (Bests Wines)</t>
  </si>
  <si>
    <t>23 Sauvignon Blanc Marlborough (Jules Taylor)</t>
  </si>
  <si>
    <t>21 Cdrv Chateau Grand Retour P. Dieu (Aubert)</t>
  </si>
  <si>
    <t>23 Cotes-Du-Rhone Rose (E. Guigal)</t>
  </si>
  <si>
    <t>22 Chardonnay Arroyo Seco October Night (J Lohr</t>
  </si>
  <si>
    <t>21 Chardonnay Sonoma (Rodney Strong)</t>
  </si>
  <si>
    <t>21 White Meritage (Reif Estate Winery)</t>
  </si>
  <si>
    <t>***22dolcetto Di Dogliani (Einaudi)</t>
  </si>
  <si>
    <t>***21 Vacqueyras Grande Garrique</t>
  </si>
  <si>
    <t>19 Gigondas (Lavau Sas)</t>
  </si>
  <si>
    <t>***Ruinart Rose Champagne (Mhcs)</t>
  </si>
  <si>
    <t>***(V) C. Baker Riesling Picone Vyd (Stratus</t>
  </si>
  <si>
    <t>Mill Street Original Organic Lager 473ml</t>
  </si>
  <si>
    <t>22 Chardonnay Les Noisetiers Sonoma (Kistler)</t>
  </si>
  <si>
    <t>Dab Original 500ml</t>
  </si>
  <si>
    <t>(V) Chardonnay Estate (Cave Spring)</t>
  </si>
  <si>
    <t>22 Carmenere Limited Selection (Montes)</t>
  </si>
  <si>
    <t>911077 - CALITERRA WINES</t>
  </si>
  <si>
    <t>22 Pinot Gris Ava Oregon (A To Z Winework L.L.C)</t>
  </si>
  <si>
    <t>21 Alpha Estate Sngl Vinyd Hedgehog Xinomavro</t>
  </si>
  <si>
    <t>(V) Kindzmarauli Kakheti Kvareli (Tifliski Vini P</t>
  </si>
  <si>
    <t>Hollandia Lager Beer 500ml</t>
  </si>
  <si>
    <t>(V) Bonarda La Posta Estelo Armando (Ancona)</t>
  </si>
  <si>
    <t>(V) Malbec Reserva(Bodegas Fabre Sa)</t>
  </si>
  <si>
    <t>21 Cabernet Sauvignon Rsv Fabre Montmayou (Bodegas Fabr</t>
  </si>
  <si>
    <t>23 Prosecco Asolo Sup Extra Dry Docg (Prevedello)</t>
  </si>
  <si>
    <t>&gt;Mcmanis Chardonnay</t>
  </si>
  <si>
    <t>***21 Chardonnay (Stratus)</t>
  </si>
  <si>
    <t>(V) Pinot Noir Estate (Henry Of Pelham)</t>
  </si>
  <si>
    <t>&gt;Chateau Ste Michelle Cabernet Sauvignon</t>
  </si>
  <si>
    <t>Guinness Draught Beer 500ml+</t>
  </si>
  <si>
    <t>***18 Legon Premium (Bodegas Vina Vilano)</t>
  </si>
  <si>
    <t>Railway City Dead Elephant Ale</t>
  </si>
  <si>
    <t>20 Vincens Prestige Cahors (Bonnet-Gapen</t>
  </si>
  <si>
    <t>21 Grand Terroir Tautavel An '560' (Bertrand</t>
  </si>
  <si>
    <t>22 Sacred Hill Marlborough Pinot Noir</t>
  </si>
  <si>
    <t>21 Vacqueyras 'Fruit Sauvage'(Le Clos De Caveau)</t>
  </si>
  <si>
    <t>21 Morgon Grand Cras L.Gauthier</t>
  </si>
  <si>
    <t>22 Cab Franc Rose Triomphe (Southbrook Vyds)</t>
  </si>
  <si>
    <t>***19chianti Cl Risva Lamole Di Lamole (S.Mar</t>
  </si>
  <si>
    <t>Michelob Ultra 473ml</t>
  </si>
  <si>
    <t>El Dorado 12 Year Old Gift Pack Wth Glasses**</t>
  </si>
  <si>
    <t>19 Shz Mr Black's Little Book (Small Gully)</t>
  </si>
  <si>
    <t>Muskoka Mad Tom Ipa 473ml+</t>
  </si>
  <si>
    <t>22 Vesevo Beneventano Falanghina(Farnese Vini)</t>
  </si>
  <si>
    <t>22montes Limited Selection Cabernet Sauv Carmenere</t>
  </si>
  <si>
    <t>***22 Riesling Polish Hill River (Paulett Wines)</t>
  </si>
  <si>
    <t>22 Gruner Veltliner Kamptal (Weingut Rabl)</t>
  </si>
  <si>
    <t>20 Chnf Du Pape Cuvee Tradition (Chateau De La Gardine)</t>
  </si>
  <si>
    <t>22 Pinot Noir Cuv Reserve Bourg (M.Roche Bellene)</t>
  </si>
  <si>
    <t>22 Chardonnay V.V. Bourgogne (Maison Roche De Bellene)</t>
  </si>
  <si>
    <t>***10 Volnay V.V.(Maison Roche De Bellene)</t>
  </si>
  <si>
    <t>21 Sobroso Alentejo Red (Herdade Do Sobroso)</t>
  </si>
  <si>
    <t>19 Seguret Cdrv (Le Gravillas)</t>
  </si>
  <si>
    <t>The Dreaming Tree Crush Red Blend</t>
  </si>
  <si>
    <t>18 Malbec Versado (La Productiva S.A.)</t>
  </si>
  <si>
    <t>21 Chardonnay Frei Brothers Rsv (Gallo)</t>
  </si>
  <si>
    <t>23 Carte Noire (Les Maitres Vig De St Tropez)</t>
  </si>
  <si>
    <t>***20 Riesling Small Lot Steel Post</t>
  </si>
  <si>
    <t>(V) Cotes Catalanes Bastide Miraflors (Dom Lefage)</t>
  </si>
  <si>
    <t>20 Aglianico Del Vulture Doc Pipoli (Farnese)</t>
  </si>
  <si>
    <t>22 Chardonnay Penfolds Koonunga Hill (Treasury)</t>
  </si>
  <si>
    <t>4843 - LILLET BLANC</t>
  </si>
  <si>
    <t>19 Cabernet Sauvignon Signature Series(Robert Oatley)</t>
  </si>
  <si>
    <t>***22 Fiano Di Avellino (Mastroberaradino)</t>
  </si>
  <si>
    <t>23 Pinot Noir Stoneleigh Latitude (Pernod Ricard</t>
  </si>
  <si>
    <t>Paulaner Hefe-Weissbier 500ml+</t>
  </si>
  <si>
    <t>22 Shiraz The Parson Chapel Hill Mclaren Vale</t>
  </si>
  <si>
    <t>22 Pinot Noir Rose Belle Glos Oeil Perdrix (Copper</t>
  </si>
  <si>
    <t>22 Gsm Sister's Run Cow's Corner</t>
  </si>
  <si>
    <t>18 Chateau Fontaine De Genin (Maison Riviere Fils)</t>
  </si>
  <si>
    <t>22 Jade Picpoul De Pinet</t>
  </si>
  <si>
    <t>20 Cabernet Sauvignon Rodney Strong Alexander Vly Estate Ser</t>
  </si>
  <si>
    <t>21 Cabernet Sauvignon Blackberry Patch(Zontes Footstep)</t>
  </si>
  <si>
    <t>21 Chianti Classico Docg (Carpineto.</t>
  </si>
  <si>
    <t>23 Torrontes Bodega Colome (Hess)</t>
  </si>
  <si>
    <t>15 Segla Margaux (Ulysse Cazabonne)</t>
  </si>
  <si>
    <t>&gt;Seven Falls Cellars Cabernet Sauvignon</t>
  </si>
  <si>
    <t>23 Sauvignon Blanc Paddy (Borthwick Vineyard)</t>
  </si>
  <si>
    <t>19 Des Landes Cuv. Prstige Aoc Lussac (Landes</t>
  </si>
  <si>
    <t>19 Double Trouble Charles &amp; Charles Red (Sutter)</t>
  </si>
  <si>
    <t>22 Chablis Colombier (Domaine Du Colombier)</t>
  </si>
  <si>
    <t>22 Stripes Gavi Di Gavi Docg (Fontanafredda)</t>
  </si>
  <si>
    <t>18 Chinon Les Picasses Rouge (J.M. Raffault)</t>
  </si>
  <si>
    <t>***21 Gentil Hugel (Hugel Et Fils)</t>
  </si>
  <si>
    <t>&gt;(V) Lafage Miraflor Rose Cotes Catalanes Igp</t>
  </si>
  <si>
    <t>23 Pinot Gris - Marlborough (Invivo Wines New Zeal</t>
  </si>
  <si>
    <t>&gt;La Crema Monterey Pinot Noir</t>
  </si>
  <si>
    <t>18 Mencia Red (Bodegas Godelia S.L.)</t>
  </si>
  <si>
    <t>21 Recougne Bordeaux Superieur (Samazeuilh)</t>
  </si>
  <si>
    <t>20 Rubesco Rosso Di Torgiano Doc (Lungarotti)</t>
  </si>
  <si>
    <t>&gt;(V) Kremstal Dac Gruner Veltliner</t>
  </si>
  <si>
    <t>Vint Chardonnay By Robert Mondavi</t>
  </si>
  <si>
    <t>(V)Montagny Buissonnier (Vignerons De Buxy)</t>
  </si>
  <si>
    <t>18 Jonty's Ducks Red (Avondale Trust)</t>
  </si>
  <si>
    <t>20 Chateau Magnol Ht-Medoc Cru Bourgeois (B &amp; G)</t>
  </si>
  <si>
    <t>***20 Badia A Passignano Chianti Cl Risrva (Anti</t>
  </si>
  <si>
    <t>Railway City Witty Traveller</t>
  </si>
  <si>
    <t>***22 Assyrtiko Santorini (Argyros)</t>
  </si>
  <si>
    <t>23 Sauvignon Blanc Haha Marlborough (Fern Ridge)</t>
  </si>
  <si>
    <t>22 Sauvignon Blanc Rsv Marlborough (Rapaura Springs)</t>
  </si>
  <si>
    <t>Pierre Sparr Cremant D'Alsace Brut Reserve</t>
  </si>
  <si>
    <t>V) Amarose (Foreign Affair)</t>
  </si>
  <si>
    <t>(V)Torrontes Series A Zuccardi (La Agricola</t>
  </si>
  <si>
    <t>Grey Goose Vodka 50mli**</t>
  </si>
  <si>
    <t>22 Chardonnay Novellum (Domaine Lafage)</t>
  </si>
  <si>
    <t>21 Chardonnay Nk'Mip Qwmt Qwmt (Constellation</t>
  </si>
  <si>
    <t>22 Sauvignon Blanc Touraine (Thierry Delaunay</t>
  </si>
  <si>
    <t>Vint Cabernet Sauvignon By Robert Mondavi</t>
  </si>
  <si>
    <t>22 Chardonnay Beringer Luminus (Treasury)</t>
  </si>
  <si>
    <t>21 Montepulciano D'Abruzzo Tralcetto (Zaccagnini)</t>
  </si>
  <si>
    <t>Lowenbrau 473</t>
  </si>
  <si>
    <t>20 Alceno 12 Meses Jumilla (Bodegas Alceno)</t>
  </si>
  <si>
    <t>21 Norton Privada</t>
  </si>
  <si>
    <t>21 Cabernet Sauvignon Buried Cane Columbia Vly (Vintage Wine</t>
  </si>
  <si>
    <t>23 Sauvignon Blanc Estate (Matahiwi Vyds)</t>
  </si>
  <si>
    <t>20 Tinto Negro Limestone Block Malbec (55 Malbec)</t>
  </si>
  <si>
    <t>Muskoka Detour 473ml+</t>
  </si>
  <si>
    <t>19 Portas Herdade Reserva Red (Companhis Quintas)</t>
  </si>
  <si>
    <t>8.6 Original+</t>
  </si>
  <si>
    <t>&gt;Michael David Freakshow Cabernet Sauvignon</t>
  </si>
  <si>
    <t>23 Triennes Rose (Domaine De Triennes)</t>
  </si>
  <si>
    <t>23 Sauvignon Blanc Marlborough (Sugar Loaf Wines)</t>
  </si>
  <si>
    <t>21 Sur De Los Andes Malbec Cabernet Sauvignon (Vinedos)</t>
  </si>
  <si>
    <t>21 Tragically Hip Grand Rsv Red (Stoney Ridg</t>
  </si>
  <si>
    <t>19 Barolo Rocche Annunziata (Rocche Costamagn</t>
  </si>
  <si>
    <t>Railway City - Black Coal Stout</t>
  </si>
  <si>
    <t>18 Malbec Cuvee Prestige Chateau De Cenac (Albas)</t>
  </si>
  <si>
    <t>22 Pinot Gris (Lawson's Dry Hills)</t>
  </si>
  <si>
    <t>18 Cune Reserva Rioja (Cvne)</t>
  </si>
  <si>
    <t>22 Chardonnay Napa Valley (Duckhorn)</t>
  </si>
  <si>
    <t>19 Lavau Cotes Du Rhone Villages Aoc</t>
  </si>
  <si>
    <t>Thornbury King Pilsner</t>
  </si>
  <si>
    <t>21 Chardonnay Estate (Westcott Vyds)</t>
  </si>
  <si>
    <t>21flor De Maio Mayflower Alentejano</t>
  </si>
  <si>
    <t>(V) Pinot Noir Estate (Westcott)</t>
  </si>
  <si>
    <t>21 Riesling Limestone Ridge North Block Tawse</t>
  </si>
  <si>
    <t>18 Brunello Di Mont. Docg Quercecchio (Premiu</t>
  </si>
  <si>
    <t>***21 Pinot Noir (Italo Cescon)</t>
  </si>
  <si>
    <t>22 Chardonnay Carneros (Rombauer)</t>
  </si>
  <si>
    <t>22 Vinalba Malbec Touriga Nacional Reserva (Fabre)</t>
  </si>
  <si>
    <t>18 Semillon Mcguigan Bin 9000(Australian Vintage)</t>
  </si>
  <si>
    <t>22 Cotnari (Francusa Doc)</t>
  </si>
  <si>
    <t>21 Sylvnr Rsv Particulare Heimberger (Beblenheim)</t>
  </si>
  <si>
    <t>21 Petalos (Descendientes De J Palacios)</t>
  </si>
  <si>
    <t>21 Stock Route Coonawarra (Hollick Estates)</t>
  </si>
  <si>
    <t>23 Sauvignon Blanc Mount Riley Lim Release</t>
  </si>
  <si>
    <t>21 Sauvignon Blanc Single Vineyard Southern Clays</t>
  </si>
  <si>
    <t>***18 Corbieres Rouge (La Bastide L'Optimee)</t>
  </si>
  <si>
    <t>Alamos Chardonnay</t>
  </si>
  <si>
    <t>Collective Arts Ransack The Universe Ipa+</t>
  </si>
  <si>
    <t>23 L'Ostal Cazes Rose (Jim Cazes)</t>
  </si>
  <si>
    <t>23 Gris Blanc Rose 1500ml (Gerard Bertrand)</t>
  </si>
  <si>
    <t>23 Rose Aix (Maison Saint Aix)</t>
  </si>
  <si>
    <t>21 Malbec Piattelli Reserve (Artel Inc)</t>
  </si>
  <si>
    <t>19 Domini Douro (Jose Maria Da Fonseca)</t>
  </si>
  <si>
    <t>20 Shiraz Rose &amp; Thorns (Byron &amp; Harold)</t>
  </si>
  <si>
    <t>#19leceinquevigne Barolo Docg (Damilano)</t>
  </si>
  <si>
    <t>23 Toi Toi Marlborough Sauvignon Blanc</t>
  </si>
  <si>
    <t>22 Bourgogne Chardonnay (La Chablisienne)</t>
  </si>
  <si>
    <t>22 Malbec (Zuccardi Concreto, Mendoza)</t>
  </si>
  <si>
    <t>22 Sauvignon Blanc Stellenbosch (Rustenberg)</t>
  </si>
  <si>
    <t>Kichesippi 1855 Amber Ale</t>
  </si>
  <si>
    <t>20 Aska Bolgheri Rosso (Banfi)</t>
  </si>
  <si>
    <t>Sapporo 6-Pk-Tc</t>
  </si>
  <si>
    <t>20 Cabernet Sauvignon Columbia Crest Grand Estates</t>
  </si>
  <si>
    <t>Cremant D'Alsace Brut (Wolfberger)</t>
  </si>
  <si>
    <t>19izadi Reserva (Comercial Artevino Bodegas)</t>
  </si>
  <si>
    <t>Ace Hill Pilsner 473ml+</t>
  </si>
  <si>
    <t>22 Estate Marsanne (Paul Mas)</t>
  </si>
  <si>
    <t>22chardonnay Willamette Valley (Wines By Joe)</t>
  </si>
  <si>
    <t>Pedro Ximenez Solera 1927 Hf (Alvear S.A.)</t>
  </si>
  <si>
    <t>Vint Bourbon Barrels Cabernet Sauvignon By Robert Mondavi</t>
  </si>
  <si>
    <t>Modelo Especial 473ml+</t>
  </si>
  <si>
    <t>Anciano No. 7 Reserva Rioja</t>
  </si>
  <si>
    <t>22 Rapaura Springs Sauvignon Blanc Marlborough</t>
  </si>
  <si>
    <t>22 Sauvignon Blanc Te Muna (Craggy Range)</t>
  </si>
  <si>
    <t>22 Pinot Noir Central Otago (Invivo)</t>
  </si>
  <si>
    <t>22 Gloire De Chablis (J.F. Moreau)</t>
  </si>
  <si>
    <t>22 Saperavi Kakheti</t>
  </si>
  <si>
    <t>23 Closson Chase K. J. Watson Pinot Gris</t>
  </si>
  <si>
    <t>Collective Arts Local Press Apple Cider</t>
  </si>
  <si>
    <t>Saison Tropicale Keg</t>
  </si>
  <si>
    <t>22 Shiraz Monterra Mclaren Vly (Loonie Wine Co Pty</t>
  </si>
  <si>
    <t>21 Malbec Estate Colome (Salta)</t>
  </si>
  <si>
    <t>21 Cabernet Sauvignon Matchbook Dunnigan Hills (Crew Wine)</t>
  </si>
  <si>
    <t>22 O' Lillo (Baracchi Soc. Agr. S.S.)</t>
  </si>
  <si>
    <t>21 Petite Sirah Tower Road Paso Robles (J.Lohr)</t>
  </si>
  <si>
    <t>23 Chenin Blanc Tussock Jumper</t>
  </si>
  <si>
    <t>Four Fathers The Starter</t>
  </si>
  <si>
    <t>20 Malbec Guarda (Lagarde)</t>
  </si>
  <si>
    <t>20 Cabernet Sauvignon True Myth Paso Robles(Winery Exchange)</t>
  </si>
  <si>
    <t>21 Cotes Du Roussillon Narassa (Lafage</t>
  </si>
  <si>
    <t>21 Bolgheri Rosso (Le Macchiole)</t>
  </si>
  <si>
    <t>22lolo Albarino Rias Baixas</t>
  </si>
  <si>
    <t>***(V) Kew Marsanne Beamsville Bench VQA</t>
  </si>
  <si>
    <t>***20 Radford Dale Black Rock (Good Hope)</t>
  </si>
  <si>
    <t>20 Nerello Mascalese Etna Rosso (Tornatore)</t>
  </si>
  <si>
    <t>21 Julienas Roche Bleue (Laurent Perrachon)</t>
  </si>
  <si>
    <t>21 Periquita Reserva(Jose Maria Da Fonseca Vinhos</t>
  </si>
  <si>
    <t>20quinta Do Espirito Santo (Casa Santos Lima)</t>
  </si>
  <si>
    <t>19 Pinot Noir Erath Resplendent (Ste.Michelle)</t>
  </si>
  <si>
    <t>23 Sacred Hill Marlborough Sauvignon Blanc</t>
  </si>
  <si>
    <t>***17 Chablis 1er Cru Beauroy (Chablisienne)</t>
  </si>
  <si>
    <t>23 Sancerre Rose La Grange Dimiere (Jean-Max Roger</t>
  </si>
  <si>
    <t>22 By.Ott Rose (Domaines Ott)</t>
  </si>
  <si>
    <t>23 Cote Des Roses Rose Magnum(Gerard Bertrand)</t>
  </si>
  <si>
    <t>23 Izadi Larrosa Rose D.O.Ca. Rioja (Com. Artevino</t>
  </si>
  <si>
    <t>***23 Whispering Angel Rose Mag (D'Esclans)</t>
  </si>
  <si>
    <t>***23 Rock Angel Rose Chateau D'Esclans</t>
  </si>
  <si>
    <t>Red Vermouth La Copa (Gonzalez Byass, S.A.)</t>
  </si>
  <si>
    <t>Cabana Coast Mule</t>
  </si>
  <si>
    <t>22 Cabernet Franc Reserva (Fabre Montmayou)</t>
  </si>
  <si>
    <t>***21 Craggy Te Kahu Red</t>
  </si>
  <si>
    <t>23 Rose Angels &amp; Cowboys(Cannonball Wine &amp; Spirits</t>
  </si>
  <si>
    <t>21 Cotes Catalanes Carignan V.V. Cayrol (Lafage</t>
  </si>
  <si>
    <t>22 Reserve Des Armoiries Tradition Cdr (Demazet Vi</t>
  </si>
  <si>
    <t>Michelob Ultra 6pk-Tc</t>
  </si>
  <si>
    <t>Lagavulin Distillers Edition Single Malt*</t>
  </si>
  <si>
    <t>Dalwhinnie Distillers Edition</t>
  </si>
  <si>
    <t>Oban Distillers Edition</t>
  </si>
  <si>
    <t>Haven Belgian Pale Ale</t>
  </si>
  <si>
    <t>Flying Monkeys Juicy Ass Ipa+</t>
  </si>
  <si>
    <t>22 Frappato Vittoria Doc (Az. Agr. Planeta S.S.)</t>
  </si>
  <si>
    <t>21 Pinot Noir Reserva Especial (Maycas Del Limari</t>
  </si>
  <si>
    <t>20 Angelina's Reserve Gewürztraminer (Riverv</t>
  </si>
  <si>
    <t>20chianti Classico Rsv Ten. Tignanello (Antinori</t>
  </si>
  <si>
    <t>Planteray Striggins' Fancy Pineapple Rum</t>
  </si>
  <si>
    <t>23 Sauvignon Blanc (De Grendel Wines)</t>
  </si>
  <si>
    <t>Vcp Yellow Arrow*</t>
  </si>
  <si>
    <t>Lambrusco Reggiano Doc Medici I Quercolli</t>
  </si>
  <si>
    <t>22 Sauvignon Blanc Decoy Sonoma County (Duckhorn)</t>
  </si>
  <si>
    <t>Rivarose Brut Sparkling Wine (Riv Ros</t>
  </si>
  <si>
    <t>22 Chianti Classico Ama (Castello Di Ama)</t>
  </si>
  <si>
    <t>&gt;(V) Sauvignon Blanc Unorthodox Kpm (Backsberg)</t>
  </si>
  <si>
    <t>&gt;(V) Merlot Cabernet Sauvignon Unorthodox Kpm (Backsberg)</t>
  </si>
  <si>
    <t>19 Bordeaux (Jean-Pierre Moueix)</t>
  </si>
  <si>
    <t>Mill Street Original Organic Lager 6x473</t>
  </si>
  <si>
    <t>Omnipollo Zodiak Ipa</t>
  </si>
  <si>
    <t>22 Grasevina Premium (Kutjevo)</t>
  </si>
  <si>
    <t>Beer With No Name</t>
  </si>
  <si>
    <t>Mill St Original Organic Lager 12x341</t>
  </si>
  <si>
    <t>21 Cabernet Franc VQA (Cave Springs)</t>
  </si>
  <si>
    <t>22 La Source Cotes Du Rhone (Domaine Courtois)</t>
  </si>
  <si>
    <t>Amsterdam Fracture Imperial Ipa</t>
  </si>
  <si>
    <t>22 Tohu Single Vineyard Marlborough Sauv B</t>
  </si>
  <si>
    <t>(V) Reserve Wairau Sauvignon Blanc (Villa Maria)</t>
  </si>
  <si>
    <t>Emiliana Amaluna Organic Sparkling Brut</t>
  </si>
  <si>
    <t>22 Pinot Gris Fam Res VQA Okanagan (Mission Hill)</t>
  </si>
  <si>
    <t>18 Zisola Doppiozeta Noto Rosso Doc (Mazzei)</t>
  </si>
  <si>
    <t>15 Cabernet Sauvignon Achaia (Dom. Mega Spileo)</t>
  </si>
  <si>
    <t>21 Miguel Torres Cordillera Cabernet Sauvignon</t>
  </si>
  <si>
    <t>Fino Perdido (Sanchez Ramote S.A.)</t>
  </si>
  <si>
    <t>19 D'Aigueville Cdr Villages Red Aoc</t>
  </si>
  <si>
    <t>Prosecco Organc Villa Teresa (Vini Tonon)</t>
  </si>
  <si>
    <t>22 Sachino Kakheti (Tbilvino)</t>
  </si>
  <si>
    <t>Starry Night Chocolate Stout</t>
  </si>
  <si>
    <t>20 Lomas Del Valle Quinteto</t>
  </si>
  <si>
    <t>18 Casa Dea Chardonnay Reserve</t>
  </si>
  <si>
    <t>19 Lakeview Cellars Gewürztraminer Icewine</t>
  </si>
  <si>
    <t>22 Moschofilero Zacharias (Oinotechniki Ltd</t>
  </si>
  <si>
    <t>19 Cabernet Sauv Eisele Araujo Pickett (Kerwin)</t>
  </si>
  <si>
    <t>19 Cremaschi Furlotti Single Vinyard Carmnr, Lonco</t>
  </si>
  <si>
    <t>Collective Arts Jam Up The Mash 473ml+</t>
  </si>
  <si>
    <t>15 La Cardonne Aop Medoc (Domaines Cgr)</t>
  </si>
  <si>
    <t>21 Trinity Hill Hawkes Bay The Trinity</t>
  </si>
  <si>
    <t>***19 Cab Black Stallion Limited Release(Delicato)</t>
  </si>
  <si>
    <t>23 Soho Stella Sauvignon Blanc Marlborough</t>
  </si>
  <si>
    <t>23 Paddy Borthwick Vineyard Pinot Gris Wairarapa</t>
  </si>
  <si>
    <t>11 Minutes Rose Delle Venezie Igt (Pasqua)*</t>
  </si>
  <si>
    <t>23 Perle De Grenache Rose (Gerard Bertrand)</t>
  </si>
  <si>
    <t>23 Albia Rose Toscano Igt (Barone Ricasoli Spa)</t>
  </si>
  <si>
    <t>Collective Arts Life In The Clouds+</t>
  </si>
  <si>
    <t>(V)Riesling Estate (Henry Of Pelham)</t>
  </si>
  <si>
    <t>22 Le Fleuron Muscadet Sevre Et Main Sur Lie (Gira</t>
  </si>
  <si>
    <t>23 Susana Balbo Sign. White Blend Altamira Uco Val</t>
  </si>
  <si>
    <t>19 Bodega Garzon Reserva Tannat Maldonado</t>
  </si>
  <si>
    <t>Haven Brewing Co. Kellerbier Can</t>
  </si>
  <si>
    <t>23 Graham Norton's Own Marlborough Sauvignon Blanc</t>
  </si>
  <si>
    <t>22 Chateauneuf Du Pape Tradition (Domaine Solitude</t>
  </si>
  <si>
    <t>(V) Kwv Cathedral Cellar Shiraz</t>
  </si>
  <si>
    <t>22 Falanghina Delsannio Doc (Mastroberardino)</t>
  </si>
  <si>
    <t>(V) Riesling Csv VQA (Cave Spring Cellars)</t>
  </si>
  <si>
    <t>***20maurizio Zanella Rosso Sebin (Ca'Del Bosc</t>
  </si>
  <si>
    <t>21 Medalla Cabernet Sauvignon</t>
  </si>
  <si>
    <t>21 Gran Reserva Cabernet Sauvignon Colchagua</t>
  </si>
  <si>
    <t>22 Chardonnay Alto Adige(Cantina Bolzano)</t>
  </si>
  <si>
    <t>***21 Pinot Noir Tomich Woodside Vyd</t>
  </si>
  <si>
    <t>22 Pinot Noir (Mcmanis)</t>
  </si>
  <si>
    <t>21 Castelgreve Chianti Cl.(Castelli Del Grevepesa)</t>
  </si>
  <si>
    <t>21 Fonterutoli N10 Igt (Marchesi Mazzei Spa)</t>
  </si>
  <si>
    <t>Miller High Life 24x355</t>
  </si>
  <si>
    <t>23 M De Minuty Rose (Minuty Sa)</t>
  </si>
  <si>
    <t>(V) Leaning Post - The Fifty Chardonnay</t>
  </si>
  <si>
    <t>18 Brunello Di Montalcino Docg (Caparzo)</t>
  </si>
  <si>
    <t>Absolut Rainbow Limited Edition Bottle</t>
  </si>
  <si>
    <t>***22sauvignon Blanc (Vinnaioli Jermann)</t>
  </si>
  <si>
    <t>21 Trivento Golden Reserve Malbec</t>
  </si>
  <si>
    <t>22 Assyrtiko Zacharias (Oinotechniki)</t>
  </si>
  <si>
    <t>20 Merlot Black Sage (Constellation)</t>
  </si>
  <si>
    <t>21 Shiraz The Rascal Mclaren Vale (Hugh Hamil</t>
  </si>
  <si>
    <t>***19 Shiraz G.A.M. Mclaren Vale (Mitolo)</t>
  </si>
  <si>
    <t>22 Sancerre Moulin Granger (Remy Pannier)</t>
  </si>
  <si>
    <t>(V) Arboleda Cabernet Sauvignon , Aconcagua Va</t>
  </si>
  <si>
    <t>21 Cabernet Sauvignon Armador (Ofdjell)</t>
  </si>
  <si>
    <t>(V)Cab Merlot Speck Family Rsv Henry Of Pelham</t>
  </si>
  <si>
    <t>21 Babu Reserva (Fiuza &amp; Bright Lda)</t>
  </si>
  <si>
    <t>Vimy Brewing Lagered Ale</t>
  </si>
  <si>
    <t>21 Wayne Gretzky Whisky Oak Aged</t>
  </si>
  <si>
    <t>Canadian Club Chronicles 41 Year Old</t>
  </si>
  <si>
    <t>20 Clos De Los Siete</t>
  </si>
  <si>
    <t>21 Cremant De Bordeaux Brut Rose</t>
  </si>
  <si>
    <t>21 Terroir Hunter Cabernet Sauvignon Maipo</t>
  </si>
  <si>
    <t>***20 Monte Zovo Valpo Superiore Doc (Cottini)</t>
  </si>
  <si>
    <t>22 Wapisa Patagonia Malbec</t>
  </si>
  <si>
    <t>Lambrusca Doc Lambrusco (Lini 910)</t>
  </si>
  <si>
    <t>22 Mont Gras Antu Carmenere</t>
  </si>
  <si>
    <t>21 Franschoek Cellar The Churchyard Cabernet Sauvignon</t>
  </si>
  <si>
    <t>21 Brouilly Rouge (Chateau Des Tours)</t>
  </si>
  <si>
    <t>22 Nebbiolo Langhe Silver (Fontanafredda)</t>
  </si>
  <si>
    <t>20 Langhe Rosso I Due Ricu (Az.Agr. Abbona Di Abb)</t>
  </si>
  <si>
    <t>20 Cabernet Sauvignon Paso Robles (Treana)</t>
  </si>
  <si>
    <t>Cragganmore Distillers Edition</t>
  </si>
  <si>
    <t>Glenkinchie Distillers Edition</t>
  </si>
  <si>
    <t>21 Eminente Reserva Tinto (Fiuza &amp; Bright</t>
  </si>
  <si>
    <t>21 Terra Lenta Premium, Reguengos (Enoforum Comerc</t>
  </si>
  <si>
    <t>23 Bodega Garzon Reserva Albarino Maldonado</t>
  </si>
  <si>
    <t>Pongracz Rose Methode Cap Classique</t>
  </si>
  <si>
    <t>18 Beau Site St. Estephe (Borie-Manoux</t>
  </si>
  <si>
    <t>Old Dog Brewing - Single Malt Scottie</t>
  </si>
  <si>
    <t>23 Redstone Rose (Redstone Winery Inc.)</t>
  </si>
  <si>
    <t>22 Chardonnay Stag's Leap Napa (Treasury)</t>
  </si>
  <si>
    <t>***20 Merlot Stag's Leap Napa Vly (Treasury).</t>
  </si>
  <si>
    <t>22 Viura Campillo Blanc Barrel Ferm. (Bod. Campillo)</t>
  </si>
  <si>
    <t>23 Semillon Hunter Valley (Brokenwood Wines)</t>
  </si>
  <si>
    <t>***Nv Champagne Rose Ruinart (Mhcs)</t>
  </si>
  <si>
    <t>23 Sauvignon Blanc Estate Single Vyd (Auntsfield)</t>
  </si>
  <si>
    <t>***22 Riesling Kabinett Elisenberger (Richt</t>
  </si>
  <si>
    <t>Bavaria Premium Beer+ 6tc</t>
  </si>
  <si>
    <t>Dab Original 6pk-Tc+</t>
  </si>
  <si>
    <t>23 Hampton Water Rose (Gerard Bertrand)</t>
  </si>
  <si>
    <t>17 Los Clop Paraje Altamira Reserva</t>
  </si>
  <si>
    <t>22 Rose Joel Gott (Sutter Home Winery</t>
  </si>
  <si>
    <t>23 Rose Of Pinot Noir La Crema Monterey (Jackson)</t>
  </si>
  <si>
    <t>23 Villa Aix En Provence Rose (Sa Les Vins Breban)</t>
  </si>
  <si>
    <t>***23 Embruns De Viognier (Michel Gassier)</t>
  </si>
  <si>
    <t>23 Sauvignon Blanc Petit Bourgeois (H. Bourgeois)</t>
  </si>
  <si>
    <t>23 Sauvignon Blanc (The Crossings)</t>
  </si>
  <si>
    <t>22 Viognier Nord Sud (Laurent Miquel)</t>
  </si>
  <si>
    <t>22 Chardonnay Simi Sonoma County (Constellation)</t>
  </si>
  <si>
    <t>23 Tavel Rose (Perrin)</t>
  </si>
  <si>
    <t>***21 Pinot Gris Grand Cru Mambourg</t>
  </si>
  <si>
    <t>21 Merlot Oyster Bay (Delegat)</t>
  </si>
  <si>
    <t>22 Conundrum White (Caymus Vineyards)</t>
  </si>
  <si>
    <t>*** 22 Iona Sauvignon Blanc Elgin Valley</t>
  </si>
  <si>
    <t>Labatt Blue 473</t>
  </si>
  <si>
    <t>Brickworks Ciderhouse Batch 1904 6x473ml</t>
  </si>
  <si>
    <t>Michelob Ultra 6x355</t>
  </si>
  <si>
    <t>22 Demorgenzon Dmz Sauvignon Blanc , Stellenbosch</t>
  </si>
  <si>
    <t>Cuvee Tradition Blanc Costd Nimes (Bressades)</t>
  </si>
  <si>
    <t>23 Tavel La Forcadiere (Domaine Maby)</t>
  </si>
  <si>
    <t>21chardonnay Vintners Rsv Kendall Jackson</t>
  </si>
  <si>
    <t>23 Tradition Rose (Chateau Val Joanis)</t>
  </si>
  <si>
    <t>(V) Pinot Grigio Attems(Marchesi De Frescobald</t>
  </si>
  <si>
    <t>23sauvignon Blanc Collio Doc (Attems)</t>
  </si>
  <si>
    <t>22 Chardonnay Cakebread Cellars (Kobrand)</t>
  </si>
  <si>
    <t>21 Pinot Noir Chalone Estates (Foley)</t>
  </si>
  <si>
    <t>19caymus Special Selection (Wagner Wine Company)</t>
  </si>
  <si>
    <t>***21 Cabernet Sauvignon Jardin (Jordan)</t>
  </si>
  <si>
    <t>23 Reserve Rose Cotes Du Rhone (Famille Perrin)</t>
  </si>
  <si>
    <t>***21 Ornellaia Superiore (Ornellaia E Masset</t>
  </si>
  <si>
    <t>22 Chardonnay La Crema Sonoma County 375ml (Jackson)</t>
  </si>
  <si>
    <t>***20chianti Classico(Querciabella)</t>
  </si>
  <si>
    <t>22 Saint Esprit Cotes Du Rhone (Delas)</t>
  </si>
  <si>
    <t>(V) Thornbury Sauvignon Blanc Marlborough</t>
  </si>
  <si>
    <t>21 Chateauneuf Du Pape Red (La Nerthe</t>
  </si>
  <si>
    <t>15 Prado Enea Gran Reserva Rioja</t>
  </si>
  <si>
    <t>21sedara Sicilia Igp (Donnafugata)</t>
  </si>
  <si>
    <t>Budweiser 6x355c</t>
  </si>
  <si>
    <t>21 Cabernet Sauvignon California (Bogle)</t>
  </si>
  <si>
    <t>Budweiser 473ml</t>
  </si>
  <si>
    <t>Coors Light 6x355c</t>
  </si>
  <si>
    <t>(V) Wither Hills Sauvignon Blanc Marlborough</t>
  </si>
  <si>
    <t>Pabst Blue Ribbon 6x355c</t>
  </si>
  <si>
    <t>***18 Cabernet Sauvignon Langhorne Creek (John's Blend)</t>
  </si>
  <si>
    <t>***19 Shiraz Margarete's (John's Blend)</t>
  </si>
  <si>
    <t>23 Sauv Blanc Stellenbosch (Eikendal Vyds)</t>
  </si>
  <si>
    <t>23 Chardonnay Hemel-En-Aarde Vl (Hamilton Russell)</t>
  </si>
  <si>
    <t>20chianti Classico Docg (Fontodi)</t>
  </si>
  <si>
    <t>22 Nivole Moscato D'Asti (Michele Chiarlo)</t>
  </si>
  <si>
    <t>22 Soave Classico (Pieropan)</t>
  </si>
  <si>
    <t>Rose Cuvee Tradition (Mas Des Bressade)*</t>
  </si>
  <si>
    <t>991914 - EARL MAS DES BRESSADES WINES</t>
  </si>
  <si>
    <t>22 P.Fume Vignes St.Laurent L'Abbaye (D.Chatelain)</t>
  </si>
  <si>
    <t>19 Rioja Reserva (Baron De Ley)</t>
  </si>
  <si>
    <t>21 Riesling Reserve (Pierre Sparr)</t>
  </si>
  <si>
    <t>#21 Cabernet/Shiraz Malbec Wolf Blass Black Label (Trea</t>
  </si>
  <si>
    <t>22 Sauvignon Blanc Marlborough (Jackson Estate)</t>
  </si>
  <si>
    <t>19 Aglianico Del Vulture (D'Angelo)</t>
  </si>
  <si>
    <t>***20 Chianti Classico Docg (Villa Calcinaia)</t>
  </si>
  <si>
    <t>21 Chianti Classico Fonterutoli (Mazzei)</t>
  </si>
  <si>
    <t>21 Pinot Gris Reserve (Pierre Sparr)</t>
  </si>
  <si>
    <t>22 Amethystos White Macedonia (Dom Lazaridi)</t>
  </si>
  <si>
    <t>***19 Cabernet Sauvignon Prelude (Leeuwin)</t>
  </si>
  <si>
    <t>Moniack Mead (Lbw Drinks Limited)</t>
  </si>
  <si>
    <t>(V) Tatone Montepulciano D'Abruzzo(Spinelli)</t>
  </si>
  <si>
    <t>21 Rhonea Tradition Rasteau (Cave De Rasteau)</t>
  </si>
  <si>
    <t>AEROPLAN POINTS</t>
  </si>
  <si>
    <t>VALUE ADDS</t>
  </si>
  <si>
    <t>x</t>
  </si>
  <si>
    <t>Baby Duck</t>
  </si>
  <si>
    <t>SPARKLING - ONTARIO NON-VQA</t>
  </si>
  <si>
    <t>SPARKLING - ONTARIO NON-VQA - ROSE</t>
  </si>
  <si>
    <t>431 - ANDRES BABY DUCK</t>
  </si>
  <si>
    <t>SPARKLING - ONTARIO NON-VQA - WHITE</t>
  </si>
  <si>
    <t>&gt; (V) Pinot Noir Ontario (Flat Rock Cellars)</t>
  </si>
  <si>
    <t>&gt;(V)Twisted (Flat Rock Cellars)</t>
  </si>
  <si>
    <t>911158 - ANGELS GATE WINERY</t>
  </si>
  <si>
    <t>Spumante Bambino White</t>
  </si>
  <si>
    <t>508 - BRIGHTS SPUMANTE BAMBINO</t>
  </si>
  <si>
    <t>FORTIFIED - ONTARIO</t>
  </si>
  <si>
    <t>FORTIFIED - ONTARIO - SHERRY STYLE ONT</t>
  </si>
  <si>
    <t>911162 - HENRY OF PELHAM</t>
  </si>
  <si>
    <t>Brights 74 Tawny</t>
  </si>
  <si>
    <t>FORTIFIED - ONTARIO - PORT STYLE ONT</t>
  </si>
  <si>
    <t>460 - BRIGHTS 74 PORT</t>
  </si>
  <si>
    <t>20 Bees Chardonnay Unoaked VQA</t>
  </si>
  <si>
    <t>910821 - 20 BEES WINES</t>
  </si>
  <si>
    <t>904921 - BRIGHTS PRESIDENT</t>
  </si>
  <si>
    <t>GIFTS - ONTARIO VQA</t>
  </si>
  <si>
    <t>GIFTS - ONTARIO VQA - GIFTS - ONTARIO VQA</t>
  </si>
  <si>
    <t>Golden Cream Apera</t>
  </si>
  <si>
    <t>2860 - ANDRES RICHELIEU GOLDEN CREAM</t>
  </si>
  <si>
    <t>908289 - REIF ESTATE WINERY</t>
  </si>
  <si>
    <t>20 Bees Cabernet Merlot VQA</t>
  </si>
  <si>
    <t>ONTARIO ICB WHITE</t>
  </si>
  <si>
    <t>ONTARIO ICB WHITE - BLEND</t>
  </si>
  <si>
    <t>470 - BRIGHTS MARIA CHRISTINA DRY</t>
  </si>
  <si>
    <t>20 Bees Baco Noir VQA</t>
  </si>
  <si>
    <t>ONTARIO RED VQA - BACO NOIR</t>
  </si>
  <si>
    <t>GIFTS - ONTARIO NON-VQA</t>
  </si>
  <si>
    <t>GIFTS - ONTARIO NON-VQA - GIFTS - ONTARIO NON-VQA</t>
  </si>
  <si>
    <t>910256 - INNISKILLIN WINES</t>
  </si>
  <si>
    <t>910255 - CREEKSIDE ESTATE WINES</t>
  </si>
  <si>
    <t>ONTARIO WHITE - PRODUCT OF CANADA</t>
  </si>
  <si>
    <t>ONTARIO WHITE - PRODUCT OF CANADA - OTHER VARIETALS</t>
  </si>
  <si>
    <t>911572 - GIRLS NIGHT OUT FLAVOURED WINES</t>
  </si>
  <si>
    <t>SPECIALTY WINES - ONT</t>
  </si>
  <si>
    <t>SPECIALTY WINES - ONT - FLAV. WINE ONTARIO</t>
  </si>
  <si>
    <t>ONTARIO ICB RED</t>
  </si>
  <si>
    <t>ONTARIO ICB RED - BLEND</t>
  </si>
  <si>
    <t>920636 - BODACIOUS</t>
  </si>
  <si>
    <t>ONTARIO ICB WHITE - PINOT GRIGIO</t>
  </si>
  <si>
    <t>ONTARIO ICB WHITE - CHARDONNAY</t>
  </si>
  <si>
    <t>Jackson-Triggs Proprietors' Selection Rose</t>
  </si>
  <si>
    <t>ROSE - ONTARIO ICB</t>
  </si>
  <si>
    <t>ROSE - ONTARIO ICB - ROSE - ONTARIO ICB</t>
  </si>
  <si>
    <t>904471 - JACKSON-TRIGGS PROPRIETOR'S SELECTION</t>
  </si>
  <si>
    <t>Norman Hardie Calcaire VQA Ddp</t>
  </si>
  <si>
    <t>904650 - VINTAGES - ONTARIO PROGRAM WINES</t>
  </si>
  <si>
    <t>Pelee Island Lola Pinot Grigio VQA</t>
  </si>
  <si>
    <t>911171 - PELEE ISLAND WINES VQA</t>
  </si>
  <si>
    <t>Pelee Island Lola Merlot VQA</t>
  </si>
  <si>
    <t>Georgian Hills Notty Bay Blanc Ddp</t>
  </si>
  <si>
    <t>Ball's Falls Red VQA</t>
  </si>
  <si>
    <t>991552 - CALAMUS WINES</t>
  </si>
  <si>
    <t>920914 - BLACK CELLAR</t>
  </si>
  <si>
    <t>Xoxo Rose</t>
  </si>
  <si>
    <t>911244 - XOXO WINES</t>
  </si>
  <si>
    <t>ONTARIO ICB WHITE - OTHER NAMED VARIETAL</t>
  </si>
  <si>
    <t>Pelee Island Bella Sparkling Pinot Noir Rose VQA *</t>
  </si>
  <si>
    <t>911172 - EASTDELL ESTATES WINES</t>
  </si>
  <si>
    <t>911302 - OPEN WINES</t>
  </si>
  <si>
    <t>911138 - RIDGEPOINT WINES</t>
  </si>
  <si>
    <t>Jackson-Triggs Cabernet Sauvignon Light</t>
  </si>
  <si>
    <t>ONTARIO ICB RED - CABERNET SAUVIGNON</t>
  </si>
  <si>
    <t>990532 - ARTISAN WINES</t>
  </si>
  <si>
    <t>Bodacious Cabernet Sauvignon</t>
  </si>
  <si>
    <t>Riverview Rosso Cabernet Merlot VQA</t>
  </si>
  <si>
    <t>991547 - RIVERVIEW CELLARS WINES</t>
  </si>
  <si>
    <t>Fontana Vidal VQA</t>
  </si>
  <si>
    <t>Riverview Pinot Noir VQA</t>
  </si>
  <si>
    <t>Pillitteri Team Canada Vidal Icewine VQA Ddp</t>
  </si>
  <si>
    <t>Unapologetically Brilliant Rose VQA Ddp</t>
  </si>
  <si>
    <t>990297 - DARK HORSE ESTATE WINERY</t>
  </si>
  <si>
    <t>One Horse Town Pinot Grigio VQA Ddp</t>
  </si>
  <si>
    <t>Pillitteri Team Canada White VQA Ddp</t>
  </si>
  <si>
    <t>920542 - PILLITTERI TEAM CANADA</t>
  </si>
  <si>
    <t>Pillitteri Team Canada Red VQA Ddp</t>
  </si>
  <si>
    <t>Pilliteri Market Collection Lucia's Rose VQA</t>
  </si>
  <si>
    <t>908929 - PILLITTERI ESTATES WINES</t>
  </si>
  <si>
    <t>Kin Vineyards Kindling Sparkling Vidal VQA Ddp</t>
  </si>
  <si>
    <t>Pillitteri Carretto Series Cabernet Franc VQA</t>
  </si>
  <si>
    <t>Henry Of Pelham Pinot Noir VQA</t>
  </si>
  <si>
    <t>910261 - HENRY OF PELHAM PINOT NOIR*</t>
  </si>
  <si>
    <t>Jackson-Triggs Proprietors Selection Light Rose*</t>
  </si>
  <si>
    <t>911151 - ANDREW PELLER LIMITED</t>
  </si>
  <si>
    <t>Good Vines White Wine Spritz*</t>
  </si>
  <si>
    <t>991554 - GOOD VINES</t>
  </si>
  <si>
    <t>Outset Sparkling Wine VQA</t>
  </si>
  <si>
    <t>990300 - OUTSET WINES</t>
  </si>
  <si>
    <t>Good Fortune Raspberry Hibiscus Sprklng Wine Bev</t>
  </si>
  <si>
    <t>991429 - GOOD FORTUNE</t>
  </si>
  <si>
    <t>Sandbanks Summer Rose VQA *</t>
  </si>
  <si>
    <t>911169 - SANDBANKS ESTATE WINERY</t>
  </si>
  <si>
    <t>Bodacious Moscato Rose Can*</t>
  </si>
  <si>
    <t>Wayne Gretzky Rose VQA</t>
  </si>
  <si>
    <t>Saintly Rose VQA</t>
  </si>
  <si>
    <t>990521 - ARTERRA WINES</t>
  </si>
  <si>
    <t>Pelee Island Lola Chardonnay VQA</t>
  </si>
  <si>
    <t>3 - Delisted(Whse, RTL INV &gt; 0)</t>
  </si>
  <si>
    <t>Pelee Island Lola Secco Sparkling VQA</t>
  </si>
  <si>
    <t>Pelee Island Bourbon Barrel Reserve Baco Noir VQA</t>
  </si>
  <si>
    <t>Brights President Dry Sparkling</t>
  </si>
  <si>
    <t>Muskoka Lakes Cranberry Splash Ddp</t>
  </si>
  <si>
    <t>FRUIT WINES - ONTARIO</t>
  </si>
  <si>
    <t>FRUIT WINES - ONTARIO - ONTARIO</t>
  </si>
  <si>
    <t>911938 - MUSKOKA LAKES WINERY</t>
  </si>
  <si>
    <t>990351 - THE GRANGE OF PRINCE EDWARD WINES</t>
  </si>
  <si>
    <t>Three Dog Winery Doghouse Rose VQA Ddp</t>
  </si>
  <si>
    <t>990022 - THREE DOG WINERY</t>
  </si>
  <si>
    <t>920434 - HOUSE WINE CO. WINES</t>
  </si>
  <si>
    <t>Vivace Estate Brillante Rose VQA Ddp</t>
  </si>
  <si>
    <t>991392 - VIVACE ESTATE WINES</t>
  </si>
  <si>
    <t>Persian Empire 1001 Nights Baco Cabernet Sauvignon VQA</t>
  </si>
  <si>
    <t>991555 - PERSIAN EMPIRE WINES</t>
  </si>
  <si>
    <t>Persian Empire 1001 Nights Riesling VQA</t>
  </si>
  <si>
    <t>Wallaroo Trail Shiraz</t>
  </si>
  <si>
    <t>ONTARIO ICB RED - SYRAH/SHIRAZ</t>
  </si>
  <si>
    <t>Harwood North Beach Seahorse Rose VQA</t>
  </si>
  <si>
    <t>991011 - HARWOOD ESTATE WINES</t>
  </si>
  <si>
    <t>Smoke &amp; Gamble Cabernet VQA Ddp</t>
  </si>
  <si>
    <t>991411 - SMOKE &amp; GAMBLE WINES</t>
  </si>
  <si>
    <t>ONTARIO ICB WHITE - SAUVIGNON BLANC</t>
  </si>
  <si>
    <t>ONTARIO ICB RED - MERLOT</t>
  </si>
  <si>
    <t>Peller Family Vineyards Cab Merlot Crtn</t>
  </si>
  <si>
    <t>ONTARIO ICB RED - OTHER NAMED VARIETAL</t>
  </si>
  <si>
    <t>412 - PELLER FAMILY VINEYARDS</t>
  </si>
  <si>
    <t>Peller Family Vineyards Chardonnay Crtn</t>
  </si>
  <si>
    <t>Peller Family Vineyards Shiraz Crtn</t>
  </si>
  <si>
    <t>Villa Bacchus Rosso VQA</t>
  </si>
  <si>
    <t>991430 - VILLA BACCHUS WINES</t>
  </si>
  <si>
    <t>Villa Bacchus Rosso Grande VQA</t>
  </si>
  <si>
    <t>Villa Bacchus Rosso Riserva VQA</t>
  </si>
  <si>
    <t>Villa Bacchus Rosso Grosso VQA</t>
  </si>
  <si>
    <t>Villa Bacchus Syrah VQA</t>
  </si>
  <si>
    <t>Villa Bacchus Cabernet Franc VQA</t>
  </si>
  <si>
    <t>Villa Bacchus Pinot Noir VQA</t>
  </si>
  <si>
    <t>Villa Bacchus Pinot Gris VQA</t>
  </si>
  <si>
    <t>Peller Family Vineyards Pinot Grigio Crtn</t>
  </si>
  <si>
    <t>SPECIALTY WINES - ONT - VERMOUTH ONTARIO</t>
  </si>
  <si>
    <t>Jackson-Triggs Reserve Baco Noir VQA</t>
  </si>
  <si>
    <t>911074 - JACKSON-TRIGGS WINES</t>
  </si>
  <si>
    <t>Marynissen Estates Pinot Grigio</t>
  </si>
  <si>
    <t>904038 - MARYNISSEN ESTATES WINES</t>
  </si>
  <si>
    <t>Marynissen Estates Unoaked Chardonnay VQA</t>
  </si>
  <si>
    <t>Marynissen Estates Bottoms Up White VQA</t>
  </si>
  <si>
    <t>Marynissen Estates Bottoms Up Red VQA</t>
  </si>
  <si>
    <t>Saintly Sparkling Rose VQA</t>
  </si>
  <si>
    <t>Jackson-Triggs Propietors Sel. Light Pinot Grigio</t>
  </si>
  <si>
    <t>Bask Sauvignon Blanc</t>
  </si>
  <si>
    <t>Bask Crisp Rose</t>
  </si>
  <si>
    <t>Bask Pinot Noir</t>
  </si>
  <si>
    <t>ONTARIO ICB RED - PINOT NOIR</t>
  </si>
  <si>
    <t>378 - PELEE ISLAND WINES IDB</t>
  </si>
  <si>
    <t>Peller Family Vineyards Light Pinot Grigio</t>
  </si>
  <si>
    <t>Lazzara Bianco Secco Sparkling VQA</t>
  </si>
  <si>
    <t>3147 - SPECK BROTHERS WINES</t>
  </si>
  <si>
    <t>Speck Bros. F. Tree The Bootlegger Baco Noir VQA</t>
  </si>
  <si>
    <t>Speck Bros. The Goat Lady Chardonnay VQA</t>
  </si>
  <si>
    <t>Graffiti Cabernet Sauvignon</t>
  </si>
  <si>
    <t>Peller Family Vineyards Light Cabernet Sauvignon</t>
  </si>
  <si>
    <t>Malivoire Che Bello Sparkling VQA</t>
  </si>
  <si>
    <t>911320 - MALIVOIRE WINES</t>
  </si>
  <si>
    <t>Hinterland Borealis VQA Ddp</t>
  </si>
  <si>
    <t>990367 - HINTERLAND WINE COMPANY LTD.</t>
  </si>
  <si>
    <t>Winesoju Ddp</t>
  </si>
  <si>
    <t>FORTIFIED - ONTARIO - DESSERT ONTARIO</t>
  </si>
  <si>
    <t>Kin Vineyards Civil Grit Chardonnay VQA Ddp</t>
  </si>
  <si>
    <t>991319 - KIN VINEYARDS</t>
  </si>
  <si>
    <t>G. Marquis Icewine Holiday Gift Pack (3x50 Ml)</t>
  </si>
  <si>
    <t>Frisky Beaver Blushing Beaver VQA</t>
  </si>
  <si>
    <t>991156 - FRISKY BEAVER WINES</t>
  </si>
  <si>
    <t>Frisky Beaver Badass Baco VQA Ddp</t>
  </si>
  <si>
    <t>Trius Baco Noir VQA</t>
  </si>
  <si>
    <t>906268 - TRIUS WINES</t>
  </si>
  <si>
    <t>Megalomaniac Much Obliged White VQA</t>
  </si>
  <si>
    <t>911571 - MEGALOMANIAC WINES</t>
  </si>
  <si>
    <t>Megalomaniac Much Obliged Red VQA</t>
  </si>
  <si>
    <t>920614 - COLIO WINES</t>
  </si>
  <si>
    <t>Trius Brut Rose Sparkling (Andrew Peller)</t>
  </si>
  <si>
    <t>Wildass Rose VQA Can Ddp</t>
  </si>
  <si>
    <t>Charles Baker Riesling VQA Can Ddp</t>
  </si>
  <si>
    <t>Georgian Hills Notty Bay Rouge VQA Ddp</t>
  </si>
  <si>
    <t>Lacey Estates Inox Chardonnay VQA Ddp</t>
  </si>
  <si>
    <t>Tzafona Cellars Nava Blanc VQA Ddp</t>
  </si>
  <si>
    <t>991453 - TZAFONA CELLARS</t>
  </si>
  <si>
    <t>Tzafona Cellars Nava Ruby VQA Ddp</t>
  </si>
  <si>
    <t>908422 - FRESH WINES</t>
  </si>
  <si>
    <t>Hinterland Whitecap Sparkling VQA Ddp</t>
  </si>
  <si>
    <t>911066 - GIRLS NIGHT OUT VQA</t>
  </si>
  <si>
    <t>Sandbanks Baco Noir VQA Bag In Box</t>
  </si>
  <si>
    <t>Wayne Gretzky Estate Cabernet Merlot VQA Bib</t>
  </si>
  <si>
    <t>D'Ont Poke The Bear Cabernet Baco Noir VQA 3l</t>
  </si>
  <si>
    <t>Pelee Island Baco Noir VQA Bib</t>
  </si>
  <si>
    <t>Pelee Island Chardonnay VQA Bib</t>
  </si>
  <si>
    <t>Pelee Island Lighthouse Riesling VQA Bib</t>
  </si>
  <si>
    <t>20 Bees Cabernet Merlot VQA Bib</t>
  </si>
  <si>
    <t>20 Bees Pinot Grigio Vidal VQA Bib</t>
  </si>
  <si>
    <t>&gt;(V)Private Reserve Icewine Ontario (Peller E</t>
  </si>
  <si>
    <t>Family Tree The Padre Cabernet Merlot</t>
  </si>
  <si>
    <t>Good Fortune Spk Wine Spritz C. Orange Flower</t>
  </si>
  <si>
    <t>Sandbanks Sparkling Rose VQA *</t>
  </si>
  <si>
    <t>Most Wanted Sauvignon Blanc</t>
  </si>
  <si>
    <t>Most Wanted Cabernet Sauvignon</t>
  </si>
  <si>
    <t>Fine Old Apera</t>
  </si>
  <si>
    <t>389 - ANDRES FINE OLD SHERRY</t>
  </si>
  <si>
    <t>Brights Cream Apera</t>
  </si>
  <si>
    <t>2872 - BRIGHTS CREAM</t>
  </si>
  <si>
    <t>Pelee Island Lola Sparkling Blush VQA</t>
  </si>
  <si>
    <t>Girls' Night Out Tropicolada*</t>
  </si>
  <si>
    <t>Rosehall Run Pixie Petite Rose Spritzer*</t>
  </si>
  <si>
    <t>911177 - ROSEHALL RUN VINEYARD</t>
  </si>
  <si>
    <t>Good Natured Crisp Chardonnay VQA</t>
  </si>
  <si>
    <t>991528 - GOOD NATURED WINES</t>
  </si>
  <si>
    <t>Good Natured Merlot Gamay Noir VQA</t>
  </si>
  <si>
    <t>Brights Maria Christina Red</t>
  </si>
  <si>
    <t>488 - BRIGHTS JORDAN MARIA CHRISTINA RED</t>
  </si>
  <si>
    <t>Grow Wild Ravishing Rose VQA</t>
  </si>
  <si>
    <t>Kacaba Susan's Sauvignon Blanc VQA</t>
  </si>
  <si>
    <t>911137 - KACABA VINEYARDS</t>
  </si>
  <si>
    <t>One Horse Town Marquette VQA Ddp</t>
  </si>
  <si>
    <t>ONTARIO RED VQA - OTHER VARIETAL</t>
  </si>
  <si>
    <t>Smoke &amp; Gamble Appassimento VQA Ddp</t>
  </si>
  <si>
    <t>Huff Estates All Day Rose VQA Ddp</t>
  </si>
  <si>
    <t>Hopetown Wine Co. Hill House Craft Red VQA</t>
  </si>
  <si>
    <t>Grow Wild Enchanting White VQA</t>
  </si>
  <si>
    <t>Wayne Gretzky Sauvignon Blanc VQA</t>
  </si>
  <si>
    <t>911153 - STREWN INC.</t>
  </si>
  <si>
    <t>Popcorn Chardonnay VQA</t>
  </si>
  <si>
    <t>Marynissen Lokaal White VQA</t>
  </si>
  <si>
    <t>990025 - COLCHESTER RIDGE ESTATE WINERY INC.</t>
  </si>
  <si>
    <t>Commisso Red VQA</t>
  </si>
  <si>
    <t>Casa Dea Embrace Sparkling Riesling VQA</t>
  </si>
  <si>
    <t>920169 - CASA DEA WINES</t>
  </si>
  <si>
    <t>Icellars Pinot Noir VQA</t>
  </si>
  <si>
    <t>991551 - ICELLARS WINES</t>
  </si>
  <si>
    <t>Calamus Heart On Rose Cans (4x250ml)</t>
  </si>
  <si>
    <t>Darling Mimosa Sparkling Orange</t>
  </si>
  <si>
    <t>991548 - DARLING BEVERAGES</t>
  </si>
  <si>
    <t>&gt;(V)Closson Chase The Brock Chardonnay VQA</t>
  </si>
  <si>
    <t>Red House Wine Co. Cabernet Merlot VQA</t>
  </si>
  <si>
    <t>Peller Family Reserve Cabernet Merlot VQA</t>
  </si>
  <si>
    <t>Pelee Island Lola Cabernet Franc Cabernet Sauvignon VQA</t>
  </si>
  <si>
    <t>Pelee Island Lola Secco Sparkling VQA *</t>
  </si>
  <si>
    <t>Peller Family Vineyards Pinot Noir</t>
  </si>
  <si>
    <t>Jackson-Triggs Proprietors' Rose Bag In Box</t>
  </si>
  <si>
    <t>Honest Lot Sauvignon Blanc</t>
  </si>
  <si>
    <t>991567 - HONEST LOT</t>
  </si>
  <si>
    <t>Honest Lot Cabernet Sauvignon</t>
  </si>
  <si>
    <t>On Point. Smooth Red</t>
  </si>
  <si>
    <t>991566 - ON POINT (WEIGHT WATCHERS)</t>
  </si>
  <si>
    <t>On Point. Crisp White</t>
  </si>
  <si>
    <t>Oxley Estate Cab Syrah Rose VQA Ddp</t>
  </si>
  <si>
    <t>991563 - OXLEY ESTATE WINES</t>
  </si>
  <si>
    <t>Mastronardi Broken Barrel Wine &amp; Cider Peach Ddp</t>
  </si>
  <si>
    <t>911007 - MASTRONARDI WINES</t>
  </si>
  <si>
    <t>990166 - THE THIRTEENTH STREET WINE CORP</t>
  </si>
  <si>
    <t>Sandbanks VQA Holiday Gift Pack (2x750)**</t>
  </si>
  <si>
    <t>Trius VQA Holiday Gift Pack (2x750)**</t>
  </si>
  <si>
    <t>906267 - TRIUS RED</t>
  </si>
  <si>
    <t>Ridgepoint Wines Appassimento VQA Ddp</t>
  </si>
  <si>
    <t>Wildass Sauvignon Blanc VQA Ddp</t>
  </si>
  <si>
    <t>920427 - G. MARQUIS RED LINE WINES</t>
  </si>
  <si>
    <t>Crappy Wine Crappy White</t>
  </si>
  <si>
    <t>991575 - CRAPPY WINES</t>
  </si>
  <si>
    <t>Frisky Beaver Bubbly Beaver VQA Ddp</t>
  </si>
  <si>
    <t>Jackson-Triggs Pinot Grigio</t>
  </si>
  <si>
    <t>Marynissen Lokaal Red VQA</t>
  </si>
  <si>
    <t>990167 - SUE-ANN STAFF ESTATE WINERY</t>
  </si>
  <si>
    <t>Cooper's Hawk Vineyards Hawkeye VQA</t>
  </si>
  <si>
    <t>920481 - COOPER'S HAWK WINES</t>
  </si>
  <si>
    <t>Brunch Mimosa</t>
  </si>
  <si>
    <t>991604 - TAWSE WINERY</t>
  </si>
  <si>
    <t>991605 - REDSTONE WINERY</t>
  </si>
  <si>
    <t>Commisso White VQA</t>
  </si>
  <si>
    <t>991620 - COMMISSO WINES</t>
  </si>
  <si>
    <t>Commisso Rose VQA</t>
  </si>
  <si>
    <t>Bask Pinot Noir Bib</t>
  </si>
  <si>
    <t>905214 - BASK WINES</t>
  </si>
  <si>
    <t>Bask Sauvignon Blanc Bib</t>
  </si>
  <si>
    <t>Bask Rose Bib</t>
  </si>
  <si>
    <t>Vivo Reserva Pinot Grigio</t>
  </si>
  <si>
    <t>991613 - VIVO WINES</t>
  </si>
  <si>
    <t>Vivo Reserva Cabernet Sauvignon</t>
  </si>
  <si>
    <t>Kin Vineyards Civil Grit Marquette VQA Ddp</t>
  </si>
  <si>
    <t>Valegro Vidal Icewine VQA Ddp</t>
  </si>
  <si>
    <t>Sprucewood Beach Glass White VQA</t>
  </si>
  <si>
    <t>920140 - SPRUCEWOOD SHORES WINES</t>
  </si>
  <si>
    <t>Front Road Cellars Kindred Red Blend VQA Ddp</t>
  </si>
  <si>
    <t>990488 - FRONT ROAD CELLARS</t>
  </si>
  <si>
    <t>&gt; Riesling Thirty Bench (Andrew Peller)</t>
  </si>
  <si>
    <t>Front Road Cellars Kindred White VQA Ddp</t>
  </si>
  <si>
    <t>Stone's Green Ginger</t>
  </si>
  <si>
    <t>SPECIALTY WINES - ONT - DIGES./APER. ONT.</t>
  </si>
  <si>
    <t>2861 - ANDRES STONE'S GREEN GINGER</t>
  </si>
  <si>
    <t>Speck Bros. F. Tree The Merry Widow Rose VQA *</t>
  </si>
  <si>
    <t>Bask Rose Spritz</t>
  </si>
  <si>
    <t>Bask Green Tea Peach Hard Sparkling Water*</t>
  </si>
  <si>
    <t>Good Fortune Lavender Lemonade Hard Seltzer Spkl*</t>
  </si>
  <si>
    <t>Southbrook Triomphe Orange Wine VQA Ddp</t>
  </si>
  <si>
    <t>Huff Estates The Weekender VQA Ddp</t>
  </si>
  <si>
    <t>Cave Spring Cs2go Riesling Dry VQA Ddp</t>
  </si>
  <si>
    <t>908937 - CAVE SPRING CELLARS</t>
  </si>
  <si>
    <t>991690 - MINDFUL WINES</t>
  </si>
  <si>
    <t>Mindful Rose VQA</t>
  </si>
  <si>
    <t>Darling Mimosa Sparkling Grapefruit*</t>
  </si>
  <si>
    <t>991477 - DARLING CELLARS WINES</t>
  </si>
  <si>
    <t>Saintly Sparkling Brut VQA</t>
  </si>
  <si>
    <t>Peller Family Reserve Rose Bubbles VQA</t>
  </si>
  <si>
    <t>Vivace Pinot Grigio VQA Ddp</t>
  </si>
  <si>
    <t>Vivace Etude VQA Ddp</t>
  </si>
  <si>
    <t>Wayne Gretzky Estate Pinot Grigio VQA Bib</t>
  </si>
  <si>
    <t>Family Tree The Soldier's Wife Sauvignon Blanc VQA</t>
  </si>
  <si>
    <t>Lola Limited Edition White VQA</t>
  </si>
  <si>
    <t>Our Story Cabernet Merlot VQA</t>
  </si>
  <si>
    <t>Open Rose VQA Bag In Box</t>
  </si>
  <si>
    <t>Lola Limited Edition Red VQA</t>
  </si>
  <si>
    <t>910411 - SAWMILL CREEK CHARDONNAY TETRA*</t>
  </si>
  <si>
    <t>Peller Family Vineyards Sparkling Pinot Grigio</t>
  </si>
  <si>
    <t>Bask Cabernet Sauvignon</t>
  </si>
  <si>
    <t>Bask Pinot Grigio</t>
  </si>
  <si>
    <t>Pelee Island Best In Show Pinot Grigio</t>
  </si>
  <si>
    <t>Pelee Island Best In Show Cabernet Sauvignon</t>
  </si>
  <si>
    <t>High Road Cellars Cabernet Merlot</t>
  </si>
  <si>
    <t>Magnotta Pinot Grigio Chardonnay Venture Series Vq</t>
  </si>
  <si>
    <t>991198 - MAGNOTTA VENTURE SERIES</t>
  </si>
  <si>
    <t>Magnotta Cabernet Sauvignon Merlot V. Series VQA</t>
  </si>
  <si>
    <t>High Road Cellars Pinot Grigio</t>
  </si>
  <si>
    <t>Xoxo Sauvignon Blanc Light</t>
  </si>
  <si>
    <t>Keep Calm &amp; Thrive Cabernet Sauvignon</t>
  </si>
  <si>
    <t>991708 - MONDIA ALLIANCE - KEEP CALM</t>
  </si>
  <si>
    <t>Keep Calm &amp; Laugh Pinot Grigio</t>
  </si>
  <si>
    <t>911218 - KONZELMANN ESTATE WINERY</t>
  </si>
  <si>
    <t>Frisky Beaver Pinot Party VQA</t>
  </si>
  <si>
    <t>Spirit In Niagara Sweet Vermouth Ddp</t>
  </si>
  <si>
    <t>Jackson-Triggs Reserve Sauvignon Blanc VQA Bib</t>
  </si>
  <si>
    <t>13th Street Blanc De Blanc</t>
  </si>
  <si>
    <t>Lola Cabernet Franc Cabernet Sauvignon Bib</t>
  </si>
  <si>
    <t>North 42 Degrees Summer Chill VQA Ddp</t>
  </si>
  <si>
    <t>990295 - NORTH 42 DEGREES ESTATE WINERY INC.</t>
  </si>
  <si>
    <t>Paglione Pinot Grigio VQA Ddp</t>
  </si>
  <si>
    <t>991721 - PAGLIONE ESTATE WINERY</t>
  </si>
  <si>
    <t>Speck Bros. Free Bird Riesling VQA</t>
  </si>
  <si>
    <t>Kittling Ridge Icewine &amp; Brandy 2-Glass Gift</t>
  </si>
  <si>
    <t>906608 - KR ICEWINE &amp; BRANDY GFT SET*</t>
  </si>
  <si>
    <t>Cornerfield Power &amp; Grace VQA Ddp</t>
  </si>
  <si>
    <t>991726 - CORNERFIELD WINES</t>
  </si>
  <si>
    <t>Peller Family Vineyards Pinot Grigio</t>
  </si>
  <si>
    <t>Lola Nero Sparkling Red VQA</t>
  </si>
  <si>
    <t>Viewpointe The Real Mccoy Cabernet Franc VQA Ddp</t>
  </si>
  <si>
    <t>911706 - VIEWPOINTE ESTATE WINES</t>
  </si>
  <si>
    <t>Peller Family Vineyards Cabernet-Merlot</t>
  </si>
  <si>
    <t>Brunch Red Field Blend VQA</t>
  </si>
  <si>
    <t>Brunch White Blend VQA</t>
  </si>
  <si>
    <t>Keep Calm And Love Pinot Grigio Blush*</t>
  </si>
  <si>
    <t>Fresh Rose VQA *</t>
  </si>
  <si>
    <t>On Point. Rose*</t>
  </si>
  <si>
    <t>Good Fortune Mango Margarita Wine Beverage*</t>
  </si>
  <si>
    <t>Lively Peach Cherry Rose Wine Beverage *</t>
  </si>
  <si>
    <t>Saintly Sparkling Rose VQA *</t>
  </si>
  <si>
    <t>Girls' Night Out Lime Margarita 2l Astrapouch *</t>
  </si>
  <si>
    <t>Girls' Night Out Pink Flamingo 2l Astrapouch *</t>
  </si>
  <si>
    <t>Darling Mimosa Sunshine Pack* 6x355ml</t>
  </si>
  <si>
    <t>Lola Light Rose VQA</t>
  </si>
  <si>
    <t>Saintly The Good Sauvignon Blanc VQA</t>
  </si>
  <si>
    <t>Saturday Sun Brilliant White Harvest VQA</t>
  </si>
  <si>
    <t>Hopetown Sauvignon Blanc VQA</t>
  </si>
  <si>
    <t>D'Ont Poke The Bear Big Baco VQA</t>
  </si>
  <si>
    <t>Mindful Sparkling VQA</t>
  </si>
  <si>
    <t>Peller Family Reserve Secco Bubbles VQA</t>
  </si>
  <si>
    <t>989975 - PELLER FAMILY RESERVE</t>
  </si>
  <si>
    <t>Wayne Gretzky Brut Sparkling VQA</t>
  </si>
  <si>
    <t>The Roost Two Wrongs Make A White VQA Ddp</t>
  </si>
  <si>
    <t>Rosehall Run Indigo Sparkling Wine VQA Ddp</t>
  </si>
  <si>
    <t>Westcott Butlers' Grant Old Vines Pnoir VQA Ddp</t>
  </si>
  <si>
    <t>Westcott Vineyards Block 76 Chardonnay VQA Ddp</t>
  </si>
  <si>
    <t>Mindful Pinot Grigio Vidal VQA</t>
  </si>
  <si>
    <t>Lighthall Culmination Blanc De Blancs VQA Ddp</t>
  </si>
  <si>
    <t>991815 - LIGHTHALL VINEYARDS</t>
  </si>
  <si>
    <t>Tawse Skin Fermented White VQA Ddp</t>
  </si>
  <si>
    <t>Lighthall Vineyards Fondation Chardonnay VQA Ddp</t>
  </si>
  <si>
    <t>Coupon A Andrew Peller</t>
  </si>
  <si>
    <t>Coupon B Andrew Peller</t>
  </si>
  <si>
    <t>Coupon C Andrew Peller</t>
  </si>
  <si>
    <t>908723 - PENFOLDS KOONUNGA HILL WINES</t>
  </si>
  <si>
    <t>Fresh Moscato Vidal VQA</t>
  </si>
  <si>
    <t>Our Story Charming White VQA</t>
  </si>
  <si>
    <t>Wayne Gretzky Signature White VQA</t>
  </si>
  <si>
    <t>Keep Calm &amp; Laugh Chardonnay</t>
  </si>
  <si>
    <t>Wayne Gretzky Signature White VQA 3l</t>
  </si>
  <si>
    <t>Vineland Estate Cabernet Merlot VQA</t>
  </si>
  <si>
    <t>910070 - VINELAND ESTATES WINES</t>
  </si>
  <si>
    <t>Honest Lot Pinot Grigio</t>
  </si>
  <si>
    <t>Xoxo Light Pinot Grigio</t>
  </si>
  <si>
    <t>Malivoire Red,Wht &amp; Rose Gift Set In Vntg Wdn Box</t>
  </si>
  <si>
    <t>Fresh Sauvignon Blanc VQA</t>
  </si>
  <si>
    <t>Twenty Bees Sparkling VQA</t>
  </si>
  <si>
    <t>Saintly Sparkling White VQA **</t>
  </si>
  <si>
    <t>991527 - SAINTLY WINES</t>
  </si>
  <si>
    <t>Pelee Island Aperitivo**</t>
  </si>
  <si>
    <t>Pelee Core VQA Holiday 3 Pack**</t>
  </si>
  <si>
    <t>Coupon D Andrew Peller</t>
  </si>
  <si>
    <t>Coupon E Andrew Peller</t>
  </si>
  <si>
    <t>Bask Lightly Sparkling Rose</t>
  </si>
  <si>
    <t>Sync Cabernet Sauvignon</t>
  </si>
  <si>
    <t>991868 - SYNC WINE</t>
  </si>
  <si>
    <t>Sync Sauvignon Blanc</t>
  </si>
  <si>
    <t>Sandbanks Summer Apple Wine Ddp</t>
  </si>
  <si>
    <t>Cornerfield Farmer &amp; Frenchman Ddp</t>
  </si>
  <si>
    <t>Shale Ridge Ridge Red VQA Ddp</t>
  </si>
  <si>
    <t>Shale Ridge Ridge White VQA Ddp</t>
  </si>
  <si>
    <t>Schatz St Joe's Red VQA Ddp</t>
  </si>
  <si>
    <t>991872 - SCHATZ WINERY</t>
  </si>
  <si>
    <t>Malivoire Red, Wht &amp; Rose Gift Set In Vntg Wdn Box</t>
  </si>
  <si>
    <t>Peninsula Ridge Tiny Bubbles Sparkling Wine VQA *</t>
  </si>
  <si>
    <t>910790 - PENINSULA RIDGE WINES</t>
  </si>
  <si>
    <t>Redtail Vineyards Pinot Gris VQA Ddp</t>
  </si>
  <si>
    <t>Paglione Cin Cin VQA Ddp</t>
  </si>
  <si>
    <t>ONTARIO WHITE VQA - RIESLING-GEWURZTRAMINER</t>
  </si>
  <si>
    <t>Ridgepoint Bellissima VQA Ddp</t>
  </si>
  <si>
    <t>Honest Lot Sauvignon Blanc *</t>
  </si>
  <si>
    <t>Honest Lot Cabernet Sauvignon *</t>
  </si>
  <si>
    <t>Cave Spring Riesling Dry VQA</t>
  </si>
  <si>
    <t>20 Bees Riesling VQA</t>
  </si>
  <si>
    <t>Huff Estates Just Because Pinot Gris VQA Ddp</t>
  </si>
  <si>
    <t>Kin Vineyards Carp Ridge Pinot Noir VQA Ddp</t>
  </si>
  <si>
    <t>Frisky Beaver Dam Good Red VQA Ddp</t>
  </si>
  <si>
    <t>Frisky Beaver Dam Good White VQA Ddp</t>
  </si>
  <si>
    <t>Morandin Wines County Pinot Noir VQA Ddp</t>
  </si>
  <si>
    <t>991905 - MORANDIN WINES</t>
  </si>
  <si>
    <t>Magnotta Enotrium VQA Ddp</t>
  </si>
  <si>
    <t>Hardie Pinot Noir Cuvee L Unfiltered VQA Ddp</t>
  </si>
  <si>
    <t>Broken Stone County Grown Gamay Noir VQA Ddp</t>
  </si>
  <si>
    <t>990147 - BROKEN STONE WINERY</t>
  </si>
  <si>
    <t>Bask Pinot Grigio 3l</t>
  </si>
  <si>
    <t>Norman Hardie Chardonnay Cuvee L Unfiltered VQA Ddp</t>
  </si>
  <si>
    <t>991906 - NORMAN HARDIE WINES</t>
  </si>
  <si>
    <t>Lighthall South Shore Pinot Noir VQA Ddp</t>
  </si>
  <si>
    <t>Honest Lot Rose*</t>
  </si>
  <si>
    <t>Brunch Rose VQA Pouch*</t>
  </si>
  <si>
    <t>ROSE - ONTARIO VQA - ROSE WINES - ONTARIO - ICB</t>
  </si>
  <si>
    <t>Girls' Night Out Mai Tai*</t>
  </si>
  <si>
    <t>Pommies Wine &amp; Soda Raspberry</t>
  </si>
  <si>
    <t>991921 - MAD BEE COLLECTION INC.</t>
  </si>
  <si>
    <t>Social Lite Wine Spritz Mixer Pack*</t>
  </si>
  <si>
    <t>991922 - SOCIAL LITE BEVERAGES</t>
  </si>
  <si>
    <t>Bask Red Sangria Wine Spritz*</t>
  </si>
  <si>
    <t>Open Smooth White VQA Bag In Box</t>
  </si>
  <si>
    <t>Bella Terra Pinot Grigio VQA</t>
  </si>
  <si>
    <t>Bella Terra Cabernet Merlot VQA</t>
  </si>
  <si>
    <t>Ramblers Chiller Unoaked Chardonnay VQA</t>
  </si>
  <si>
    <t>910836 - RAMBLERS BY PALATINE HILLS</t>
  </si>
  <si>
    <t>Ramblers Smoozer Cabernet Merlot</t>
  </si>
  <si>
    <t>Peller Family Reserve Sauvignon Blanc</t>
  </si>
  <si>
    <t>Wayne Gretzky Cabernet Merlot VQA</t>
  </si>
  <si>
    <t>Henry Of Pelham Sparkling VQA</t>
  </si>
  <si>
    <t>Magnotta Equus Series Double Cab VQA</t>
  </si>
  <si>
    <t>904840 - MAGNOTTA EQUUS SERIES</t>
  </si>
  <si>
    <t>Magnotta Equus Series Home Stretch White Blend VQA</t>
  </si>
  <si>
    <t>&gt;V) Riesling Elevation St Urban (Vineland)</t>
  </si>
  <si>
    <t>Redstone Cabernet Sauvignon Icewine VQA Ddp</t>
  </si>
  <si>
    <t>Norman Hardie Skin Fermented White VQA Ddp</t>
  </si>
  <si>
    <t>Palatine Hills Ramblers Rizzie VQA Ddp</t>
  </si>
  <si>
    <t>Leaning Post Chardonnay VQA Ddp</t>
  </si>
  <si>
    <t>Sprucewood Shores Hawk Cabernet Sauv VQA Ddp</t>
  </si>
  <si>
    <t>Schatz Winery Vista La Crescent Ddp</t>
  </si>
  <si>
    <t>Rockway Vidal Icewine VQA Ddp</t>
  </si>
  <si>
    <t>991928 - ROCKWAY VINEYARD</t>
  </si>
  <si>
    <t>Traynor Vnyd Green Meanie Pet Nat VQA Ddp</t>
  </si>
  <si>
    <t>991934 - TRAYNOR VINEYARD</t>
  </si>
  <si>
    <t>Grange Of Pec Farmers Series Chardonnay VQA Ddp</t>
  </si>
  <si>
    <t>Grange Of Pec Farmers Series Pinot Noir VQA Ddp</t>
  </si>
  <si>
    <t>Pillitteri Sunlight White VQA</t>
  </si>
  <si>
    <t>Pillitteri Sundance Red VQA</t>
  </si>
  <si>
    <t>Pillitteri Sunset Rose VQA</t>
  </si>
  <si>
    <t>Pillitteri Market Collection Pinot Grigio VQA</t>
  </si>
  <si>
    <t>Pillitteri Market Collection Sauvignon Blanc VQA</t>
  </si>
  <si>
    <t>Pillitteri Market Collection Rosso Dolce VQA</t>
  </si>
  <si>
    <t>Wilda Lemon And Ginger Sp Honey Wine Ddp</t>
  </si>
  <si>
    <t>Wilda Blueberry Lavender Wine Spritzer Ddp</t>
  </si>
  <si>
    <t>Crappy Wine Crappy Rose</t>
  </si>
  <si>
    <t>Crappy Wine Crappy Red</t>
  </si>
  <si>
    <t>ONTARIO RED</t>
  </si>
  <si>
    <t>ONTARIO RED - VQA BLENDS</t>
  </si>
  <si>
    <t>Frisky Beaver Blushing Bubbles Rose</t>
  </si>
  <si>
    <t>Frisky Beaver Ravishing Riesling VQA</t>
  </si>
  <si>
    <t>Frisky Beaver Velvety Cabernet VQA</t>
  </si>
  <si>
    <t>Bodacious Peach Fizz</t>
  </si>
  <si>
    <t>Chateau Des Charmes Cabernet Merlot VQA</t>
  </si>
  <si>
    <t>Chateau Des Charmes Chardonnay VQA</t>
  </si>
  <si>
    <t>Sidney Rose</t>
  </si>
  <si>
    <t>Sidney Pinot Grigio</t>
  </si>
  <si>
    <t>Jackson-Triggs Proprietors' Selection Pinot Grigio</t>
  </si>
  <si>
    <t>Jackson-Triggs Proprietors' Selection Cabernet Sauvignon</t>
  </si>
  <si>
    <t>&gt;V) Flat Rock Cellars Estate Riesling</t>
  </si>
  <si>
    <t>Peninsula Ridge Sauvignon Blanc VQA</t>
  </si>
  <si>
    <t>Chateau Des Charmes Gamay Noir VQA</t>
  </si>
  <si>
    <t>Jackson-Triggs Reserve Sauvignon Blanc VQA</t>
  </si>
  <si>
    <t>904472 - JACKSON-TRIGGS RESERVE</t>
  </si>
  <si>
    <t>Angels Gate Gewürztraminer VQA</t>
  </si>
  <si>
    <t>Xoxo Pinot Grigio/Chardonnay</t>
  </si>
  <si>
    <t>20 Bees Pinot Grigio VQA</t>
  </si>
  <si>
    <t>Peninsula Ridge Merlot VQA</t>
  </si>
  <si>
    <t>Peller Family Vineyards Red Crtn</t>
  </si>
  <si>
    <t>Peller Family Vineyards Dry White Crtn</t>
  </si>
  <si>
    <t>Wayne Gretzky Chardonnay VQA</t>
  </si>
  <si>
    <t>Wayne Gretzky Merlot VQA</t>
  </si>
  <si>
    <t>Rose (Huff Estates) VQA Ddp</t>
  </si>
  <si>
    <t>&gt;Cabernet Franc (Featherstone)</t>
  </si>
  <si>
    <t>Strewn Rogue's Lot C. Sauv/Cabernet Franc VQA</t>
  </si>
  <si>
    <t>910875 - STREWN CAB FRANC CAB SAUV</t>
  </si>
  <si>
    <t>Eastdell Pinot Grigio VQA</t>
  </si>
  <si>
    <t>910878 - EAST DELL PINOT GRIGIO</t>
  </si>
  <si>
    <t>Inniskillin Unoaked Chardonnay VQA</t>
  </si>
  <si>
    <t>Creekside Syrah/Shiraz VQA</t>
  </si>
  <si>
    <t>Sawmill Creek Rose Bag In Box</t>
  </si>
  <si>
    <t>910885 - SAWMILL CREEK AUTUMN BLUSH</t>
  </si>
  <si>
    <t>Sawmill Creek Chardonnay Bag In Box</t>
  </si>
  <si>
    <t>Sawmill Creek Dry Red Bag In Box</t>
  </si>
  <si>
    <t>2893 - SAWMILL CREEK DRY RED</t>
  </si>
  <si>
    <t>Peller Family Vineyards Rose Tetra</t>
  </si>
  <si>
    <t>Sawmill Creek Dry White Bag In Box</t>
  </si>
  <si>
    <t>478 - SAWMILL CREEK WHITE</t>
  </si>
  <si>
    <t>&gt;V) Chardonnay Estate (Hidden Bench)</t>
  </si>
  <si>
    <t>Imperial Apera</t>
  </si>
  <si>
    <t>910915 - IMPERIAL SHERRY</t>
  </si>
  <si>
    <t>Peninsula Ridge Shiraz VQA</t>
  </si>
  <si>
    <t>Pillitteri Carretto Merlot VQA</t>
  </si>
  <si>
    <t>Hochtaler</t>
  </si>
  <si>
    <t>405 - ANDRES HOCHTALER</t>
  </si>
  <si>
    <t>Pelee Island Baco Noir VQA</t>
  </si>
  <si>
    <t>910996 - PELEE ISLAND BACO NOIR</t>
  </si>
  <si>
    <t>582 - COLIO BIANCO SECCO</t>
  </si>
  <si>
    <t>&gt;V) Riesling Black Sheep (Featherstone)</t>
  </si>
  <si>
    <t>Hochtaler Bib</t>
  </si>
  <si>
    <t>Chateau Des Charmes Barrel Fermentd Chardonnay VQA</t>
  </si>
  <si>
    <t>Creekside Pinot Grigio VQA</t>
  </si>
  <si>
    <t>911049 - CREEKSIDE ESTATE PINOT GRIGIO</t>
  </si>
  <si>
    <t>Inniskillin Dry Riesling VQA</t>
  </si>
  <si>
    <t>Colio Dry White</t>
  </si>
  <si>
    <t>Brights Maria Christina Red Bib</t>
  </si>
  <si>
    <t>419 - ANDRES DOMAINE D'OR</t>
  </si>
  <si>
    <t>&gt;Tawse Chardonnay Sketches Of Niagara</t>
  </si>
  <si>
    <t>Girls' Night Out Rose VQA</t>
  </si>
  <si>
    <t>Kittling Ridge Kingsgate Reserve Apera</t>
  </si>
  <si>
    <t>911075 - KITTLING RIDGE</t>
  </si>
  <si>
    <t>Waupoos Honeysuckle VQA Ddp.</t>
  </si>
  <si>
    <t xml:space="preserve">911265 - WAUPOOS </t>
  </si>
  <si>
    <t>Naked Grape Pinot Grigio</t>
  </si>
  <si>
    <t>911132 - NAKED GRAPE WINES</t>
  </si>
  <si>
    <t>Domaine D'Or White Bag In Box</t>
  </si>
  <si>
    <t>Angels Gate Gamay Noir VQA</t>
  </si>
  <si>
    <t>Pelee Island Monarch Red VQA</t>
  </si>
  <si>
    <t>906392 - PELEE ISLAND BACO NOIR</t>
  </si>
  <si>
    <t>Domaine D'Or Red Bib</t>
  </si>
  <si>
    <t>Henry Of Pelham Baco Noir VQA</t>
  </si>
  <si>
    <t>Jackson-Triggs Reserve Merlot VQA</t>
  </si>
  <si>
    <t>Sandbanks Estate Dunes White VQA</t>
  </si>
  <si>
    <t>Sandbanks Estate Baco Noir VQA</t>
  </si>
  <si>
    <t>Brights Pale Dry Select</t>
  </si>
  <si>
    <t>2877 - BRIGHTS PALE DRY SELECT</t>
  </si>
  <si>
    <t>Reif Riesling VQA</t>
  </si>
  <si>
    <t>Tawse Chardonnay Quarry Road VQA Ddp</t>
  </si>
  <si>
    <t>Konzelmann Cabernet Sauvignon Reserve VQA</t>
  </si>
  <si>
    <t>Kelly's</t>
  </si>
  <si>
    <t>390 - ANDRES KELLY'S APERITIF</t>
  </si>
  <si>
    <t>Konzelmann Canada Red VQA</t>
  </si>
  <si>
    <t>Sibling Rivalry White VQA</t>
  </si>
  <si>
    <t>920590 - SIBLING RIVALRY</t>
  </si>
  <si>
    <t>Sibling Rivalry Red VQA</t>
  </si>
  <si>
    <t>&gt;Tawse Pinot Noir Growers Blend Pinot Noir</t>
  </si>
  <si>
    <t>Lacey Estates Inspired Gewürztraminer VQA Ddp</t>
  </si>
  <si>
    <t>12 Merlot (Huff Estates) Ddp</t>
  </si>
  <si>
    <t>Open Cab 2 Merlot VQA</t>
  </si>
  <si>
    <t>Open Riesling -Gewürztraminer VQA</t>
  </si>
  <si>
    <t>Pelee Island Pinot Noir VQA</t>
  </si>
  <si>
    <t>2850 - PELEE ISLAND PINOT NOIR (V)</t>
  </si>
  <si>
    <t>Pelee Island Gewürztraminer</t>
  </si>
  <si>
    <t>Pelee Island Chardonnay VQA</t>
  </si>
  <si>
    <t>Sprucewood Hawk's Flight Rsv Appasimento VQA Ddp</t>
  </si>
  <si>
    <t>Sandbanks Riesling VQA</t>
  </si>
  <si>
    <t>Open Merlot VQA</t>
  </si>
  <si>
    <t>Konzelmann Shiraz Barrel Aged VQA</t>
  </si>
  <si>
    <t>Wayne Gretzky Riesling VQA</t>
  </si>
  <si>
    <t>Pelee Island Lighthouse Riesling VQA</t>
  </si>
  <si>
    <t>Pelee Island Lighthouse Cabernet Franc VQA</t>
  </si>
  <si>
    <t>Inniskillin Riesling Pinot Grigio VQA</t>
  </si>
  <si>
    <t>Fielding Riesling VQA</t>
  </si>
  <si>
    <t>911433 - FIELDING ESTATE WINERY</t>
  </si>
  <si>
    <t>Eastdell Black Cab VQA</t>
  </si>
  <si>
    <t>&gt;13th St Cuvee Rose Brut(13th Street Wine Co</t>
  </si>
  <si>
    <t>11 Cab Franc Icewine (Peninsula Ridge) Ddp</t>
  </si>
  <si>
    <t>Closson Chase Vineyard Chardonnay VQA Ddp</t>
  </si>
  <si>
    <t>&gt;The Conspiracy Ripasso Style (Foreign Affai</t>
  </si>
  <si>
    <t>Huff Estates Day Tripping Riesling VQA Ddp</t>
  </si>
  <si>
    <t>Pelee Island Rouge</t>
  </si>
  <si>
    <t>FORTIFIED - ONTARIO - ICEWINE</t>
  </si>
  <si>
    <t>Angels Gate Riesling VQA</t>
  </si>
  <si>
    <t>546 - CARTIER L'AMBIANCE</t>
  </si>
  <si>
    <t>Sandbanks Sleeping Giant VQA</t>
  </si>
  <si>
    <t>&gt;V) Chardonnay Unoaked (Fielding Estate)</t>
  </si>
  <si>
    <t>583 - COLIO EXTRA DRY</t>
  </si>
  <si>
    <t>Colio Extra Dry White</t>
  </si>
  <si>
    <t>20 Bees Rose VQA *</t>
  </si>
  <si>
    <t>Girls' Night Out Strawberry Samba</t>
  </si>
  <si>
    <t>Girls' Night Out Pineapple Mango Tango</t>
  </si>
  <si>
    <t>Open Rose VQA</t>
  </si>
  <si>
    <t>Sandbanks Estate Shoreline White VQA</t>
  </si>
  <si>
    <t>Sandbanks Cabernet Franc VQA</t>
  </si>
  <si>
    <t>&gt;(V)Gamay Noir (Thirteenth Street)</t>
  </si>
  <si>
    <t>Open Sauvignon Blanc VQA</t>
  </si>
  <si>
    <t>Domaine D'Or Superior White</t>
  </si>
  <si>
    <t>Megalomaniac Homegrown Riesling VQA</t>
  </si>
  <si>
    <t>V) Chardonnay Niagara Unfiltered (Hardie) Ddp</t>
  </si>
  <si>
    <t>Peller Family Vineyards Chardonnay</t>
  </si>
  <si>
    <t>&gt;(V)Riesling Quarry Road Organic (Tawse)</t>
  </si>
  <si>
    <t>Konzelmann Chardonnay Unoaked VQA</t>
  </si>
  <si>
    <t>3122 - KONZELMANN CHARDONNAY (V)</t>
  </si>
  <si>
    <t>Konzelmann Pinot Noir VQA</t>
  </si>
  <si>
    <t>3127 - KONZELMANN PINOT NOIR DRY (V)</t>
  </si>
  <si>
    <t>532 - CARTIER L'AMBIANCE GIFT SET **</t>
  </si>
  <si>
    <t>L'Ambiance Red Bib</t>
  </si>
  <si>
    <t>L'Ambiance White Bib</t>
  </si>
  <si>
    <t>Pinot Noir Niagara Unfiltered (Hardie Wine Ddp</t>
  </si>
  <si>
    <t>&gt;Cave Spring Blanc De Blancs Brut VQA</t>
  </si>
  <si>
    <t>Pelee Island Cabernet Savignon VQA</t>
  </si>
  <si>
    <t>911117 - CRACKED APPLE</t>
  </si>
  <si>
    <t>Trius Brut VQA</t>
  </si>
  <si>
    <t>Henry Of Pelham Cuvee Catharine Brut Rose Vq</t>
  </si>
  <si>
    <t>Henry Of Pelham Cuv. Catharine Brut VQA</t>
  </si>
  <si>
    <t>Kittling Ridge Icewine &amp; Brandy.</t>
  </si>
  <si>
    <t>907712 - KITTLING RIDGE ICEWINE &amp; BRANDY 50M</t>
  </si>
  <si>
    <t>Kittling Ridge Icewine &amp; Brandy</t>
  </si>
  <si>
    <t>Jackson-Triggs Sparkling Reserve VQA</t>
  </si>
  <si>
    <t>White House Wine Co. Riesling P. Grigio VQA</t>
  </si>
  <si>
    <t>Red House Wine Co. Cabernet/Shiraz VQA</t>
  </si>
  <si>
    <t>Konzelmann Pinot Blanc VQA</t>
  </si>
  <si>
    <t>3126 - KONZELMANN PINOT BLANC (V)</t>
  </si>
  <si>
    <t>Inniskillin Late Autumn Riesling VQA</t>
  </si>
  <si>
    <t>2955 - INNISKILLIN RIESLING LH (V)</t>
  </si>
  <si>
    <t>Viewpointe Cabernet Merlot VQA Ddp</t>
  </si>
  <si>
    <t>Trius Sauvignon Blanc VQA</t>
  </si>
  <si>
    <t>Fielding Pinot Grigio VQA</t>
  </si>
  <si>
    <t>&gt;V)Brut Methode Traditionelle (Chateau Des C</t>
  </si>
  <si>
    <t>Sandbanks Baco Noir Reserve VQA</t>
  </si>
  <si>
    <t>380 - PELEE PEBBLES</t>
  </si>
  <si>
    <t>Cave Spring Chardonnay VQA</t>
  </si>
  <si>
    <t>690 - CAVE SPRING CHARDONNAY 1990 *</t>
  </si>
  <si>
    <t>Cave Spring Gamay VQA</t>
  </si>
  <si>
    <t>3138 - CAVE SPRING GAMAY NOIR (V)</t>
  </si>
  <si>
    <t>Vineland Estates Semi Dry Riesling VQA</t>
  </si>
  <si>
    <t>3036 - VINELAND RIESLING SEMI DRY (V)</t>
  </si>
  <si>
    <t>3136 - CAVE SPRING RIESLING DRY (V)</t>
  </si>
  <si>
    <t>Cave Spring Riesling VQA</t>
  </si>
  <si>
    <t>3137 - CAVE SPRING RIESLING OFF DRY</t>
  </si>
  <si>
    <t>Muskoka Lakes Georgian Bay Rose Ddp</t>
  </si>
  <si>
    <t>(V) Cabernet Franc County Unfiltered (Hardie) Ddp</t>
  </si>
  <si>
    <t>Casa-Dea Pinot Grigio VQA Ddp</t>
  </si>
  <si>
    <t>Casa-Dea Cabernet Franc VQA Ddp</t>
  </si>
  <si>
    <t>Sawmill Creek Riesling</t>
  </si>
  <si>
    <t>2885 - SAWMILL CREEK DRY RIESLING</t>
  </si>
  <si>
    <t>Sandbanks Rose VQA</t>
  </si>
  <si>
    <t>Sawmill Creek Pinot Grigio Chardonnay Bag In Box</t>
  </si>
  <si>
    <t>920084 - SOUTHBROOK WINES</t>
  </si>
  <si>
    <t>Brights Maria Christina White</t>
  </si>
  <si>
    <t>Henry Of Pelham Pinot Grigio VQA</t>
  </si>
  <si>
    <t>Girls' Night Out Very Berry Bomba</t>
  </si>
  <si>
    <t>&gt;Pinot Noir G Marquis Slvr Ln Stone Rd</t>
  </si>
  <si>
    <t>Megalomaniac Homegrown Red VQA</t>
  </si>
  <si>
    <t>Pondview Dragonfly Pinot Grigio VQA</t>
  </si>
  <si>
    <t>&gt;V)Back From The Dead Red (Coffin Ridge)</t>
  </si>
  <si>
    <t>Inniskillin Pinot Noir VQA</t>
  </si>
  <si>
    <t>2961 - INNISKILLIN PINOT NOIR (V)</t>
  </si>
  <si>
    <t>905321 - SAWMILL CREEK ZINFANDEL-BACO</t>
  </si>
  <si>
    <t>Casa Dea Dea's Cuvee VQA Ddp</t>
  </si>
  <si>
    <t>Peninsula Ridge Cabernet Merlot VQA</t>
  </si>
  <si>
    <t>Mastronardi Sangria Ddp</t>
  </si>
  <si>
    <t>Sprucewood Shores Lady In Red VQA Ddp</t>
  </si>
  <si>
    <t>&gt;V)Chardonnay Estate (Henry Of Pelham)</t>
  </si>
  <si>
    <t>Henry Of Pelham Riesling VQA</t>
  </si>
  <si>
    <t>Jackson-Triggs Cabernet Sauvignon Bag In Box</t>
  </si>
  <si>
    <t>Jackson-Triggs Merlot Bag In Box</t>
  </si>
  <si>
    <t>6216 - BACO NOIR 1990 (HENRY PELHAM</t>
  </si>
  <si>
    <t>Jackson-Triggs Shiraz 4l</t>
  </si>
  <si>
    <t>Jackson-Triggs Sauvignon Blanc Bag In Box</t>
  </si>
  <si>
    <t>Jackson-Triggs Pinot Grigio Bag In Box</t>
  </si>
  <si>
    <t>&gt;Pinot Noir Estate (Hidden Bench Vineyards)</t>
  </si>
  <si>
    <t>Jackson-Triggs Vidal Bag In Box</t>
  </si>
  <si>
    <t>Pelee Island Blanc De Blanc VQA</t>
  </si>
  <si>
    <t>G. Marquis The Red Line Pinot Grigio VQA</t>
  </si>
  <si>
    <t>Red House Wine Co. Baco Cabernet Sauv VQA</t>
  </si>
  <si>
    <t>&gt;V) Flat Rock Cellars Chardonnay</t>
  </si>
  <si>
    <t>&gt; (V)Riesling Res VQA Niagara (Cave Spring)</t>
  </si>
  <si>
    <t>Peller Family Vineyards Dry White</t>
  </si>
  <si>
    <t>Henry Of Pelham Chardonnay VQA</t>
  </si>
  <si>
    <t>Red Rabbit Waupoos VQA Ddp</t>
  </si>
  <si>
    <t>White Rabbit VQA Waupoos Estate Ddp</t>
  </si>
  <si>
    <t>Cave Spring Dry Rose VQA</t>
  </si>
  <si>
    <t>906156 - CVSP ROSE VQA</t>
  </si>
  <si>
    <t>Cooper's Hawk Rose VQA Ddp</t>
  </si>
  <si>
    <t>Cottage Block Sauvignon Blanc Riesling VQA</t>
  </si>
  <si>
    <t>920522 - COTTAGE BLOCK</t>
  </si>
  <si>
    <t>Chateau Des Charmes Aligote Estate Grown VQA</t>
  </si>
  <si>
    <t>Peller Family Vineyards Chardonnay Bag In Box</t>
  </si>
  <si>
    <t>920945 - BURNING KILN WINES</t>
  </si>
  <si>
    <t>Fielding Fireside White VQA</t>
  </si>
  <si>
    <t>Cottage Block Merlot VQA</t>
  </si>
  <si>
    <t>Rosehall Run Unoaked Chardonnay VQA</t>
  </si>
  <si>
    <t>Trius Riesling VQA</t>
  </si>
  <si>
    <t>&gt;(V) Trius VQA Red (Andres Wines Ltd)</t>
  </si>
  <si>
    <t>Jackson-Triggs Chardonnay Bag In Box</t>
  </si>
  <si>
    <t>Colio Dry White Bag In Box</t>
  </si>
  <si>
    <t>Colio Extra Dry White Bag In Box</t>
  </si>
  <si>
    <t>Rosehall Run Pinot Noir VQA</t>
  </si>
  <si>
    <t>Sawmill Creek Riesling Bag In Box</t>
  </si>
  <si>
    <t>Cooper's Hawk Riesling VQA Ddp</t>
  </si>
  <si>
    <t>Peller Family Vineyard Red</t>
  </si>
  <si>
    <t>Sprucewood Shores Riesling VQA Ddp</t>
  </si>
  <si>
    <t>Wayne Gretzky Pinot Grigio VQA</t>
  </si>
  <si>
    <t>Pelee Island Pinot Grigio VQA</t>
  </si>
  <si>
    <t>904514 - PELEE ISLAND PINOT GRIS VQA</t>
  </si>
  <si>
    <t>Rosehall Run Jcr Pinot Noir VQA Ddp</t>
  </si>
  <si>
    <t>Rosehall Run Jcr Chardonnay VQA Ddp</t>
  </si>
  <si>
    <t>Coffin Ridge Into The Light White Ddp</t>
  </si>
  <si>
    <t>Kacaba Unoaked Chardonnay VQA</t>
  </si>
  <si>
    <t>Burning Kiln Strip Room VQA Ddp</t>
  </si>
  <si>
    <t>Jackson-Triggs Chardonnay</t>
  </si>
  <si>
    <t>Jackson-Triggs Cabernet Sauvignon</t>
  </si>
  <si>
    <t>Spumante Bambino Peach</t>
  </si>
  <si>
    <t>Angels Gate Pinot Gris VQA</t>
  </si>
  <si>
    <t>Peller Family Vineyards Cabernet Sauv 4l</t>
  </si>
  <si>
    <t>904616 - KITTLING RIDGE ICEWINE &amp; BRANDY</t>
  </si>
  <si>
    <t>Bodacious Smooth Red</t>
  </si>
  <si>
    <t>Bodacious Smooth White</t>
  </si>
  <si>
    <t>Fresh Sparkling Rose VQA</t>
  </si>
  <si>
    <t>Featherstone Four Feathers</t>
  </si>
  <si>
    <t>991863 - FEATHERSTONE WINES</t>
  </si>
  <si>
    <t>Megalomaniac Pompous VQA</t>
  </si>
  <si>
    <t>Trius Rose VQA</t>
  </si>
  <si>
    <t>Fresh Beginnings Moscato VQA</t>
  </si>
  <si>
    <t>Georgian Hills Seyval Blanc VQA Ddp</t>
  </si>
  <si>
    <t>Sandbanks Dunes Red VQA</t>
  </si>
  <si>
    <t>Inniskillin VQA Holiday Gift Pack (2x750ml)**</t>
  </si>
  <si>
    <t>Warm N Cozy Mulled Wine**</t>
  </si>
  <si>
    <t>Inniskillin Pinot Grigio VQA</t>
  </si>
  <si>
    <t>Pillitteri Gewürztraminer/Riesling VQA</t>
  </si>
  <si>
    <t>Pillitteri Carretto Series Cab Merlot VQA</t>
  </si>
  <si>
    <t>Pillitteri Carretto Series Cabernet Sauvignon VQA</t>
  </si>
  <si>
    <t>Black Cellar Shiraz Cabernet</t>
  </si>
  <si>
    <t>Sandbanks Sauvignon Blanc VQA</t>
  </si>
  <si>
    <t>Open Smooth Red VQA</t>
  </si>
  <si>
    <t>Megalomaniac Local Squeeze Riesling VQA</t>
  </si>
  <si>
    <t>Tawse Cabernet Sauvignon Icewine Ddp</t>
  </si>
  <si>
    <t>12 Pillitteri Riesling Icewine Ddp</t>
  </si>
  <si>
    <t>(V) Pinot Gris (Hardie) Ddp</t>
  </si>
  <si>
    <t>Burning Kiln Harvest Party Red VQA Ddp</t>
  </si>
  <si>
    <t>Burning Kiln Harvest Party White Nv VQA Ddp</t>
  </si>
  <si>
    <t>Cooper's Hawk Touche VQA Ddp</t>
  </si>
  <si>
    <t>Sandbanks French Kiss VQA</t>
  </si>
  <si>
    <t>Chateau Des Charmes Cabernet Sauvignon VQA</t>
  </si>
  <si>
    <t>&gt;Riesling Sparkling Limestone Ridge (Tawse)</t>
  </si>
  <si>
    <t>Pelee Island Lighthouse Sauvignon Blanc VQA</t>
  </si>
  <si>
    <t>Girls' Night Out Sangria</t>
  </si>
  <si>
    <t>Sandbanks Pinot Grigio VQA</t>
  </si>
  <si>
    <t>Burning Kiln Horse And Boat Riesling VQA Ddp</t>
  </si>
  <si>
    <t>Peninsula Ridge Pinot Grigio VQA</t>
  </si>
  <si>
    <t>Jackson-Triggs Merlot</t>
  </si>
  <si>
    <t>Mastronardi White Sangria Ddp</t>
  </si>
  <si>
    <t>Sawmill Creek Rose</t>
  </si>
  <si>
    <t>Spark Brut (Tawse) Ddp</t>
  </si>
  <si>
    <t>Open Smooth White VQA</t>
  </si>
  <si>
    <t>&gt;(V) Vidal Icewine VQA (Inniskillin.</t>
  </si>
  <si>
    <t>&gt; (V)Prop Res Vidal Icewine VQA (Jackson T.</t>
  </si>
  <si>
    <t>&gt;(V) Vidal Icewine (Pondview Estate Winery)</t>
  </si>
  <si>
    <t>Chateau Des Charmes Sauvignon Blanc VQA</t>
  </si>
  <si>
    <t>Pelee Island Monarch Vidal VQA</t>
  </si>
  <si>
    <t>905323 - PELEE ISLAND MONARCH VIDAL</t>
  </si>
  <si>
    <t>905349 - PELEE ISLAND PINOT CHARDONNAY</t>
  </si>
  <si>
    <t>Sue-Ann Fancy Farm Girl Frivolous White VQA</t>
  </si>
  <si>
    <t>905562 - BRIGHTS HOUSE WHITE</t>
  </si>
  <si>
    <t>Brights House White Bib</t>
  </si>
  <si>
    <t>905564 - BRIGHTS DRY HOUSE WHITE</t>
  </si>
  <si>
    <t>Brights House Dry White Bib</t>
  </si>
  <si>
    <t>Jackson-Triggs Sauvignon Blanc</t>
  </si>
  <si>
    <t>Frisky Beaver White VQA</t>
  </si>
  <si>
    <t>Harwood Estate Windward White VQA Ddp</t>
  </si>
  <si>
    <t>Sugarbush Chardonnay VQA Ddp</t>
  </si>
  <si>
    <t>990201 - SUGARBUSH VINEYARDS</t>
  </si>
  <si>
    <t>Sugarbush Gamay VQA Ddp</t>
  </si>
  <si>
    <t>Sugarbush Cab Franc VQA Ddp</t>
  </si>
  <si>
    <t>Burnt Ship Bay Pinot Grigio VQA</t>
  </si>
  <si>
    <t>990051 - BURNT SHIP BAY ESTATE WINES</t>
  </si>
  <si>
    <t>Burnt Ship Bay Cabernet Merlot VQA</t>
  </si>
  <si>
    <t>Girls' Night Out Peach Raspberry Rumba</t>
  </si>
  <si>
    <t>Peller Family Reserve Chardonnay VQA</t>
  </si>
  <si>
    <t>Cabernet Franc (Stratus) VQA Ddp</t>
  </si>
  <si>
    <t>Sandbanks Summer White VQA</t>
  </si>
  <si>
    <t>&gt;Cave Spring Pinot Noir VQA</t>
  </si>
  <si>
    <t>Rosato Bambino</t>
  </si>
  <si>
    <t>905860 - ROSATO SPUMANTE</t>
  </si>
  <si>
    <t>13th Street Burger Blend Gamay Pinot Noir VQA</t>
  </si>
  <si>
    <t>Fielding Estate Fireside Red VQA</t>
  </si>
  <si>
    <t>Three Dog House White VQA</t>
  </si>
  <si>
    <t>Girls' Night Out Chocolate Raspberry Truffle **</t>
  </si>
  <si>
    <t>Hinterland Ancestral VQA Ddp</t>
  </si>
  <si>
    <t>Wayne Gretzky Baco Noir VQA</t>
  </si>
  <si>
    <t>Sprucewood Shores Pinot Grigio VQA</t>
  </si>
  <si>
    <t>Crew Posh Cuvee VQA Ddp</t>
  </si>
  <si>
    <t>Peller Family Vineyards Cabernet Sauvignon</t>
  </si>
  <si>
    <t>Long Weekend Chardonnay Pinot Grigio VQA</t>
  </si>
  <si>
    <t>Long Weekend Cabernet VQA</t>
  </si>
  <si>
    <t>Xoxo Pinot Grigio Chardonnay Bag In Box</t>
  </si>
  <si>
    <t>Henry Of Pelham Sauvignon Blanc VQA</t>
  </si>
  <si>
    <t>&gt; (V)Riesling Icewine VQA (Henry Of Pelham)</t>
  </si>
  <si>
    <t>Creekside Cabernet Merlot VQA</t>
  </si>
  <si>
    <t>Naked Grape Pinot Grigio Bag In Box</t>
  </si>
  <si>
    <t>Bodacious Smooth Red Bag In Box</t>
  </si>
  <si>
    <t>Pelee Island Cabernet Franc VQA</t>
  </si>
  <si>
    <t>905872 - PELEE ISLAND CABERNET FRANC VQA</t>
  </si>
  <si>
    <t>Vieni Estates Momenti Sparkling</t>
  </si>
  <si>
    <t>Three Dog House Red VQA</t>
  </si>
  <si>
    <t>Konzelmann Merlot VQA</t>
  </si>
  <si>
    <t>906008 - KONZELMANN MERLOT VQA</t>
  </si>
  <si>
    <t>Fresh Ideas Sparkling Riesling VQA</t>
  </si>
  <si>
    <t>Sugarbush Riesling VQA Ddp</t>
  </si>
  <si>
    <t>Sugarbush Gewürztraminer VQA Ddp</t>
  </si>
  <si>
    <t>Pelee Pebbles Red</t>
  </si>
  <si>
    <t>Pelee Island Lola Blush Sparkling VQA</t>
  </si>
  <si>
    <t>Vieni Bruce Trail Red VQA</t>
  </si>
  <si>
    <t>Cooper's Hawk Unoaked Chardonnay VQA Ddp</t>
  </si>
  <si>
    <t>Broken Stone Pinot Noir VQA Ddp</t>
  </si>
  <si>
    <t>Megalomaniac Selfie VQA</t>
  </si>
  <si>
    <t>Chateau Des Charmes Pinot Noir Estate Bottled VQA</t>
  </si>
  <si>
    <t>Muskoka Lakes Blueberry Wine</t>
  </si>
  <si>
    <t>Pelee Island Pinot Noir Reserve VQA</t>
  </si>
  <si>
    <t>906390 - PELEE ISLAND PINOT NOIR RESERVE</t>
  </si>
  <si>
    <t>Peller Family Vineyards Rose</t>
  </si>
  <si>
    <t>Henry Of Pelham Baco Noir Old Vines VQA</t>
  </si>
  <si>
    <t>Sandbanks Riesling -Gewürztraminer VQA</t>
  </si>
  <si>
    <t>&gt;(V)Baco Speck Family Reserve</t>
  </si>
  <si>
    <t>12 Cabernet Sauvignon Rsv Icewine (Pillitteri) Ddp</t>
  </si>
  <si>
    <t>Strewn Two Vines Riesling Gewürztraminer VQA</t>
  </si>
  <si>
    <t>Stanners Chardonnay VQA Ddp</t>
  </si>
  <si>
    <t>13th Street Burger Blend Riesling P. Grigio VQA</t>
  </si>
  <si>
    <t>Fancy Farm Girl Foxy Pink VQA</t>
  </si>
  <si>
    <t>Pelee Island Lighthouse Semi-Sweet Riesling VQA</t>
  </si>
  <si>
    <t>Pelee Island Merlot</t>
  </si>
  <si>
    <t>Pillitteri Market Collection Cab Merlot VQA</t>
  </si>
  <si>
    <t>Pillitteri Market Collection Chardonnay VQA</t>
  </si>
  <si>
    <t>Market Collection Bianco VQA</t>
  </si>
  <si>
    <t>Market Collection Rosso VQA</t>
  </si>
  <si>
    <t>Pillitteri Carretto Series Vidal Icewine VQA</t>
  </si>
  <si>
    <t>Crew Riesling Lake Erie North Shore VQA Ddp</t>
  </si>
  <si>
    <t>Crew Chardonnay VQA Ddp</t>
  </si>
  <si>
    <t>Georgian Hills Marechal Foch VQA Ddp</t>
  </si>
  <si>
    <t>Strewn Ice Time Vidal Icewine VQA Gift***</t>
  </si>
  <si>
    <t>Greenlane Estate Riesling VQA</t>
  </si>
  <si>
    <t>1097 - GREENLANE ESTATE WINERY</t>
  </si>
  <si>
    <t>Inniskillin Sauvignon Blanc Niagara Est Series VQA</t>
  </si>
  <si>
    <t>Colio Blush Rose</t>
  </si>
  <si>
    <t>Quai Du Vin Signature Series White VQA Ddp</t>
  </si>
  <si>
    <t>990247 - QUAI DU VIN ESTATE WINERY</t>
  </si>
  <si>
    <t>Xoxo Red Sangria</t>
  </si>
  <si>
    <t>Xoxo Pinot Grigio Sangria</t>
  </si>
  <si>
    <t>Pillitteri Carretto Series Cab Franc Icewine</t>
  </si>
  <si>
    <t>Pillitteri Late Harvest Vidal Ddp</t>
  </si>
  <si>
    <t>Stanners Pinot Noir VQA Ddp</t>
  </si>
  <si>
    <t>Pelee Island Rouge Bag In Box</t>
  </si>
  <si>
    <t>Open Smooth Red VQA Bag In Box</t>
  </si>
  <si>
    <t>Vieni Bruce Trail White VQA</t>
  </si>
  <si>
    <t>Rosehall Run Pixie Sparkling Rose VQA</t>
  </si>
  <si>
    <t>Three Dog House Pinot Grigio VQA Ddp</t>
  </si>
  <si>
    <t>North 42 Degrees Riesling VQA</t>
  </si>
  <si>
    <t>North 42 Degrees Pinot Noir VQA Ddp</t>
  </si>
  <si>
    <t>Unapologetically Sinful Red VQA</t>
  </si>
  <si>
    <t>Unapologetically Brash White VQA</t>
  </si>
  <si>
    <t>Vieni Red Trillium Ripasso VQA Ddp</t>
  </si>
  <si>
    <t>Trius Chardonnay VQA</t>
  </si>
  <si>
    <t>20 Bees Sauvignon Blanc VQA</t>
  </si>
  <si>
    <t>Riverview Fontana Rose VQA</t>
  </si>
  <si>
    <t>Rockway Pinot Noir VQA Ddp</t>
  </si>
  <si>
    <t>Kacaba Cabernet VQA</t>
  </si>
  <si>
    <t>Henry Of Pelham Cabernet/Merlot VQA</t>
  </si>
  <si>
    <t>906834 - HENRY OF PELHAM CABERNET VQA</t>
  </si>
  <si>
    <t>Inniskillin Baco Noir VQA</t>
  </si>
  <si>
    <t>Xoxo Pinot Grigio+Chardonnay Sparkling</t>
  </si>
  <si>
    <t>Quai Du Vin Vidal VQA Ddp</t>
  </si>
  <si>
    <t>Burnt Ship Bay Sauvignon Blanc VQA</t>
  </si>
  <si>
    <t>Sprucewood Shores Sweet Select VQA Ddp</t>
  </si>
  <si>
    <t>Pondview Icewine Duo W/Glasses VQA Ddp</t>
  </si>
  <si>
    <t>(V) Cabernet Franc Niagara Unfiltered (Hardie) Ddp</t>
  </si>
  <si>
    <t>D'Ont Poke The Bear Cabernet Baco Noir VQA</t>
  </si>
  <si>
    <t>D'Ont Poke The Bear White VQA</t>
  </si>
  <si>
    <t>The Roost Rose (The Roost At Redwing) VQA Ddp</t>
  </si>
  <si>
    <t>The Barn Red (The Roost At Redwing) VQA Ddp</t>
  </si>
  <si>
    <t>&gt; (V)Vidal Icewine VQA Nia(Lakeview Cellars)</t>
  </si>
  <si>
    <t>Strewn Chardonnay Barrel-Aged VQA</t>
  </si>
  <si>
    <t>907761 - STREWN CHARDONNAY BARREL-AGED VQA*</t>
  </si>
  <si>
    <t>Bodacious Dark</t>
  </si>
  <si>
    <t>Cave Spring Pinot Gris VQA</t>
  </si>
  <si>
    <t>Open Dark Red VQA</t>
  </si>
  <si>
    <t>Jackson-Triggs Proprietors' Smooth Red</t>
  </si>
  <si>
    <t>Bodacious Smooth White Bag In Box</t>
  </si>
  <si>
    <t>Jackson-Triggs Reserve Meritage VQA</t>
  </si>
  <si>
    <t>Jackson-Triggs Reserve Chardonnay VQA</t>
  </si>
  <si>
    <t>Pelee Island Pelee Pink VQA</t>
  </si>
  <si>
    <t>909218 - PELEE ISLAND ROSE VQA</t>
  </si>
  <si>
    <t>Kittling Ridge White Zinfandel/Vidal</t>
  </si>
  <si>
    <t>907213 - KITTLING RIDGE WH ZINFANDEL VIDAL</t>
  </si>
  <si>
    <t>Jackson-Triggs Reserve Series Pinot Grigio VQA</t>
  </si>
  <si>
    <t>Lily Sparkling Rose VQA</t>
  </si>
  <si>
    <t>Crew Sauvignon Blanc VQA Ddp</t>
  </si>
  <si>
    <t>North 42 Degrees Cabernet Sauvignon VQA Ddp</t>
  </si>
  <si>
    <t>Quai Du Vin Signature Series Red VQA Ddp</t>
  </si>
  <si>
    <t>Explore Ontario Wines</t>
  </si>
  <si>
    <t>Coffin Ridge L'Acadie Blanc Ddp</t>
  </si>
  <si>
    <t>&gt;Vidal Icewine 200ml (Reif Estate Winery)</t>
  </si>
  <si>
    <t>&gt;(V) Three Of Hearts Rose</t>
  </si>
  <si>
    <t>Girls' Night Out White Sangria</t>
  </si>
  <si>
    <t>Pondview Estates Cabernet Franc Icewine VQA Ddp</t>
  </si>
  <si>
    <t>Weather Rock Cabernet Franc VQA Ddp</t>
  </si>
  <si>
    <t>990489 - WEATHER ROCK WINES</t>
  </si>
  <si>
    <t>Highway 29 Raspberry Wine Ddp</t>
  </si>
  <si>
    <t>990492 - HIGHWAY 29 FRUIT WINES</t>
  </si>
  <si>
    <t>Heritage Estate Apple Wine Ddp</t>
  </si>
  <si>
    <t>990491 - HERITAGE ESTATE WINES</t>
  </si>
  <si>
    <t>Black Cellar Shiraz Cabernet Bag In Box</t>
  </si>
  <si>
    <t>&gt;(V) Rose Ladybug (Malivoire Wine Co.)</t>
  </si>
  <si>
    <t>&gt; (V)Vidal Icewine Minatures (Inniskillin)</t>
  </si>
  <si>
    <t>Jackson-Triggs Reserve Cab Fr/Cabernet Sauvignon VQA</t>
  </si>
  <si>
    <t>Trius Pinot Grigio VQA</t>
  </si>
  <si>
    <t>Pelee Island Pinot Grigio Bag In Box</t>
  </si>
  <si>
    <t>&gt; (V)Vidal Icewine VQA Niag (Kittling Ridge)</t>
  </si>
  <si>
    <t>Reif Estate Cabernet/Merlot VQA</t>
  </si>
  <si>
    <t>&gt;V) Vidal Icewine Est (Chateau Des Charmes)</t>
  </si>
  <si>
    <t>&gt;Dillon's Vermouth</t>
  </si>
  <si>
    <t>Sola Nero White</t>
  </si>
  <si>
    <t>908446 - SOLA NERO WHITE</t>
  </si>
  <si>
    <t>Sola Nero Red</t>
  </si>
  <si>
    <t>908447 - SOLA NERO RED</t>
  </si>
  <si>
    <t>&gt; (V)Chardonnay VQA Niagara (Malivoire)</t>
  </si>
  <si>
    <t>Magnotta Pinot Grigio Venture Series VQA</t>
  </si>
  <si>
    <t>Revel Cab Noir Dark Red VQA</t>
  </si>
  <si>
    <t>991004 - REVEL WINES</t>
  </si>
  <si>
    <t>Reif 'Let It Snow' Cabernet Merlot VQA Gift**</t>
  </si>
  <si>
    <t>Bodacious Bubbles</t>
  </si>
  <si>
    <t>Reif Vidal Icewine VQA</t>
  </si>
  <si>
    <t>Peller Family Reserve Riesling VQA</t>
  </si>
  <si>
    <t>Harwood Estate Admirals Blend VQA Ddp</t>
  </si>
  <si>
    <t>Weather Rock Pinot Grigio VQA Ddp</t>
  </si>
  <si>
    <t>Exultet Royal Road Recipe Pinot Noir VQA Ddp</t>
  </si>
  <si>
    <t>Cooper's Hawk Cabernet Franc VQA Ddp</t>
  </si>
  <si>
    <t>&gt; (V)Vidal Icewine VQA Ltd Edition(Magnotta</t>
  </si>
  <si>
    <t>Trius Merlot VQA</t>
  </si>
  <si>
    <t>Trius Cabernet Sauvignon VQA</t>
  </si>
  <si>
    <t>Trius Cabernet Franc VQA</t>
  </si>
  <si>
    <t>Peller Family Vineyards Rose Bag In Box</t>
  </si>
  <si>
    <t>Peller Family Vineyards Cab Merlot .4l.</t>
  </si>
  <si>
    <t>Peller Family Vineyards Dry White 4l</t>
  </si>
  <si>
    <t>Peller Family Vineyards Red Bag In Box</t>
  </si>
  <si>
    <t>Strewn Two Vines Cabernet/Merlot VQA</t>
  </si>
  <si>
    <t>908750 - STREWN 2 VINES CABERNET MERLOT VQA*</t>
  </si>
  <si>
    <t>&gt;Gamay VQA (Malivoire Wine Co.)</t>
  </si>
  <si>
    <t>Kittling Ridge White Zinfandel Vidal</t>
  </si>
  <si>
    <t>Vineland Cabernet Franc VQA</t>
  </si>
  <si>
    <t>908720 - VINELAND CABERNET FRANC*</t>
  </si>
  <si>
    <t>Pelee Island Late Harvest Vidal VQA</t>
  </si>
  <si>
    <t>908843 - PELEE ISLAND LATE HARVEST VIDAL VQA</t>
  </si>
  <si>
    <t>Peninsula Ridge Inox Chardonnay VQA</t>
  </si>
  <si>
    <t>Inniskillin Icewine Gift Set (2x200ml)**</t>
  </si>
  <si>
    <t>Peller Family Vineyards Cabernet Merlot</t>
  </si>
  <si>
    <t>Alton Farms Chardonnay VQA Ddp</t>
  </si>
  <si>
    <t>990529 - ALTON FARMS ESTATE WINES</t>
  </si>
  <si>
    <t>Alton Farms Sauvignon Blanc VQA Ddp</t>
  </si>
  <si>
    <t>Burger Blend Rose VQA *</t>
  </si>
  <si>
    <t>Muskoka Lakes Cranberry Wine</t>
  </si>
  <si>
    <t>Muskoka Lakes Cranberry/Blueberry Wine</t>
  </si>
  <si>
    <t>Gallucci Donna Nella Special White VQA</t>
  </si>
  <si>
    <t>990107 - GALLUCCI WINERY</t>
  </si>
  <si>
    <t>Gallucci Don Paolo Red VQA</t>
  </si>
  <si>
    <t>Henry Of Pelham Rose VQA</t>
  </si>
  <si>
    <t>909989 - HENRY OF PELHAM ROSE*</t>
  </si>
  <si>
    <t>Pelee Island Pinot Grigio</t>
  </si>
  <si>
    <t>Diabolica Red VQA</t>
  </si>
  <si>
    <t>Pelee Island Lola Cab Franc Cabernet Sauv VQA</t>
  </si>
  <si>
    <t>Pelee Island Lola Gewürztraminer VQA</t>
  </si>
  <si>
    <t>Jackson-Triggs Rose</t>
  </si>
  <si>
    <t>Creekside Sauvignon Blanc VQA</t>
  </si>
  <si>
    <t>909796 - CREEKSIDE SAUV BLANC VQA</t>
  </si>
  <si>
    <t>Peller Family Vineyards Sauvignon Blanc 4l</t>
  </si>
  <si>
    <t>Southbrook Vidal Orange Wine VQA Ddp</t>
  </si>
  <si>
    <t>Bodacious Bourbon Barrel Aged Red Blend</t>
  </si>
  <si>
    <t>Open Pinot Grigio VQA</t>
  </si>
  <si>
    <t>Jackson-Triggs Reserve Rich &amp; Robust Red VQA</t>
  </si>
  <si>
    <t>Pelee Island Shiraz/Cabernet</t>
  </si>
  <si>
    <t>Jackson-Triggs Shiraz</t>
  </si>
  <si>
    <t>Reiki Riesling VQA Ddp</t>
  </si>
  <si>
    <t>Bodacious Rose</t>
  </si>
  <si>
    <t>D'Ont Poke The Bear Rose VQA *</t>
  </si>
  <si>
    <t>Girls' Night Out Raspberry Rose Lemonade</t>
  </si>
  <si>
    <t>The Roost Bunch'A Trouble Sparkling Rose VQA Ddp</t>
  </si>
  <si>
    <t>Kew Vineyards Organic Riesling Sparkling VQA</t>
  </si>
  <si>
    <t>68996 - KEW VINEYARDS</t>
  </si>
  <si>
    <t>Vinea Ddp</t>
  </si>
  <si>
    <t>Bodacious Moscato</t>
  </si>
  <si>
    <t>Stratus White VQA Ddp</t>
  </si>
  <si>
    <t>Naked Grape Pinot Grigio Chardonnay</t>
  </si>
  <si>
    <t>Peller Family Vineyards Sauvignon Blanc</t>
  </si>
  <si>
    <t>Broken Stone Chardonnay VQA Ddp</t>
  </si>
  <si>
    <t>Alton Farms Cabernet VQA Ddp</t>
  </si>
  <si>
    <t>Viewpointe Surfside White VQA Ddp</t>
  </si>
  <si>
    <t>Vineland Estates Unoaked Chardonnay VQA</t>
  </si>
  <si>
    <t>Peller Family Vineyards Shiraz</t>
  </si>
  <si>
    <t>Peller Family Vineyards Shiraz Bag In Box</t>
  </si>
  <si>
    <t>Peller Family Vineyards Pinot Grigio 4l</t>
  </si>
  <si>
    <t>Chateau Des Charmes Atelier Red Estate Grown VQA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</si>
</sst>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_);\(&quot;$&quot;#,##0\)"/>
    <numFmt numFmtId="165" formatCode="&quot;$&quot;#,##0_);[Red]\(&quot;$&quot;#,##0\)"/>
    <numFmt numFmtId="166" formatCode="_(&quot;$&quot;* #,##0.00_);_(&quot;$&quot;* \(#,##0.00\);_(&quot;$&quot;* &quot;-&quot;??_);_(@_)"/>
    <numFmt numFmtId="167" formatCode="_(* #,##0.00_);_(* \(#,##0.00\);_(* &quot;-&quot;??_);_(@_)"/>
    <numFmt numFmtId="168" formatCode="[$-F800]dddd\,\ mmmm\ dd\,\ yyyy"/>
    <numFmt numFmtId="169" formatCode="&quot;$&quot;#,##0.00"/>
  </numFmts>
  <fonts count="71" x14ac:knownFonts="1">
    <font>
      <sz val="11"/>
      <name val="Verdana"/>
    </font>
    <font>
      <sz val="11"/>
      <color theme="1"/>
      <name val="Calibri"/>
      <family val="2"/>
      <scheme val="minor"/>
    </font>
    <font>
      <sz val="11"/>
      <color theme="1"/>
      <name val="Calibri"/>
      <family val="2"/>
      <scheme val="minor"/>
    </font>
    <font>
      <sz val="11"/>
      <name val="Verdana"/>
      <family val="2"/>
    </font>
    <font>
      <sz val="8"/>
      <name val="Verdana"/>
      <family val="2"/>
    </font>
    <font>
      <b/>
      <sz val="11"/>
      <name val="Verdana"/>
      <family val="2"/>
    </font>
    <font>
      <sz val="11"/>
      <color theme="1"/>
      <name val="Verdana"/>
      <family val="2"/>
    </font>
    <font>
      <sz val="11"/>
      <name val="Franklin Gothic Book"/>
      <family val="2"/>
    </font>
    <font>
      <b/>
      <sz val="14"/>
      <color theme="0"/>
      <name val="Franklin Gothic Book"/>
      <family val="2"/>
    </font>
    <font>
      <b/>
      <sz val="16"/>
      <color theme="0"/>
      <name val="Franklin Gothic Book"/>
      <family val="2"/>
    </font>
    <font>
      <sz val="16"/>
      <name val="Franklin Gothic Book"/>
      <family val="2"/>
    </font>
    <font>
      <b/>
      <u/>
      <sz val="18"/>
      <color rgb="FFFF0000"/>
      <name val="Franklin Gothic Book"/>
      <family val="2"/>
    </font>
    <font>
      <u/>
      <sz val="11"/>
      <color theme="10"/>
      <name val="Verdana"/>
      <family val="2"/>
    </font>
    <font>
      <b/>
      <sz val="14"/>
      <name val="Franklin Gothic Book"/>
      <family val="2"/>
    </font>
    <font>
      <b/>
      <sz val="16"/>
      <color rgb="FF0070C0"/>
      <name val="Franklin Gothic Book"/>
      <family val="2"/>
    </font>
    <font>
      <b/>
      <sz val="16"/>
      <color rgb="FF00B0F0"/>
      <name val="Franklin Gothic Book"/>
      <family val="2"/>
    </font>
    <font>
      <b/>
      <sz val="16"/>
      <color theme="1"/>
      <name val="Franklin Gothic Book"/>
      <family val="2"/>
    </font>
    <font>
      <sz val="16"/>
      <color theme="1"/>
      <name val="Franklin Gothic Book"/>
      <family val="2"/>
    </font>
    <font>
      <b/>
      <u/>
      <sz val="16"/>
      <color rgb="FF0070C0"/>
      <name val="Franklin Gothic Book"/>
      <family val="2"/>
    </font>
    <font>
      <b/>
      <sz val="36"/>
      <color rgb="FF0070C0"/>
      <name val="Franklin Gothic Book"/>
      <family val="2"/>
    </font>
    <font>
      <sz val="10"/>
      <color indexed="8"/>
      <name val="Arial"/>
      <family val="2"/>
    </font>
    <font>
      <sz val="8"/>
      <color rgb="FF000000"/>
      <name val="Segoe UI"/>
      <family val="2"/>
    </font>
    <font>
      <u/>
      <sz val="11"/>
      <color theme="10"/>
      <name val="Franklin Gothic Book"/>
      <family val="2"/>
    </font>
    <font>
      <sz val="8"/>
      <name val="Franklin Gothic Book"/>
      <family val="2"/>
    </font>
    <font>
      <sz val="10"/>
      <name val="Franklin Gothic Book"/>
      <family val="2"/>
    </font>
    <font>
      <b/>
      <sz val="11"/>
      <name val="Calibri"/>
      <family val="2"/>
      <scheme val="minor"/>
    </font>
    <font>
      <sz val="11"/>
      <name val="Calibri"/>
      <family val="2"/>
      <scheme val="minor"/>
    </font>
    <font>
      <u/>
      <sz val="11"/>
      <color theme="10"/>
      <name val="Calibri"/>
      <family val="2"/>
      <scheme val="minor"/>
    </font>
    <font>
      <b/>
      <sz val="11"/>
      <color rgb="FF00B050"/>
      <name val="Calibri"/>
      <family val="2"/>
      <scheme val="minor"/>
    </font>
    <font>
      <b/>
      <sz val="10"/>
      <color theme="0"/>
      <name val="Calibri"/>
      <family val="2"/>
      <scheme val="minor"/>
    </font>
    <font>
      <b/>
      <u/>
      <sz val="10"/>
      <color theme="0"/>
      <name val="Calibri"/>
      <family val="2"/>
      <scheme val="minor"/>
    </font>
    <font>
      <sz val="10"/>
      <name val="Calibri"/>
      <family val="2"/>
      <scheme val="minor"/>
    </font>
    <font>
      <b/>
      <sz val="10"/>
      <name val="Calibri"/>
      <family val="2"/>
      <scheme val="minor"/>
    </font>
    <font>
      <b/>
      <u val="singleAccounting"/>
      <sz val="10"/>
      <color theme="0"/>
      <name val="Calibri"/>
      <family val="2"/>
      <scheme val="minor"/>
    </font>
    <font>
      <b/>
      <sz val="16"/>
      <color theme="0"/>
      <name val="Calibri"/>
      <family val="2"/>
      <scheme val="minor"/>
    </font>
    <font>
      <b/>
      <sz val="16"/>
      <color theme="1"/>
      <name val="Calibri"/>
      <family val="2"/>
      <scheme val="minor"/>
    </font>
    <font>
      <b/>
      <sz val="22"/>
      <color theme="1"/>
      <name val="Franklin Gothic Book"/>
      <family val="2"/>
    </font>
    <font>
      <b/>
      <sz val="15"/>
      <color theme="1"/>
      <name val="Franklin Gothic Book"/>
      <family val="2"/>
    </font>
    <font>
      <sz val="15"/>
      <color theme="1"/>
      <name val="Franklin Gothic Book"/>
      <family val="2"/>
    </font>
    <font>
      <b/>
      <i/>
      <u/>
      <sz val="15"/>
      <color theme="1"/>
      <name val="Franklin Gothic Book"/>
      <family val="2"/>
    </font>
    <font>
      <b/>
      <sz val="15"/>
      <color theme="1" tint="0.249977111117893"/>
      <name val="Franklin Gothic Book"/>
      <family val="2"/>
    </font>
    <font>
      <b/>
      <sz val="18"/>
      <color theme="1"/>
      <name val="Franklin Gothic Book"/>
      <family val="2"/>
    </font>
    <font>
      <sz val="18"/>
      <color theme="1"/>
      <name val="Franklin Gothic Book"/>
      <family val="2"/>
    </font>
    <font>
      <b/>
      <sz val="25"/>
      <color theme="1"/>
      <name val="Franklin Gothic Book"/>
      <family val="2"/>
    </font>
    <font>
      <sz val="25"/>
      <color theme="1"/>
      <name val="Franklin Gothic Book"/>
      <family val="2"/>
    </font>
    <font>
      <b/>
      <sz val="15"/>
      <color theme="0"/>
      <name val="Franklin Gothic Book"/>
      <family val="2"/>
    </font>
    <font>
      <b/>
      <sz val="15"/>
      <color rgb="FFFF0000"/>
      <name val="Franklin Gothic Book"/>
      <family val="2"/>
    </font>
    <font>
      <u/>
      <sz val="22"/>
      <color theme="10"/>
      <name val="Franklin Gothic Book"/>
      <family val="2"/>
    </font>
    <font>
      <b/>
      <sz val="25"/>
      <color rgb="FFFF0000"/>
      <name val="Franklin Gothic Book"/>
      <family val="2"/>
    </font>
    <font>
      <sz val="18"/>
      <color rgb="FFFF0000"/>
      <name val="Franklin Gothic Book"/>
      <family val="2"/>
    </font>
    <font>
      <u/>
      <sz val="20"/>
      <color theme="10"/>
      <name val="Verdana"/>
      <family val="2"/>
    </font>
    <font>
      <u/>
      <sz val="22"/>
      <color theme="10"/>
      <name val="Verdana"/>
      <family val="2"/>
    </font>
    <font>
      <sz val="15"/>
      <color rgb="FF000000"/>
      <name val="Franklin Gothic Book"/>
      <family val="2"/>
    </font>
    <font>
      <b/>
      <sz val="15"/>
      <color rgb="FF000000"/>
      <name val="Franklin Gothic Book"/>
      <family val="2"/>
    </font>
    <font>
      <sz val="18"/>
      <color rgb="FF000000"/>
      <name val="Franklin Gothic Book"/>
      <family val="2"/>
    </font>
    <font>
      <b/>
      <sz val="18"/>
      <color rgb="FF000000"/>
      <name val="Franklin Gothic Book"/>
      <family val="2"/>
    </font>
    <font>
      <u/>
      <sz val="18"/>
      <color rgb="FF000000"/>
      <name val="Franklin Gothic Book"/>
      <family val="2"/>
    </font>
    <font>
      <sz val="14"/>
      <color theme="0"/>
      <name val="Franklin Gothic Book"/>
      <family val="2"/>
    </font>
    <font>
      <u/>
      <sz val="15"/>
      <color rgb="FF000000"/>
      <name val="Franklin Gothic Book"/>
      <family val="2"/>
    </font>
    <font>
      <sz val="12"/>
      <name val="Franklin Gothic Book"/>
      <family val="2"/>
    </font>
    <font>
      <b/>
      <sz val="36"/>
      <name val="Franklin Gothic Book"/>
      <family val="2"/>
    </font>
    <font>
      <b/>
      <sz val="18"/>
      <name val="Franklin Gothic Book"/>
      <family val="2"/>
    </font>
    <font>
      <b/>
      <u/>
      <sz val="16"/>
      <name val="Franklin Gothic Book"/>
      <family val="2"/>
    </font>
    <font>
      <b/>
      <sz val="12"/>
      <name val="Franklin Gothic Book"/>
      <family val="2"/>
    </font>
    <font>
      <b/>
      <u/>
      <sz val="10"/>
      <color rgb="FFFFFFFF"/>
      <name val="Calibri"/>
      <family val="2"/>
      <scheme val="minor"/>
    </font>
    <font>
      <b/>
      <sz val="10"/>
      <color rgb="FFFFFFFF"/>
      <name val="Calibri"/>
      <family val="2"/>
      <scheme val="minor"/>
    </font>
    <font>
      <b/>
      <u/>
      <sz val="10"/>
      <color rgb="FFFFFFFF"/>
      <name val="Calibri"/>
      <family val="2"/>
    </font>
    <font>
      <b/>
      <sz val="10"/>
      <color rgb="FFFFFFFF"/>
      <name val="Calibri"/>
      <family val="2"/>
    </font>
    <font>
      <b/>
      <sz val="15"/>
      <name val="Franklin Gothic Book"/>
      <family val="2"/>
    </font>
    <font>
      <b/>
      <sz val="15"/>
      <name val="Verdana"/>
      <family val="2"/>
    </font>
    <font>
      <sz val="10"/>
      <color rgb="FF000000"/>
      <name val="Arial"/>
      <family val="2"/>
    </font>
  </fonts>
  <fills count="2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7" tint="-0.499984740745262"/>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rgb="FF00B0F0"/>
        <bgColor indexed="64"/>
      </patternFill>
    </fill>
    <fill>
      <patternFill patternType="solid">
        <fgColor theme="9" tint="-0.249977111117893"/>
        <bgColor indexed="64"/>
      </patternFill>
    </fill>
    <fill>
      <patternFill patternType="solid">
        <fgColor rgb="FFFFC000"/>
        <bgColor indexed="64"/>
      </patternFill>
    </fill>
    <fill>
      <patternFill patternType="solid">
        <fgColor rgb="FF00B050"/>
        <bgColor indexed="64"/>
      </patternFill>
    </fill>
    <fill>
      <patternFill patternType="solid">
        <fgColor rgb="FF9933FF"/>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s>
  <cellStyleXfs count="9">
    <xf numFmtId="0" fontId="0" fillId="0" borderId="0"/>
    <xf numFmtId="166" fontId="3" fillId="0" borderId="0" applyFont="0" applyFill="0" applyBorder="0" applyAlignment="0" applyProtection="0"/>
    <xf numFmtId="0" fontId="6" fillId="0" borderId="0"/>
    <xf numFmtId="167" fontId="6" fillId="0" borderId="0" applyFont="0" applyFill="0" applyBorder="0" applyAlignment="0" applyProtection="0"/>
    <xf numFmtId="0" fontId="12" fillId="0" borderId="0" applyNumberFormat="0" applyFill="0" applyBorder="0" applyAlignment="0" applyProtection="0"/>
    <xf numFmtId="0" fontId="20" fillId="0" borderId="0"/>
    <xf numFmtId="166" fontId="20" fillId="0" borderId="0" applyFont="0" applyFill="0" applyBorder="0" applyAlignment="0" applyProtection="0"/>
    <xf numFmtId="0" fontId="3" fillId="0" borderId="0"/>
    <xf numFmtId="0" fontId="70" fillId="0" borderId="0"/>
  </cellStyleXfs>
  <cellXfs count="203">
    <xf numFmtId="0" fontId="0" fillId="0" borderId="0" xfId="0"/>
    <xf numFmtId="0" fontId="3" fillId="0" borderId="0" xfId="0" applyFont="1"/>
    <xf numFmtId="0" fontId="7" fillId="0" borderId="0" xfId="0" applyFont="1"/>
    <xf numFmtId="0" fontId="5" fillId="0" borderId="0" xfId="0" applyFont="1"/>
    <xf numFmtId="0" fontId="7" fillId="0" borderId="7" xfId="0" applyFont="1" applyBorder="1"/>
    <xf numFmtId="0" fontId="7" fillId="0" borderId="1" xfId="0" applyFont="1" applyBorder="1"/>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10" fillId="0" borderId="0" xfId="0" applyFont="1" applyAlignment="1">
      <alignment vertical="center" wrapText="1"/>
    </xf>
    <xf numFmtId="0" fontId="15" fillId="4" borderId="8" xfId="0" applyFont="1" applyFill="1" applyBorder="1" applyAlignment="1">
      <alignment vertical="center" wrapText="1"/>
    </xf>
    <xf numFmtId="0" fontId="2" fillId="0" borderId="0" xfId="0" applyFont="1"/>
    <xf numFmtId="0" fontId="12" fillId="0" borderId="0" xfId="4"/>
    <xf numFmtId="0" fontId="3" fillId="0" borderId="0" xfId="7"/>
    <xf numFmtId="0" fontId="7" fillId="5" borderId="3" xfId="7" applyFont="1" applyFill="1" applyBorder="1" applyAlignment="1">
      <alignment horizontal="centerContinuous" vertical="center" wrapText="1"/>
    </xf>
    <xf numFmtId="0" fontId="7" fillId="5" borderId="11" xfId="7" applyFont="1" applyFill="1" applyBorder="1" applyAlignment="1">
      <alignment horizontal="centerContinuous" vertical="center" wrapText="1"/>
    </xf>
    <xf numFmtId="0" fontId="7" fillId="5" borderId="11" xfId="7" applyFont="1" applyFill="1" applyBorder="1" applyAlignment="1">
      <alignment horizontal="centerContinuous"/>
    </xf>
    <xf numFmtId="0" fontId="7" fillId="5" borderId="10" xfId="7" applyFont="1" applyFill="1" applyBorder="1" applyAlignment="1">
      <alignment horizontal="centerContinuous"/>
    </xf>
    <xf numFmtId="0" fontId="7" fillId="0" borderId="0" xfId="7" applyFont="1"/>
    <xf numFmtId="0" fontId="22" fillId="0" borderId="3" xfId="4" applyFont="1" applyFill="1" applyBorder="1" applyAlignment="1">
      <alignment horizontal="centerContinuous" vertical="center" wrapText="1"/>
    </xf>
    <xf numFmtId="0" fontId="7" fillId="0" borderId="11" xfId="7" applyFont="1" applyBorder="1" applyAlignment="1">
      <alignment horizontal="centerContinuous"/>
    </xf>
    <xf numFmtId="0" fontId="7" fillId="0" borderId="10" xfId="7" applyFont="1" applyBorder="1" applyAlignment="1">
      <alignment horizontal="centerContinuous"/>
    </xf>
    <xf numFmtId="0" fontId="7" fillId="5" borderId="4" xfId="7" applyFont="1" applyFill="1" applyBorder="1"/>
    <xf numFmtId="0" fontId="7" fillId="5" borderId="10" xfId="7" applyFont="1" applyFill="1" applyBorder="1"/>
    <xf numFmtId="0" fontId="1" fillId="0" borderId="0" xfId="0" applyFont="1"/>
    <xf numFmtId="0" fontId="26" fillId="0" borderId="1" xfId="0" applyFont="1" applyBorder="1" applyAlignment="1">
      <alignment horizontal="left" vertical="center" wrapText="1"/>
    </xf>
    <xf numFmtId="0" fontId="25" fillId="0" borderId="0" xfId="0" applyFont="1" applyBorder="1" applyAlignment="1">
      <alignment vertical="center"/>
    </xf>
    <xf numFmtId="0" fontId="26" fillId="0" borderId="0" xfId="0" applyFont="1" applyBorder="1"/>
    <xf numFmtId="0" fontId="26" fillId="0" borderId="0" xfId="0" applyFont="1" applyBorder="1" applyAlignment="1">
      <alignment vertical="center"/>
    </xf>
    <xf numFmtId="0" fontId="28" fillId="0" borderId="0" xfId="0" applyFont="1" applyBorder="1" applyAlignment="1">
      <alignment vertical="center"/>
    </xf>
    <xf numFmtId="0" fontId="26" fillId="0" borderId="0"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xf>
    <xf numFmtId="0" fontId="26" fillId="0" borderId="1" xfId="5" applyFont="1" applyBorder="1" applyAlignment="1">
      <alignment vertical="center" wrapText="1"/>
    </xf>
    <xf numFmtId="165" fontId="27" fillId="0" borderId="1" xfId="4" applyNumberFormat="1" applyFont="1" applyBorder="1" applyAlignment="1">
      <alignment vertical="center" wrapText="1"/>
    </xf>
    <xf numFmtId="0" fontId="27" fillId="0" borderId="1" xfId="4" applyFont="1" applyBorder="1" applyAlignment="1">
      <alignment vertical="center" wrapText="1"/>
    </xf>
    <xf numFmtId="164" fontId="26" fillId="0" borderId="1" xfId="6" applyNumberFormat="1" applyFont="1" applyFill="1" applyBorder="1" applyAlignment="1">
      <alignment vertical="center" wrapText="1"/>
    </xf>
    <xf numFmtId="166" fontId="26" fillId="0" borderId="1" xfId="1" applyFont="1" applyBorder="1" applyAlignment="1">
      <alignment vertical="center" wrapText="1"/>
    </xf>
    <xf numFmtId="0" fontId="26" fillId="20" borderId="1" xfId="0" applyFont="1" applyFill="1" applyBorder="1" applyAlignment="1">
      <alignment vertical="center" wrapText="1"/>
    </xf>
    <xf numFmtId="0" fontId="26" fillId="20" borderId="1" xfId="5" applyFont="1" applyFill="1" applyBorder="1" applyAlignment="1">
      <alignment vertical="center" wrapText="1"/>
    </xf>
    <xf numFmtId="0" fontId="26" fillId="20" borderId="1" xfId="0" applyFont="1" applyFill="1" applyBorder="1" applyAlignment="1">
      <alignment vertical="center"/>
    </xf>
    <xf numFmtId="0" fontId="25" fillId="21" borderId="1" xfId="0" applyFont="1" applyFill="1" applyBorder="1" applyAlignment="1">
      <alignment vertical="center" wrapText="1"/>
    </xf>
    <xf numFmtId="0" fontId="25" fillId="21" borderId="1" xfId="0" applyFont="1" applyFill="1" applyBorder="1" applyAlignment="1">
      <alignment vertical="center"/>
    </xf>
    <xf numFmtId="0" fontId="29" fillId="7"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4" fillId="9" borderId="1" xfId="0" applyFont="1" applyFill="1" applyBorder="1" applyAlignment="1" applyProtection="1">
      <alignment horizontal="center" vertical="center" wrapText="1"/>
      <protection locked="0"/>
    </xf>
    <xf numFmtId="0" fontId="24" fillId="6" borderId="1" xfId="1" applyNumberFormat="1" applyFont="1" applyFill="1" applyBorder="1" applyAlignment="1" applyProtection="1">
      <alignment horizontal="center" vertical="center"/>
      <protection locked="0"/>
    </xf>
    <xf numFmtId="0" fontId="24" fillId="14" borderId="1" xfId="0" applyFont="1" applyFill="1" applyBorder="1" applyAlignment="1" applyProtection="1">
      <alignment horizontal="center" vertical="center" wrapText="1"/>
      <protection locked="0"/>
    </xf>
    <xf numFmtId="0" fontId="29" fillId="8" borderId="1" xfId="0" applyFont="1" applyFill="1" applyBorder="1" applyAlignment="1" applyProtection="1">
      <alignment horizontal="center" vertical="center" wrapText="1"/>
      <protection hidden="1"/>
    </xf>
    <xf numFmtId="0" fontId="24" fillId="2" borderId="1" xfId="0" applyFont="1" applyFill="1" applyBorder="1" applyAlignment="1" applyProtection="1">
      <alignment horizontal="center" vertical="center" wrapText="1"/>
      <protection hidden="1"/>
    </xf>
    <xf numFmtId="0" fontId="29" fillId="17" borderId="1" xfId="1" applyNumberFormat="1" applyFont="1" applyFill="1" applyBorder="1" applyAlignment="1" applyProtection="1">
      <alignment horizontal="center" vertical="center" wrapText="1"/>
    </xf>
    <xf numFmtId="166" fontId="29" fillId="12" borderId="12" xfId="1" applyFont="1" applyFill="1" applyBorder="1" applyAlignment="1" applyProtection="1">
      <alignment horizontal="center" vertical="center" wrapText="1"/>
      <protection hidden="1"/>
    </xf>
    <xf numFmtId="166" fontId="24" fillId="2" borderId="12" xfId="1" applyFont="1" applyFill="1" applyBorder="1" applyAlignment="1" applyProtection="1">
      <alignment horizontal="center" vertical="center" wrapText="1"/>
      <protection hidden="1"/>
    </xf>
    <xf numFmtId="0" fontId="24" fillId="14" borderId="14" xfId="0" applyFont="1" applyFill="1" applyBorder="1" applyAlignment="1" applyProtection="1">
      <alignment horizontal="center" vertical="center" wrapText="1"/>
      <protection locked="0"/>
    </xf>
    <xf numFmtId="0" fontId="29" fillId="16" borderId="14" xfId="0" applyFont="1" applyFill="1" applyBorder="1" applyAlignment="1">
      <alignment horizontal="center" vertical="center" wrapText="1"/>
    </xf>
    <xf numFmtId="0" fontId="29" fillId="17" borderId="15" xfId="0" applyFont="1" applyFill="1" applyBorder="1" applyAlignment="1">
      <alignment horizontal="center" vertical="center" wrapText="1"/>
    </xf>
    <xf numFmtId="0" fontId="29" fillId="17" borderId="16" xfId="1" applyNumberFormat="1" applyFont="1" applyFill="1" applyBorder="1" applyAlignment="1" applyProtection="1">
      <alignment horizontal="center" vertical="center" wrapText="1"/>
    </xf>
    <xf numFmtId="0" fontId="24" fillId="14" borderId="15" xfId="0" applyFont="1" applyFill="1" applyBorder="1" applyAlignment="1" applyProtection="1">
      <alignment horizontal="center" vertical="center" wrapText="1"/>
      <protection locked="0"/>
    </xf>
    <xf numFmtId="0" fontId="24" fillId="14" borderId="16" xfId="0" applyFont="1" applyFill="1" applyBorder="1" applyAlignment="1" applyProtection="1">
      <alignment horizontal="center" vertical="center" wrapText="1"/>
      <protection locked="0"/>
    </xf>
    <xf numFmtId="0" fontId="29" fillId="17" borderId="16" xfId="0" applyFont="1" applyFill="1" applyBorder="1" applyAlignment="1">
      <alignment horizontal="center" vertical="center" wrapText="1"/>
    </xf>
    <xf numFmtId="0" fontId="29" fillId="18" borderId="15" xfId="0" applyFont="1" applyFill="1" applyBorder="1" applyAlignment="1">
      <alignment horizontal="center" vertical="center" wrapText="1"/>
    </xf>
    <xf numFmtId="0" fontId="24" fillId="19" borderId="15" xfId="0" applyFont="1" applyFill="1" applyBorder="1" applyAlignment="1" applyProtection="1">
      <alignment horizontal="center" vertical="center" wrapText="1"/>
      <protection locked="0"/>
    </xf>
    <xf numFmtId="0" fontId="29" fillId="11" borderId="15"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24" fillId="13" borderId="16" xfId="0" applyFont="1" applyFill="1" applyBorder="1" applyAlignment="1" applyProtection="1">
      <alignment horizontal="center" vertical="center" wrapText="1"/>
      <protection locked="0"/>
    </xf>
    <xf numFmtId="0" fontId="29" fillId="10" borderId="12" xfId="0" applyFont="1" applyFill="1" applyBorder="1" applyAlignment="1">
      <alignment horizontal="center" vertical="center" wrapText="1"/>
    </xf>
    <xf numFmtId="166" fontId="29" fillId="12" borderId="13" xfId="1" applyFont="1" applyFill="1" applyBorder="1" applyAlignment="1" applyProtection="1">
      <alignment horizontal="center" vertical="center" wrapText="1"/>
      <protection hidden="1"/>
    </xf>
    <xf numFmtId="166" fontId="24" fillId="2" borderId="13" xfId="1" applyFont="1" applyFill="1" applyBorder="1" applyAlignment="1" applyProtection="1">
      <alignment horizontal="center" vertical="center" wrapText="1"/>
      <protection hidden="1"/>
    </xf>
    <xf numFmtId="0" fontId="29" fillId="7" borderId="14" xfId="0" applyFont="1" applyFill="1" applyBorder="1" applyAlignment="1">
      <alignment horizontal="center" vertical="center" wrapText="1"/>
    </xf>
    <xf numFmtId="0" fontId="24" fillId="9" borderId="14" xfId="0" applyFont="1" applyFill="1" applyBorder="1" applyAlignment="1" applyProtection="1">
      <alignment horizontal="center" vertical="center" wrapText="1"/>
      <protection locked="0"/>
    </xf>
    <xf numFmtId="0" fontId="29" fillId="8" borderId="13" xfId="0" applyFont="1" applyFill="1" applyBorder="1" applyAlignment="1" applyProtection="1">
      <alignment horizontal="center" vertical="center" wrapText="1"/>
      <protection hidden="1"/>
    </xf>
    <xf numFmtId="0" fontId="24" fillId="2" borderId="13" xfId="0" applyFont="1" applyFill="1" applyBorder="1" applyAlignment="1" applyProtection="1">
      <alignment horizontal="center" vertical="center" wrapText="1"/>
      <protection hidden="1"/>
    </xf>
    <xf numFmtId="0" fontId="29" fillId="7" borderId="15" xfId="0" applyFont="1" applyFill="1" applyBorder="1" applyAlignment="1">
      <alignment horizontal="center" vertical="center" wrapText="1"/>
    </xf>
    <xf numFmtId="0" fontId="29" fillId="7" borderId="16" xfId="0" applyFont="1" applyFill="1" applyBorder="1" applyAlignment="1">
      <alignment horizontal="center" vertical="center" wrapText="1"/>
    </xf>
    <xf numFmtId="0" fontId="24" fillId="9" borderId="16" xfId="0" applyFont="1" applyFill="1" applyBorder="1" applyAlignment="1" applyProtection="1">
      <alignment horizontal="center" vertical="center" wrapText="1"/>
      <protection locked="0"/>
    </xf>
    <xf numFmtId="0" fontId="29" fillId="7" borderId="18"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19" xfId="0" applyFont="1" applyFill="1" applyBorder="1" applyAlignment="1">
      <alignment horizontal="center" vertical="center" wrapText="1"/>
    </xf>
    <xf numFmtId="166" fontId="29" fillId="8" borderId="20" xfId="1" applyFont="1" applyFill="1" applyBorder="1" applyAlignment="1" applyProtection="1">
      <alignment horizontal="center" vertical="center" wrapText="1"/>
      <protection hidden="1"/>
    </xf>
    <xf numFmtId="166" fontId="29" fillId="8" borderId="21" xfId="1" applyFont="1" applyFill="1" applyBorder="1" applyAlignment="1" applyProtection="1">
      <alignment horizontal="center" vertical="center" wrapText="1"/>
      <protection hidden="1"/>
    </xf>
    <xf numFmtId="0" fontId="29" fillId="16" borderId="22"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34" fillId="24" borderId="24" xfId="0" applyFont="1" applyFill="1" applyBorder="1" applyAlignment="1">
      <alignment horizontal="center" vertical="center"/>
    </xf>
    <xf numFmtId="0" fontId="23" fillId="0" borderId="0" xfId="0" applyFont="1" applyFill="1" applyBorder="1"/>
    <xf numFmtId="0" fontId="23" fillId="0" borderId="0" xfId="0" applyFont="1" applyFill="1" applyBorder="1" applyAlignment="1">
      <alignment horizontal="left" wrapText="1"/>
    </xf>
    <xf numFmtId="0" fontId="23" fillId="0" borderId="0" xfId="0" applyFont="1" applyFill="1" applyBorder="1" applyAlignment="1">
      <alignment wrapText="1"/>
    </xf>
    <xf numFmtId="0" fontId="4" fillId="0" borderId="0" xfId="0" applyFont="1" applyFill="1" applyBorder="1"/>
    <xf numFmtId="166" fontId="4" fillId="0" borderId="0" xfId="1" applyFont="1" applyFill="1" applyBorder="1"/>
    <xf numFmtId="0" fontId="23" fillId="0" borderId="0" xfId="1" applyNumberFormat="1" applyFont="1" applyFill="1" applyBorder="1"/>
    <xf numFmtId="0" fontId="23" fillId="0" borderId="0" xfId="0" applyFont="1" applyFill="1" applyBorder="1" applyAlignment="1">
      <alignment horizontal="center"/>
    </xf>
    <xf numFmtId="0" fontId="0" fillId="0" borderId="0" xfId="0" applyBorder="1"/>
    <xf numFmtId="0" fontId="34" fillId="0" borderId="0" xfId="0" applyFont="1" applyBorder="1" applyAlignment="1">
      <alignment horizontal="center" vertical="center"/>
    </xf>
    <xf numFmtId="0" fontId="32" fillId="0" borderId="0" xfId="0" applyFont="1" applyBorder="1"/>
    <xf numFmtId="0" fontId="31" fillId="0" borderId="0" xfId="0" applyFont="1" applyBorder="1" applyAlignment="1">
      <alignment horizontal="center" vertical="center"/>
    </xf>
    <xf numFmtId="0" fontId="23" fillId="0" borderId="0" xfId="0" applyFont="1" applyBorder="1"/>
    <xf numFmtId="0" fontId="29" fillId="18" borderId="12" xfId="0" applyFont="1" applyFill="1" applyBorder="1" applyAlignment="1">
      <alignment horizontal="center" vertical="center" wrapText="1"/>
    </xf>
    <xf numFmtId="0" fontId="24" fillId="19" borderId="12" xfId="0" applyFont="1" applyFill="1" applyBorder="1" applyAlignment="1" applyProtection="1">
      <alignment horizontal="center" vertical="center" wrapText="1"/>
      <protection locked="0"/>
    </xf>
    <xf numFmtId="0" fontId="24" fillId="2" borderId="26" xfId="0" applyFont="1" applyFill="1" applyBorder="1" applyAlignment="1" applyProtection="1">
      <alignment horizontal="center" vertical="center" wrapText="1"/>
      <protection hidden="1"/>
    </xf>
    <xf numFmtId="0" fontId="24" fillId="2" borderId="17" xfId="0" applyFont="1" applyFill="1" applyBorder="1" applyAlignment="1" applyProtection="1">
      <alignment horizontal="center" vertical="center" wrapText="1"/>
      <protection hidden="1"/>
    </xf>
    <xf numFmtId="166" fontId="24" fillId="2" borderId="27" xfId="1" applyFont="1" applyFill="1" applyBorder="1" applyAlignment="1" applyProtection="1">
      <alignment horizontal="center" vertical="center" wrapText="1"/>
      <protection hidden="1"/>
    </xf>
    <xf numFmtId="0" fontId="23" fillId="0" borderId="0"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166" fontId="24" fillId="13" borderId="15" xfId="1" applyNumberFormat="1" applyFont="1" applyFill="1" applyBorder="1" applyAlignment="1" applyProtection="1">
      <alignment horizontal="center" vertical="center" wrapText="1"/>
      <protection locked="0"/>
    </xf>
    <xf numFmtId="169" fontId="24" fillId="14" borderId="1" xfId="0" applyNumberFormat="1" applyFont="1" applyFill="1" applyBorder="1" applyAlignment="1" applyProtection="1">
      <alignment horizontal="center" vertical="center" wrapText="1"/>
      <protection locked="0"/>
    </xf>
    <xf numFmtId="0" fontId="12" fillId="9" borderId="15" xfId="4" applyFill="1" applyBorder="1" applyAlignment="1" applyProtection="1">
      <alignment horizontal="center" vertical="center" wrapText="1"/>
      <protection locked="0"/>
    </xf>
    <xf numFmtId="0" fontId="24" fillId="6" borderId="12" xfId="1" applyNumberFormat="1" applyFont="1" applyFill="1" applyBorder="1" applyAlignment="1" applyProtection="1">
      <alignment horizontal="center" vertical="center" wrapText="1"/>
      <protection locked="0"/>
    </xf>
    <xf numFmtId="0" fontId="17" fillId="0" borderId="0" xfId="7" applyFont="1" applyAlignment="1" applyProtection="1">
      <alignment wrapText="1"/>
      <protection locked="0"/>
    </xf>
    <xf numFmtId="0" fontId="16" fillId="0" borderId="0" xfId="0" applyFont="1" applyBorder="1"/>
    <xf numFmtId="0" fontId="17" fillId="3" borderId="0" xfId="7" applyFont="1" applyFill="1" applyAlignment="1" applyProtection="1">
      <alignment vertical="center" wrapText="1"/>
      <protection locked="0"/>
    </xf>
    <xf numFmtId="0" fontId="17" fillId="0" borderId="0" xfId="7" applyFont="1" applyAlignment="1" applyProtection="1">
      <alignment vertical="center" wrapText="1"/>
      <protection locked="0"/>
    </xf>
    <xf numFmtId="0" fontId="17" fillId="0" borderId="0" xfId="7" applyFont="1" applyFill="1" applyAlignment="1" applyProtection="1">
      <alignment wrapText="1"/>
      <protection locked="0"/>
    </xf>
    <xf numFmtId="0" fontId="16" fillId="0" borderId="0" xfId="0" applyFont="1" applyFill="1" applyBorder="1"/>
    <xf numFmtId="0" fontId="37" fillId="3" borderId="0" xfId="7" applyFont="1" applyFill="1" applyAlignment="1" applyProtection="1">
      <alignment horizontal="center" vertical="center" wrapText="1"/>
      <protection locked="0"/>
    </xf>
    <xf numFmtId="0" fontId="37" fillId="0" borderId="1" xfId="7" applyFont="1" applyFill="1" applyBorder="1" applyAlignment="1">
      <alignment horizontal="center" vertical="center" wrapText="1"/>
    </xf>
    <xf numFmtId="0" fontId="37" fillId="6" borderId="1" xfId="7" applyFont="1" applyFill="1" applyBorder="1" applyAlignment="1">
      <alignment horizontal="center" vertical="center" wrapText="1"/>
    </xf>
    <xf numFmtId="0" fontId="37" fillId="5" borderId="1" xfId="7" applyFont="1" applyFill="1" applyBorder="1" applyAlignment="1">
      <alignment horizontal="center" vertical="center" wrapText="1"/>
    </xf>
    <xf numFmtId="0" fontId="37" fillId="0" borderId="0" xfId="7" applyFont="1" applyAlignment="1" applyProtection="1">
      <alignment horizontal="center" vertical="center" wrapText="1"/>
      <protection locked="0"/>
    </xf>
    <xf numFmtId="0" fontId="38" fillId="0" borderId="1" xfId="7" applyFont="1" applyFill="1" applyBorder="1" applyAlignment="1">
      <alignment vertical="center" wrapText="1"/>
    </xf>
    <xf numFmtId="0" fontId="38" fillId="0" borderId="1" xfId="7" applyFont="1" applyBorder="1" applyAlignment="1">
      <alignment vertical="center" wrapText="1"/>
    </xf>
    <xf numFmtId="0" fontId="38" fillId="0" borderId="1" xfId="7" applyFont="1" applyBorder="1" applyAlignment="1" applyProtection="1">
      <alignment vertical="center" wrapText="1"/>
      <protection locked="0"/>
    </xf>
    <xf numFmtId="0" fontId="37" fillId="6" borderId="1" xfId="7" applyFont="1" applyFill="1" applyBorder="1" applyAlignment="1" applyProtection="1">
      <alignment horizontal="center" vertical="center" wrapText="1"/>
      <protection locked="0"/>
    </xf>
    <xf numFmtId="0" fontId="37" fillId="0" borderId="1" xfId="7" applyFont="1" applyFill="1" applyBorder="1" applyAlignment="1">
      <alignment vertical="center" wrapText="1"/>
    </xf>
    <xf numFmtId="0" fontId="37" fillId="26" borderId="1" xfId="7" applyFont="1" applyFill="1" applyBorder="1" applyAlignment="1">
      <alignment horizontal="center" vertical="center" wrapText="1"/>
    </xf>
    <xf numFmtId="0" fontId="42" fillId="3" borderId="1" xfId="7" applyFont="1" applyFill="1" applyBorder="1" applyAlignment="1">
      <alignment horizontal="left" vertical="center" wrapText="1"/>
    </xf>
    <xf numFmtId="0" fontId="42" fillId="3" borderId="1" xfId="7" applyFont="1" applyFill="1" applyBorder="1" applyAlignment="1">
      <alignment vertical="center" wrapText="1"/>
    </xf>
    <xf numFmtId="0" fontId="42" fillId="0" borderId="1" xfId="7" applyFont="1" applyFill="1" applyBorder="1" applyAlignment="1">
      <alignment vertical="center" wrapText="1"/>
    </xf>
    <xf numFmtId="0" fontId="47" fillId="0" borderId="1" xfId="4" applyFont="1" applyBorder="1" applyAlignment="1">
      <alignment horizontal="center" vertical="center"/>
    </xf>
    <xf numFmtId="0" fontId="36" fillId="3" borderId="1" xfId="7" applyFont="1" applyFill="1" applyBorder="1" applyAlignment="1">
      <alignment horizontal="center" vertical="center" wrapText="1"/>
    </xf>
    <xf numFmtId="0" fontId="36" fillId="0" borderId="1" xfId="7" applyFont="1" applyBorder="1" applyAlignment="1">
      <alignment horizontal="center" vertical="center" wrapText="1"/>
    </xf>
    <xf numFmtId="1" fontId="24" fillId="14" borderId="16" xfId="0" applyNumberFormat="1" applyFont="1" applyFill="1" applyBorder="1" applyAlignment="1" applyProtection="1">
      <alignment horizontal="center" vertical="center" wrapText="1"/>
      <protection locked="0"/>
    </xf>
    <xf numFmtId="0" fontId="50" fillId="0" borderId="1" xfId="4" applyFont="1" applyBorder="1" applyAlignment="1">
      <alignment horizontal="center" vertical="center"/>
    </xf>
    <xf numFmtId="0" fontId="52" fillId="0" borderId="1" xfId="7" applyFont="1" applyFill="1" applyBorder="1" applyAlignment="1">
      <alignment vertical="center" wrapText="1"/>
    </xf>
    <xf numFmtId="0" fontId="54" fillId="3" borderId="1" xfId="7" applyFont="1" applyFill="1" applyBorder="1" applyAlignment="1">
      <alignment vertical="center" wrapText="1"/>
    </xf>
    <xf numFmtId="0" fontId="7" fillId="5" borderId="7" xfId="0" applyFont="1" applyFill="1" applyBorder="1"/>
    <xf numFmtId="0" fontId="52" fillId="0" borderId="1" xfId="7" applyFont="1" applyBorder="1" applyAlignment="1">
      <alignment vertical="center" wrapText="1"/>
    </xf>
    <xf numFmtId="0" fontId="65" fillId="10" borderId="21" xfId="0" applyFont="1" applyFill="1" applyBorder="1" applyAlignment="1">
      <alignment horizontal="center" vertical="center" wrapText="1"/>
    </xf>
    <xf numFmtId="0" fontId="65" fillId="10" borderId="7" xfId="0" applyFont="1" applyFill="1" applyBorder="1" applyAlignment="1">
      <alignment horizontal="center" vertical="center" wrapText="1"/>
    </xf>
    <xf numFmtId="0" fontId="65" fillId="7" borderId="22"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8" fillId="4" borderId="2" xfId="0" applyFont="1" applyFill="1" applyBorder="1" applyAlignment="1">
      <alignment vertical="center"/>
    </xf>
    <xf numFmtId="0" fontId="8" fillId="4" borderId="9" xfId="0" applyFont="1" applyFill="1" applyBorder="1" applyAlignment="1">
      <alignment vertical="center"/>
    </xf>
    <xf numFmtId="0" fontId="8" fillId="4" borderId="9" xfId="0" applyFont="1" applyFill="1" applyBorder="1" applyAlignment="1">
      <alignment vertical="center" wrapText="1"/>
    </xf>
    <xf numFmtId="0" fontId="8" fillId="4" borderId="6" xfId="0" applyFont="1" applyFill="1" applyBorder="1" applyAlignment="1">
      <alignment vertical="center"/>
    </xf>
    <xf numFmtId="0" fontId="57" fillId="0" borderId="0" xfId="0" applyFont="1" applyAlignment="1">
      <alignment vertical="center"/>
    </xf>
    <xf numFmtId="0" fontId="37" fillId="5" borderId="1" xfId="7"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13" xfId="0" applyFont="1" applyFill="1" applyBorder="1" applyAlignment="1">
      <alignment horizontal="center" vertical="center" wrapText="1"/>
    </xf>
    <xf numFmtId="166" fontId="29" fillId="8" borderId="1" xfId="1" applyFont="1" applyFill="1" applyBorder="1" applyAlignment="1" applyProtection="1">
      <alignment horizontal="center" vertical="center" wrapText="1"/>
      <protection hidden="1"/>
    </xf>
    <xf numFmtId="166" fontId="24" fillId="2" borderId="1" xfId="1" applyFont="1" applyFill="1" applyBorder="1" applyAlignment="1" applyProtection="1">
      <alignment horizontal="center" vertical="center" wrapText="1"/>
      <protection hidden="1"/>
    </xf>
    <xf numFmtId="166" fontId="24" fillId="2" borderId="17" xfId="1" applyFont="1" applyFill="1" applyBorder="1" applyAlignment="1" applyProtection="1">
      <alignment horizontal="center" vertical="center" wrapText="1"/>
      <protection hidden="1"/>
    </xf>
    <xf numFmtId="166" fontId="23" fillId="0" borderId="0" xfId="1" applyFont="1" applyFill="1" applyBorder="1" applyAlignment="1" applyProtection="1">
      <alignment wrapText="1"/>
      <protection hidden="1"/>
    </xf>
    <xf numFmtId="0" fontId="3" fillId="9" borderId="13" xfId="4"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68" fillId="6" borderId="1" xfId="7" applyFont="1" applyFill="1" applyBorder="1" applyAlignment="1">
      <alignment horizontal="center" vertical="center" wrapText="1"/>
    </xf>
    <xf numFmtId="0" fontId="69" fillId="6" borderId="1" xfId="4" applyFont="1" applyFill="1" applyBorder="1" applyAlignment="1">
      <alignment horizontal="center" vertical="center" wrapText="1"/>
    </xf>
    <xf numFmtId="166" fontId="0" fillId="0" borderId="0" xfId="1" applyFont="1"/>
    <xf numFmtId="0" fontId="40" fillId="0" borderId="1" xfId="7" applyFont="1" applyFill="1" applyBorder="1" applyAlignment="1">
      <alignment horizontal="center" vertical="center" wrapText="1"/>
    </xf>
    <xf numFmtId="0" fontId="45" fillId="4" borderId="12" xfId="7" applyFont="1" applyFill="1" applyBorder="1" applyAlignment="1">
      <alignment horizontal="center" vertical="center" wrapText="1"/>
    </xf>
    <xf numFmtId="0" fontId="45" fillId="4" borderId="13" xfId="7" applyFont="1" applyFill="1" applyBorder="1" applyAlignment="1">
      <alignment horizontal="center" vertical="center" wrapText="1"/>
    </xf>
    <xf numFmtId="0" fontId="43" fillId="3" borderId="1" xfId="7" applyFont="1" applyFill="1" applyBorder="1" applyAlignment="1">
      <alignment horizontal="center" vertical="center" wrapText="1"/>
    </xf>
    <xf numFmtId="0" fontId="41" fillId="3" borderId="1" xfId="7" applyFont="1" applyFill="1" applyBorder="1" applyAlignment="1">
      <alignment horizontal="center" vertical="center" wrapText="1"/>
    </xf>
    <xf numFmtId="0" fontId="45" fillId="25" borderId="1" xfId="7" applyFont="1" applyFill="1" applyBorder="1" applyAlignment="1">
      <alignment horizontal="center" vertical="center" wrapText="1"/>
    </xf>
    <xf numFmtId="0" fontId="52" fillId="3" borderId="1" xfId="7" applyFont="1" applyFill="1" applyBorder="1" applyAlignment="1">
      <alignment horizontal="center" vertical="center" wrapText="1"/>
    </xf>
    <xf numFmtId="0" fontId="38" fillId="3" borderId="1" xfId="7" applyFont="1" applyFill="1" applyBorder="1" applyAlignment="1">
      <alignment horizontal="center" vertical="center" wrapText="1"/>
    </xf>
    <xf numFmtId="0" fontId="45" fillId="21" borderId="1" xfId="7" applyFont="1" applyFill="1" applyBorder="1" applyAlignment="1">
      <alignment horizontal="center" vertical="center" wrapText="1"/>
    </xf>
    <xf numFmtId="0" fontId="37" fillId="5" borderId="1" xfId="7" applyFont="1" applyFill="1" applyBorder="1" applyAlignment="1">
      <alignment horizontal="center" vertical="center" wrapText="1"/>
    </xf>
    <xf numFmtId="0" fontId="37" fillId="24" borderId="1" xfId="7" applyFont="1" applyFill="1" applyBorder="1" applyAlignment="1">
      <alignment horizontal="center" vertical="center" wrapText="1"/>
    </xf>
    <xf numFmtId="168" fontId="7" fillId="0" borderId="10" xfId="7" applyNumberFormat="1" applyFont="1" applyBorder="1" applyAlignment="1" applyProtection="1">
      <alignment horizontal="left"/>
      <protection locked="0"/>
    </xf>
    <xf numFmtId="0" fontId="13" fillId="15" borderId="5" xfId="7" applyFont="1" applyFill="1" applyBorder="1" applyAlignment="1">
      <alignment horizontal="center" vertical="center"/>
    </xf>
    <xf numFmtId="0" fontId="13" fillId="15" borderId="8" xfId="7" applyFont="1" applyFill="1" applyBorder="1" applyAlignment="1">
      <alignment horizontal="center" vertical="center"/>
    </xf>
    <xf numFmtId="0" fontId="13" fillId="15" borderId="6" xfId="7" applyFont="1" applyFill="1" applyBorder="1" applyAlignment="1">
      <alignment horizontal="center" vertical="center"/>
    </xf>
    <xf numFmtId="0" fontId="7" fillId="5" borderId="10" xfId="7" applyFont="1" applyFill="1" applyBorder="1" applyAlignment="1">
      <alignment horizontal="left"/>
    </xf>
    <xf numFmtId="0" fontId="7" fillId="0" borderId="4" xfId="7" applyFont="1" applyBorder="1" applyAlignment="1" applyProtection="1">
      <alignment horizontal="left"/>
      <protection locked="0"/>
    </xf>
    <xf numFmtId="0" fontId="22" fillId="0" borderId="10" xfId="4" applyFont="1" applyFill="1" applyBorder="1" applyAlignment="1" applyProtection="1">
      <alignment horizontal="left"/>
      <protection locked="0"/>
    </xf>
    <xf numFmtId="0" fontId="7" fillId="0" borderId="10" xfId="7" applyFont="1" applyBorder="1" applyAlignment="1" applyProtection="1">
      <alignment horizontal="left"/>
      <protection locked="0"/>
    </xf>
    <xf numFmtId="0" fontId="14" fillId="2" borderId="0" xfId="0" applyFont="1" applyFill="1" applyAlignment="1">
      <alignment horizontal="left" vertical="center" wrapText="1"/>
    </xf>
    <xf numFmtId="0" fontId="59" fillId="0" borderId="0" xfId="0" applyFont="1" applyFill="1" applyAlignment="1">
      <alignment horizontal="left" vertical="center" wrapText="1"/>
    </xf>
    <xf numFmtId="0" fontId="63" fillId="0" borderId="0" xfId="0" applyFont="1" applyFill="1" applyAlignment="1">
      <alignment horizontal="left" vertical="center" wrapText="1"/>
    </xf>
    <xf numFmtId="0" fontId="51" fillId="0" borderId="11" xfId="4" applyFont="1" applyFill="1" applyBorder="1" applyAlignment="1">
      <alignment horizontal="left" vertical="center" wrapText="1"/>
    </xf>
    <xf numFmtId="0" fontId="51" fillId="0" borderId="0" xfId="4" applyFont="1" applyFill="1" applyAlignment="1">
      <alignment horizontal="left" vertical="center" wrapText="1"/>
    </xf>
    <xf numFmtId="0" fontId="29" fillId="8" borderId="20" xfId="0" applyFont="1" applyFill="1" applyBorder="1" applyAlignment="1" applyProtection="1">
      <alignment horizontal="center" vertical="center" wrapText="1"/>
      <protection hidden="1"/>
    </xf>
    <xf numFmtId="0" fontId="29" fillId="8" borderId="7" xfId="0" applyFont="1" applyFill="1" applyBorder="1" applyAlignment="1" applyProtection="1">
      <alignment horizontal="center" vertical="center" wrapText="1"/>
      <protection hidden="1"/>
    </xf>
    <xf numFmtId="0" fontId="65" fillId="17" borderId="18" xfId="0" applyFont="1" applyFill="1" applyBorder="1" applyAlignment="1">
      <alignment horizontal="center" vertical="center" wrapText="1"/>
    </xf>
    <xf numFmtId="0" fontId="29" fillId="17" borderId="7" xfId="0" applyFont="1" applyFill="1" applyBorder="1" applyAlignment="1">
      <alignment horizontal="center" vertical="center" wrapText="1"/>
    </xf>
    <xf numFmtId="0" fontId="29" fillId="17" borderId="19" xfId="0" applyFont="1" applyFill="1" applyBorder="1" applyAlignment="1">
      <alignment horizontal="center" vertical="center" wrapText="1"/>
    </xf>
    <xf numFmtId="0" fontId="64" fillId="17" borderId="18" xfId="4" applyFont="1" applyFill="1" applyBorder="1" applyAlignment="1">
      <alignment horizontal="center" vertical="center" wrapText="1"/>
    </xf>
    <xf numFmtId="0" fontId="30" fillId="17" borderId="7" xfId="4" applyFont="1" applyFill="1" applyBorder="1" applyAlignment="1">
      <alignment horizontal="center" vertical="center" wrapText="1"/>
    </xf>
    <xf numFmtId="0" fontId="30" fillId="17" borderId="19" xfId="4" applyFont="1" applyFill="1" applyBorder="1" applyAlignment="1">
      <alignment horizontal="center" vertical="center" wrapText="1"/>
    </xf>
    <xf numFmtId="0" fontId="65" fillId="18" borderId="18" xfId="4" applyFont="1" applyFill="1" applyBorder="1" applyAlignment="1">
      <alignment horizontal="center" vertical="center" wrapText="1"/>
    </xf>
    <xf numFmtId="0" fontId="30" fillId="18" borderId="21" xfId="4" applyFont="1" applyFill="1" applyBorder="1" applyAlignment="1">
      <alignment horizontal="center" vertical="center" wrapText="1"/>
    </xf>
    <xf numFmtId="0" fontId="34" fillId="24" borderId="23" xfId="0" applyFont="1" applyFill="1" applyBorder="1" applyAlignment="1">
      <alignment horizontal="center" vertical="center"/>
    </xf>
    <xf numFmtId="0" fontId="34" fillId="24" borderId="30" xfId="0" applyFont="1" applyFill="1" applyBorder="1" applyAlignment="1">
      <alignment horizontal="center" vertical="center"/>
    </xf>
    <xf numFmtId="0" fontId="34" fillId="24" borderId="24" xfId="0" applyFont="1" applyFill="1" applyBorder="1" applyAlignment="1">
      <alignment horizontal="center" vertical="center"/>
    </xf>
    <xf numFmtId="0" fontId="34" fillId="12" borderId="24" xfId="0" applyFont="1" applyFill="1" applyBorder="1" applyAlignment="1" applyProtection="1">
      <alignment horizontal="center" vertical="center" wrapText="1"/>
      <protection hidden="1"/>
    </xf>
    <xf numFmtId="0" fontId="34" fillId="22" borderId="28" xfId="0" applyFont="1" applyFill="1" applyBorder="1" applyAlignment="1">
      <alignment horizontal="center" vertical="center"/>
    </xf>
    <xf numFmtId="0" fontId="34" fillId="22" borderId="0" xfId="0" applyFont="1" applyFill="1" applyBorder="1" applyAlignment="1">
      <alignment horizontal="center" vertical="center"/>
    </xf>
    <xf numFmtId="0" fontId="34" fillId="22" borderId="29" xfId="0" applyFont="1" applyFill="1" applyBorder="1" applyAlignment="1">
      <alignment horizontal="center" vertical="center"/>
    </xf>
    <xf numFmtId="0" fontId="35" fillId="23" borderId="25" xfId="0" applyFont="1" applyFill="1" applyBorder="1" applyAlignment="1">
      <alignment horizontal="center" vertical="center" wrapText="1"/>
    </xf>
    <xf numFmtId="0" fontId="35" fillId="23" borderId="8" xfId="0" applyFont="1" applyFill="1" applyBorder="1" applyAlignment="1">
      <alignment horizontal="center" vertical="center" wrapText="1"/>
    </xf>
    <xf numFmtId="0" fontId="35" fillId="23" borderId="6" xfId="0" applyFont="1" applyFill="1" applyBorder="1" applyAlignment="1">
      <alignment horizontal="center" vertical="center" wrapText="1"/>
    </xf>
  </cellXfs>
  <cellStyles count="9">
    <cellStyle name="Comma 2" xfId="3" xr:uid="{00000000-0005-0000-0000-000000000000}"/>
    <cellStyle name="Currency" xfId="1" builtinId="4"/>
    <cellStyle name="Currency 2" xfId="6" xr:uid="{93FADCF4-0F77-41AA-A52A-EBCA33790AC1}"/>
    <cellStyle name="Hyperlink" xfId="4" builtinId="8"/>
    <cellStyle name="Normal" xfId="0" builtinId="0"/>
    <cellStyle name="Normal 2" xfId="2" xr:uid="{00000000-0005-0000-0000-000003000000}"/>
    <cellStyle name="Normal 3" xfId="5" xr:uid="{DE7CDDF7-4571-4872-8A94-ECC7A76C1587}"/>
    <cellStyle name="Normal 4" xfId="7" xr:uid="{FEDB66CC-E172-48E9-A935-06A46C07BE61}"/>
    <cellStyle name="Normal 5" xfId="8" xr:uid="{2807A15F-4994-4709-9C12-6F7E6ABD2107}"/>
  </cellStyles>
  <dxfs count="38">
    <dxf>
      <font>
        <b val="0"/>
        <i val="0"/>
        <strike val="0"/>
        <condense val="0"/>
        <extend val="0"/>
        <outline val="0"/>
        <shadow val="0"/>
        <u val="none"/>
        <vertAlign val="baseline"/>
        <sz val="10"/>
        <color auto="1"/>
        <name val="Franklin Gothic Book"/>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66" formatCode="_(&quot;$&quot;* #,##0.00_);_(&quot;$&quot;* \(#,##0.00\);_(&quot;$&quot;* &quot;-&quot;??_);_(@_)"/>
      <fill>
        <patternFill patternType="solid">
          <fgColor indexed="64"/>
          <bgColor theme="7"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69"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169"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auto="1"/>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auto="1"/>
        <name val="Verdana"/>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Verdana"/>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Verdana"/>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ertAlign val="baseline"/>
        <sz val="10"/>
        <color theme="10"/>
        <name val="Franklin Gothic Book"/>
        <family val="2"/>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op>
        <bottom style="thin">
          <color indexed="64"/>
        </bottom>
      </border>
    </dxf>
    <dxf>
      <font>
        <strike val="0"/>
        <outline val="0"/>
        <shadow val="0"/>
        <vertAlign val="baseline"/>
        <sz val="10"/>
        <family val="2"/>
      </font>
    </dxf>
    <dxf>
      <border outline="0">
        <bottom style="thin">
          <color theme="0"/>
        </bottom>
      </border>
    </dxf>
    <dxf>
      <font>
        <strike val="0"/>
        <outline val="0"/>
        <shadow val="0"/>
        <u val="none"/>
        <vertAlign val="baseline"/>
        <sz val="10"/>
        <name val="Calibri"/>
        <family val="2"/>
        <scheme val="minor"/>
      </font>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9933FF"/>
      <color rgb="FFFFFF99"/>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262422</xdr:colOff>
      <xdr:row>1</xdr:row>
      <xdr:rowOff>239569</xdr:rowOff>
    </xdr:from>
    <xdr:to>
      <xdr:col>0</xdr:col>
      <xdr:colOff>1576917</xdr:colOff>
      <xdr:row>3</xdr:row>
      <xdr:rowOff>112569</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70" b="17920"/>
        <a:stretch/>
      </xdr:blipFill>
      <xdr:spPr bwMode="auto">
        <a:xfrm>
          <a:off x="262422" y="620569"/>
          <a:ext cx="131449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450850</xdr:colOff>
          <xdr:row>6</xdr:row>
          <xdr:rowOff>228600</xdr:rowOff>
        </xdr:from>
        <xdr:to>
          <xdr:col>5</xdr:col>
          <xdr:colOff>69850</xdr:colOff>
          <xdr:row>8</xdr:row>
          <xdr:rowOff>31750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472CB0-572E-4779-B260-B2FE73E2CE1D}" name="Table1" displayName="Table1" ref="A3:AH51" totalsRowShown="0" headerRowDxfId="37" dataDxfId="35" headerRowBorderDxfId="36" tableBorderDxfId="34">
  <autoFilter ref="A3:AH51" xr:uid="{0C472CB0-572E-4779-B260-B2FE73E2CE1D}"/>
  <tableColumns count="34">
    <tableColumn id="14" xr3:uid="{21F40F9F-FC0E-4C71-A9A5-1E8CA2DBEFAE}" name="Main Email Contact" dataDxfId="33" dataCellStyle="Hyperlink"/>
    <tableColumn id="12" xr3:uid="{AA285925-ED2D-4F5E-AD8C-03862E55D786}" name="Agent #" dataDxfId="32" dataCellStyle="Hyperlink"/>
    <tableColumn id="21" xr3:uid="{C2E78548-3B83-4328-A3AC-18D365B06879}" name="Agent Name" dataDxfId="31" dataCellStyle="Hyperlink"/>
    <tableColumn id="15" xr3:uid="{96848699-65E5-47A8-838E-D46500C56778}" name="Billing Party" dataDxfId="30" dataCellStyle="Hyperlink"/>
    <tableColumn id="16" xr3:uid="{3C0A13AA-9DCD-45AA-8E19-9C535190E523}" name="Period" dataDxfId="29"/>
    <tableColumn id="1" xr3:uid="{2521DD8F-CE8C-4CBD-BED5-F2D3C723CB84}" name="LCBO Sku No" dataDxfId="28"/>
    <tableColumn id="2" xr3:uid="{C28FD6A3-16F8-45DA-9D44-863CB1F6C0FF}" name="Product Name" dataDxfId="27">
      <calculatedColumnFormula>IFERROR(VLOOKUP(F4,Table2[#All],2,FALSE),"LCBO SKU Not Found")</calculatedColumnFormula>
    </tableColumn>
    <tableColumn id="3" xr3:uid="{0405BA4B-B866-4C93-800D-2CA883DB5EEC}" name="Product Size " dataDxfId="26">
      <calculatedColumnFormula>IFERROR(VLOOKUP(F4,Table2[#All],4,FALSE),"LCBO SKU Not Found")</calculatedColumnFormula>
    </tableColumn>
    <tableColumn id="4" xr3:uid="{BE45042F-6F6B-45A4-AFC8-2E951CEC5E89}" name="Product Regular Price " dataDxfId="25" dataCellStyle="Currency">
      <calculatedColumnFormula>IFERROR(VLOOKUP(F4,Table2[#All],5,FALSE),"LCBO SKU Not Found")</calculatedColumnFormula>
    </tableColumn>
    <tableColumn id="6" xr3:uid="{20E37217-ECA2-405A-BE1B-C11B48E85515}" name="LCBO Buyer " dataDxfId="24" dataCellStyle="Currency">
      <calculatedColumnFormula>IFERROR(VLOOKUP(F4,Table2[#All],3,FALSE),"LCBO SKU Not Found")</calculatedColumnFormula>
    </tableColumn>
    <tableColumn id="8" xr3:uid="{A0BC8817-880E-46A5-ADD4-BE0097A72F0B}" name="Set Name" dataDxfId="23" dataCellStyle="Currency">
      <calculatedColumnFormula>IFERROR(VLOOKUP(F4,Table2[#All],7,FALSE),"LCBO SKU Not Found")</calculatedColumnFormula>
    </tableColumn>
    <tableColumn id="10" xr3:uid="{43875882-C0AF-42ED-968D-E3F80368DFE3}" name="Subset Name" dataDxfId="22" dataCellStyle="Currency">
      <calculatedColumnFormula>IFERROR(VLOOKUP(F4,Table2[#All],9,FALSE),"LCBO SKU Not Found")</calculatedColumnFormula>
    </tableColumn>
    <tableColumn id="11" xr3:uid="{B06EAD45-EC0D-42FE-9FC1-0535232BE35B}" name="Vendor" dataDxfId="21" dataCellStyle="Currency">
      <calculatedColumnFormula>IFERROR(VLOOKUP(F4,Table2[#All],12,FALSE),"LCBO SKU Not Found")</calculatedColumnFormula>
    </tableColumn>
    <tableColumn id="13" xr3:uid="{4685533C-3BEA-4193-A595-9B181CDC2FCC}" name="NISS Number" dataDxfId="20"/>
    <tableColumn id="5" xr3:uid="{815671B0-E0C7-45AB-A80C-2D5EB3D58CAF}" name="NISS Product Description" dataDxfId="19"/>
    <tableColumn id="7" xr3:uid="{3284A6CE-C4B8-43A2-AB82-9EBC1F3F31CD}" name="NISS Category " dataDxfId="18"/>
    <tableColumn id="17" xr3:uid="{F7C3028E-427B-4900-8D79-03B288035A6E}" name="Promotion Display" dataDxfId="17"/>
    <tableColumn id="18" xr3:uid="{BEDCB0EA-9ACE-4F5A-9623-628BE5DBA400}" name="Estimated Program Cost" dataDxfId="16" dataCellStyle="Currency">
      <calculatedColumnFormula>_xlfn.XLOOKUP(Q4,'Promotions List'!B:B,'Promotions List'!C:C)</calculatedColumnFormula>
    </tableColumn>
    <tableColumn id="36" xr3:uid="{0B3CE390-B70E-4E69-8531-B20D03BBD144}" name="MPTS Code (Non-Applied)" dataDxfId="15" dataCellStyle="Currency">
      <calculatedColumnFormula>_xlfn.XLOOKUP(R4,'Promotions List'!C:C,'Promotions List'!D:D)</calculatedColumnFormula>
    </tableColumn>
    <tableColumn id="32" xr3:uid="{ADCF63F9-E63F-4E38-94B0-366CE9533420}" name="Promotional Message " dataDxfId="14" dataCellStyle="Currency"/>
    <tableColumn id="19" xr3:uid="{DA200321-D4C4-4FE0-AB69-A51E47C52747}" name="Supporting Offer Option 1 " dataDxfId="13"/>
    <tableColumn id="20" xr3:uid="{5F47042D-BF18-4F8B-8D2B-E6B0E85B293E}" name="Supporting Offer Option 2" dataDxfId="12"/>
    <tableColumn id="9" xr3:uid="{15BE67D7-5BC0-4968-B467-DF395B25F2D7}" name="Supporting Offer Option 3" dataDxfId="11"/>
    <tableColumn id="22" xr3:uid="{E1A5B216-F17F-4D01-BAE3-17D88B6C49F1}" name="LTO Offer Value " dataDxfId="10"/>
    <tableColumn id="23" xr3:uid="{83DEDAEB-D925-4C98-9FE6-5F39D9F55EF8}" name="Aeroplan Offer Value " dataDxfId="9"/>
    <tableColumn id="24" xr3:uid="{25D2EB32-082D-40C8-B816-3BBBF7C6506B}" name="Value Add Type" dataDxfId="8"/>
    <tableColumn id="25" xr3:uid="{3E0F074F-9D0F-4EC3-AD12-EF5E291AC55D}" name="Value Add Description" dataDxfId="7"/>
    <tableColumn id="30" xr3:uid="{A08A4AD2-DADC-4926-8EEA-3EB2E1E22D6A}" name="Food VA Questionnaire Completed (Y/N)" dataDxfId="6"/>
    <tableColumn id="26" xr3:uid="{52901501-8395-4509-950D-460BB4C2C55C}" name="Packaged Value Add Dimensions (LxWxH)" dataDxfId="5"/>
    <tableColumn id="29" xr3:uid="{4AB92B0B-02E6-4949-B431-9762075D68E3}" name="Additional Comments " dataDxfId="4"/>
    <tableColumn id="33" xr3:uid="{433E2C06-8E52-4C47-B661-ECA2972F9E49}" name="Indicate High Theft Item (Y/N)" dataDxfId="3"/>
    <tableColumn id="35" xr3:uid="{1B5C7041-7CC7-445D-B4B8-100A34335F25}" name="Replacement SKU" dataDxfId="2"/>
    <tableColumn id="27" xr3:uid="{51794EBF-A728-4E94-9BAC-B0DD1C479D33}" name="Estimated Sales in Dollars " dataDxfId="1" dataCellStyle="Currency"/>
    <tableColumn id="28" xr3:uid="{BE24D9F7-499A-483D-907C-FFA508A1FDCE}" name="Estimated Sales in Cases "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AAF9DD-C610-42EE-A08B-53BA04D32C90}" name="Table2" displayName="Table2" ref="B3:J8378" totalsRowShown="0">
  <autoFilter ref="B3:J8378" xr:uid="{F4AAF9DD-C610-42EE-A08B-53BA04D32C90}">
    <filterColumn colId="2">
      <filters>
        <filter val="x"/>
      </filters>
    </filterColumn>
  </autoFilter>
  <sortState xmlns:xlrd2="http://schemas.microsoft.com/office/spreadsheetml/2017/richdata2" ref="B4:J7556">
    <sortCondition ref="D3:D7556"/>
  </sortState>
  <tableColumns count="9">
    <tableColumn id="1" xr3:uid="{621E6FDB-253D-43B6-858E-D0B538720DB4}" name="LCBO No"/>
    <tableColumn id="2" xr3:uid="{19919BF3-A762-49F3-9AD1-0B2EE140AD3F}" name="Column1"/>
    <tableColumn id="3" xr3:uid="{10025059-CC8F-4D28-B83C-B8B374314530}" name="Buyer"/>
    <tableColumn id="4" xr3:uid="{5B54D68B-4196-4DAA-821D-B9C4DB31D9F3}" name="Size Distinct"/>
    <tableColumn id="5" xr3:uid="{45004916-D0AD-4A27-8EA3-2838E39C5DD5}" name="Price Distinct" dataCellStyle="Currency"/>
    <tableColumn id="7" xr3:uid="{1FEFACF2-DA5B-4BDF-BDB4-BB78D5D16E5A}" name="Column2"/>
    <tableColumn id="9" xr3:uid="{A8FB3A6A-71D9-415A-B664-A8165DFFC8BB}" name="Column3"/>
    <tableColumn id="10" xr3:uid="{3B6540E0-FFBF-4CAB-93E4-601441347E33}" name="List Delist"/>
    <tableColumn id="11" xr3:uid="{EE2BBD05-76AF-43F2-9175-A2C36CC0200E}" name="Brand"/>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oingbusinesswithlcbo.com/content/dbwl/en/basepage/home/merchandising-marketing-programs/promotional-programs/support-programs/ValueAdds.html" TargetMode="External"/><Relationship Id="rId7" Type="http://schemas.openxmlformats.org/officeDocument/2006/relationships/drawing" Target="../drawings/drawing1.xml"/><Relationship Id="rId2" Type="http://schemas.openxmlformats.org/officeDocument/2006/relationships/hyperlink" Target="https://www.doingbusinesswithlcbo.com/content/dbwl/en/basepage/home/merchandising-marketing-programs/PromotionalCalendar.html" TargetMode="External"/><Relationship Id="rId1" Type="http://schemas.openxmlformats.org/officeDocument/2006/relationships/hyperlink" Target="https://www.doingbusinesswithlcbo.com/content/dbwl/en/basepage/home/merchandising-marketing-programs/PromotionalCalendar.html" TargetMode="External"/><Relationship Id="rId6" Type="http://schemas.openxmlformats.org/officeDocument/2006/relationships/printerSettings" Target="../printerSettings/printerSettings1.bin"/><Relationship Id="rId5" Type="http://schemas.openxmlformats.org/officeDocument/2006/relationships/hyperlink" Target="https://www.doingbusinesswithlcbo.com/content/dbwl/en/basepage/home/merchandising-marketing-programs/CustomerLoyaltyProgram/trade-bonus-offer-opportunities.html" TargetMode="External"/><Relationship Id="rId4" Type="http://schemas.openxmlformats.org/officeDocument/2006/relationships/hyperlink" Target="https://www.doingbusinesswithlcbo.com/content/dbwl/en/basepage/home/merchandising-marketing-programs/promotional-programs/support-programs/LimitedTimeOffer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ingbusinesswithlcbo.com/content/dbwl/en/basepage/home/merchandising-marketing-programs/PromotionalCalendar.html"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doingbusinesswithlcbo.com/content/dbwl/en/basepage/home/spirit-of-sustainability/good-partnerships.html" TargetMode="External"/><Relationship Id="rId2" Type="http://schemas.openxmlformats.org/officeDocument/2006/relationships/hyperlink" Target="https://www.doingbusinesswithlcbo.com/content/dbwl/en/basepage/home/spirit-of-sustainability/charity-promotions-program.html" TargetMode="External"/><Relationship Id="rId1" Type="http://schemas.openxmlformats.org/officeDocument/2006/relationships/hyperlink" Target="https://www.doingbusinesswithlcbo.com/content/dbwl/en/basepage/home/spirit-of-sustainability/charity-promotions-program.html"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lcbo-prod.cloud.microstrategy.com/MicroStrategy/servlet/mstrWeb?evt=4001&amp;src=mstrWeb.4001&amp;visMode=0&amp;reportViewMode=1&amp;reportID=0C470BFD534A04BB92628CA116327EAC&amp;Server=ENV-274836LAIO1CANADACENTRAL&amp;Project=WSI&amp;Port=39321&amp;share=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doingbusinesswithlcbo.com/content/dbwl/en/basepage/home/merchandising-marketing-programs/CustomerLoyaltyProgram/online-media-and-activation.html" TargetMode="External"/><Relationship Id="rId2" Type="http://schemas.openxmlformats.org/officeDocument/2006/relationships/hyperlink" Target="https://www.doingbusinesswithlcbo.com/content/dbwl/en/basepage/home/merchandising-marketing-programs/promotional-programs/eCommercePrograms/OnlineExclusives.html" TargetMode="External"/><Relationship Id="rId1" Type="http://schemas.openxmlformats.org/officeDocument/2006/relationships/hyperlink" Target="https://www.doingbusinesswithlcbo.com/content/dbwl/en/basepage/home/merchandising-marketing-programs/CustomerLoyaltyProgram/trade-bonus-offer-opportunities.html" TargetMode="External"/><Relationship Id="rId6" Type="http://schemas.openxmlformats.org/officeDocument/2006/relationships/printerSettings" Target="../printerSettings/printerSettings5.bin"/><Relationship Id="rId5" Type="http://schemas.openxmlformats.org/officeDocument/2006/relationships/hyperlink" Target="https://www.doingbusinesswithlcbo.com/content/dbwl/en/basepage/home/merchandising-marketing-programs/CustomerLoyaltyProgram/online-media-and-activation.html" TargetMode="External"/><Relationship Id="rId4" Type="http://schemas.openxmlformats.org/officeDocument/2006/relationships/hyperlink" Target="https://www.doingbusinesswithlcbo.com/content/dbwl/en/basepage/home/merchandising-marketing-programs/CustomerLoyaltyProgram/online-media-and-activ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91CCF-5231-49E5-B29C-6A445BD9C46D}">
  <sheetPr codeName="Sheet1">
    <tabColor rgb="FFFF0000"/>
  </sheetPr>
  <dimension ref="A1:F16366"/>
  <sheetViews>
    <sheetView topLeftCell="A18" zoomScale="60" zoomScaleNormal="60" workbookViewId="0">
      <selection activeCell="Q4" sqref="Q4"/>
    </sheetView>
  </sheetViews>
  <sheetFormatPr defaultColWidth="8.78515625" defaultRowHeight="20" x14ac:dyDescent="0.4"/>
  <cols>
    <col min="1" max="1" width="39.28515625" style="119" customWidth="1"/>
    <col min="2" max="2" width="204" style="112" customWidth="1"/>
    <col min="3" max="5" width="8.78515625" style="109"/>
    <col min="6" max="6" width="63.42578125" style="109" customWidth="1"/>
    <col min="7" max="16384" width="8.78515625" style="109"/>
  </cols>
  <sheetData>
    <row r="1" spans="1:6" ht="30" customHeight="1" x14ac:dyDescent="0.4">
      <c r="A1" s="115"/>
      <c r="B1" s="111"/>
    </row>
    <row r="2" spans="1:6" ht="30" customHeight="1" x14ac:dyDescent="0.4">
      <c r="A2" s="162" t="s">
        <v>7971</v>
      </c>
      <c r="B2" s="162"/>
    </row>
    <row r="3" spans="1:6" ht="30" customHeight="1" x14ac:dyDescent="0.4">
      <c r="A3" s="162"/>
      <c r="B3" s="162"/>
    </row>
    <row r="4" spans="1:6" ht="30" customHeight="1" x14ac:dyDescent="0.4">
      <c r="A4" s="162"/>
      <c r="B4" s="162"/>
    </row>
    <row r="5" spans="1:6" ht="43.75" customHeight="1" x14ac:dyDescent="0.4">
      <c r="A5" s="163" t="s">
        <v>7956</v>
      </c>
      <c r="B5" s="163"/>
    </row>
    <row r="6" spans="1:6" ht="57" customHeight="1" x14ac:dyDescent="0.4">
      <c r="A6" s="129" t="str">
        <f>HYPERLINK("https://www.doingbusinesswithlcbo.com/content/dbwl/en/basepage/home/new-supplier-agent/demo/MPTS.html","MPTS")</f>
        <v>MPTS</v>
      </c>
      <c r="B6" s="126" t="s">
        <v>7981</v>
      </c>
    </row>
    <row r="7" spans="1:6" ht="57" customHeight="1" x14ac:dyDescent="0.4">
      <c r="A7" s="133" t="s">
        <v>7970</v>
      </c>
      <c r="B7" s="126" t="s">
        <v>7982</v>
      </c>
    </row>
    <row r="8" spans="1:6" ht="57" customHeight="1" x14ac:dyDescent="0.4">
      <c r="A8" s="133" t="s">
        <v>7979</v>
      </c>
      <c r="B8" s="126" t="s">
        <v>7983</v>
      </c>
    </row>
    <row r="9" spans="1:6" ht="87" customHeight="1" x14ac:dyDescent="0.4">
      <c r="A9" s="130" t="s">
        <v>7951</v>
      </c>
      <c r="B9" s="135" t="s">
        <v>7984</v>
      </c>
    </row>
    <row r="10" spans="1:6" ht="114" customHeight="1" x14ac:dyDescent="0.4">
      <c r="A10" s="130" t="s">
        <v>0</v>
      </c>
      <c r="B10" s="127" t="s">
        <v>7985</v>
      </c>
    </row>
    <row r="11" spans="1:6" ht="104.5" customHeight="1" x14ac:dyDescent="0.4">
      <c r="A11" s="131" t="s">
        <v>7</v>
      </c>
      <c r="B11" s="128" t="s">
        <v>7972</v>
      </c>
      <c r="F11" s="110"/>
    </row>
    <row r="12" spans="1:6" ht="40.4" customHeight="1" x14ac:dyDescent="0.4">
      <c r="A12" s="160" t="s">
        <v>7955</v>
      </c>
      <c r="B12" s="161"/>
      <c r="F12" s="110"/>
    </row>
    <row r="13" spans="1:6" ht="42.65" customHeight="1" x14ac:dyDescent="0.4">
      <c r="A13" s="168" t="s">
        <v>7973</v>
      </c>
      <c r="B13" s="168"/>
    </row>
    <row r="14" spans="1:6" ht="103.75" customHeight="1" x14ac:dyDescent="0.4">
      <c r="A14" s="116" t="s">
        <v>7957</v>
      </c>
      <c r="B14" s="134" t="s">
        <v>7986</v>
      </c>
    </row>
    <row r="15" spans="1:6" ht="52.4" customHeight="1" x14ac:dyDescent="0.4">
      <c r="A15" s="164" t="s">
        <v>7974</v>
      </c>
      <c r="B15" s="164"/>
      <c r="F15" s="110"/>
    </row>
    <row r="16" spans="1:6" ht="61.75" customHeight="1" x14ac:dyDescent="0.4">
      <c r="A16" s="165" t="s">
        <v>7987</v>
      </c>
      <c r="B16" s="166"/>
      <c r="F16" s="110"/>
    </row>
    <row r="17" spans="1:6" ht="52.4" customHeight="1" x14ac:dyDescent="0.4">
      <c r="A17" s="167" t="s">
        <v>7975</v>
      </c>
      <c r="B17" s="167"/>
      <c r="F17" s="110"/>
    </row>
    <row r="18" spans="1:6" ht="126" customHeight="1" x14ac:dyDescent="0.4">
      <c r="A18" s="117" t="s">
        <v>7969</v>
      </c>
      <c r="B18" s="134" t="s">
        <v>7989</v>
      </c>
      <c r="F18" s="110"/>
    </row>
    <row r="19" spans="1:6" ht="34.75" customHeight="1" x14ac:dyDescent="0.4">
      <c r="A19" s="169" t="s">
        <v>7952</v>
      </c>
      <c r="B19" s="169"/>
    </row>
    <row r="20" spans="1:6" ht="31.75" customHeight="1" x14ac:dyDescent="0.4">
      <c r="A20" s="159" t="s">
        <v>7980</v>
      </c>
      <c r="B20" s="159"/>
    </row>
    <row r="21" spans="1:6" ht="46.4" customHeight="1" x14ac:dyDescent="0.4">
      <c r="A21" s="118" t="s">
        <v>7966</v>
      </c>
      <c r="B21" s="124" t="s">
        <v>7990</v>
      </c>
    </row>
    <row r="22" spans="1:6" ht="46.4" customHeight="1" x14ac:dyDescent="0.4">
      <c r="A22" s="117" t="s">
        <v>7967</v>
      </c>
      <c r="B22" s="124" t="s">
        <v>7953</v>
      </c>
    </row>
    <row r="23" spans="1:6" ht="46.4" customHeight="1" x14ac:dyDescent="0.4">
      <c r="A23" s="125" t="s">
        <v>7968</v>
      </c>
      <c r="B23" s="124" t="s">
        <v>7991</v>
      </c>
      <c r="F23" s="110"/>
    </row>
    <row r="24" spans="1:6" ht="94.4" customHeight="1" x14ac:dyDescent="0.4">
      <c r="A24" s="118" t="s">
        <v>7958</v>
      </c>
      <c r="B24" s="134" t="s">
        <v>7992</v>
      </c>
      <c r="F24" s="110"/>
    </row>
    <row r="25" spans="1:6" ht="77.25" customHeight="1" x14ac:dyDescent="0.4">
      <c r="A25" s="147" t="s">
        <v>8029</v>
      </c>
      <c r="B25" s="134" t="s">
        <v>8030</v>
      </c>
      <c r="F25" s="110"/>
    </row>
    <row r="26" spans="1:6" ht="41.5" customHeight="1" x14ac:dyDescent="0.4">
      <c r="A26" s="118" t="s">
        <v>7959</v>
      </c>
      <c r="B26" s="121" t="s">
        <v>7993</v>
      </c>
      <c r="F26" s="110"/>
    </row>
    <row r="27" spans="1:6" ht="80" x14ac:dyDescent="0.4">
      <c r="A27" s="118" t="s">
        <v>7960</v>
      </c>
      <c r="B27" s="121" t="s">
        <v>7978</v>
      </c>
      <c r="F27" s="114"/>
    </row>
    <row r="28" spans="1:6" ht="55.4" customHeight="1" x14ac:dyDescent="0.4">
      <c r="A28" s="118" t="s">
        <v>7961</v>
      </c>
      <c r="B28" s="134" t="s">
        <v>7994</v>
      </c>
      <c r="F28" s="114"/>
    </row>
    <row r="29" spans="1:6" ht="51.65" customHeight="1" x14ac:dyDescent="0.4">
      <c r="A29" s="117" t="s">
        <v>7965</v>
      </c>
      <c r="B29" s="137" t="s">
        <v>7995</v>
      </c>
      <c r="F29" s="110"/>
    </row>
    <row r="30" spans="1:6" ht="140" x14ac:dyDescent="0.4">
      <c r="A30" s="118" t="s">
        <v>7962</v>
      </c>
      <c r="B30" s="121" t="s">
        <v>7996</v>
      </c>
      <c r="F30" s="110"/>
    </row>
    <row r="31" spans="1:6" s="113" customFormat="1" ht="44.5" customHeight="1" x14ac:dyDescent="0.4">
      <c r="A31" s="117" t="s">
        <v>7964</v>
      </c>
      <c r="B31" s="120" t="s">
        <v>7997</v>
      </c>
      <c r="F31" s="110"/>
    </row>
    <row r="32" spans="1:6" s="113" customFormat="1" ht="53.5" customHeight="1" x14ac:dyDescent="0.4">
      <c r="A32" s="156" t="s">
        <v>3</v>
      </c>
      <c r="B32" s="137" t="s">
        <v>7998</v>
      </c>
      <c r="F32" s="110"/>
    </row>
    <row r="33" spans="1:6" ht="56.5" customHeight="1" x14ac:dyDescent="0.4">
      <c r="A33" s="157" t="s">
        <v>4</v>
      </c>
      <c r="B33" s="137" t="s">
        <v>7999</v>
      </c>
      <c r="F33" s="110"/>
    </row>
    <row r="34" spans="1:6" ht="64.400000000000006" customHeight="1" x14ac:dyDescent="0.4">
      <c r="A34" s="157" t="s">
        <v>9836</v>
      </c>
      <c r="B34" s="137" t="s">
        <v>8000</v>
      </c>
      <c r="F34" s="110"/>
    </row>
    <row r="35" spans="1:6" ht="320" x14ac:dyDescent="0.4">
      <c r="A35" s="157" t="s">
        <v>9837</v>
      </c>
      <c r="B35" s="137" t="s">
        <v>8001</v>
      </c>
      <c r="F35" s="110"/>
    </row>
    <row r="36" spans="1:6" ht="160" x14ac:dyDescent="0.4">
      <c r="A36" s="123" t="s">
        <v>7954</v>
      </c>
      <c r="B36" s="122" t="s">
        <v>8003</v>
      </c>
      <c r="F36" s="110"/>
    </row>
    <row r="37" spans="1:6" ht="44.5" customHeight="1" x14ac:dyDescent="0.4">
      <c r="A37" s="123" t="s">
        <v>7963</v>
      </c>
      <c r="B37" s="122" t="s">
        <v>8002</v>
      </c>
      <c r="F37" s="110"/>
    </row>
    <row r="38" spans="1:6" ht="44.5" customHeight="1" x14ac:dyDescent="0.4">
      <c r="A38" s="117" t="s">
        <v>6</v>
      </c>
      <c r="B38" s="121" t="s">
        <v>8004</v>
      </c>
      <c r="F38" s="110"/>
    </row>
    <row r="39" spans="1:6" x14ac:dyDescent="0.4">
      <c r="F39" s="110"/>
    </row>
    <row r="40" spans="1:6" x14ac:dyDescent="0.4">
      <c r="F40" s="110"/>
    </row>
    <row r="41" spans="1:6" x14ac:dyDescent="0.4">
      <c r="F41" s="110"/>
    </row>
    <row r="42" spans="1:6" x14ac:dyDescent="0.4">
      <c r="F42" s="110"/>
    </row>
    <row r="43" spans="1:6" x14ac:dyDescent="0.4">
      <c r="F43" s="110"/>
    </row>
    <row r="44" spans="1:6" x14ac:dyDescent="0.4">
      <c r="F44" s="110"/>
    </row>
    <row r="45" spans="1:6" x14ac:dyDescent="0.4">
      <c r="F45" s="110"/>
    </row>
    <row r="46" spans="1:6" x14ac:dyDescent="0.4">
      <c r="F46" s="110"/>
    </row>
    <row r="47" spans="1:6" x14ac:dyDescent="0.4">
      <c r="F47" s="110"/>
    </row>
    <row r="48" spans="1:6" x14ac:dyDescent="0.4">
      <c r="F48" s="110"/>
    </row>
    <row r="49" spans="6:6" s="109" customFormat="1" x14ac:dyDescent="0.4">
      <c r="F49" s="110"/>
    </row>
    <row r="50" spans="6:6" s="109" customFormat="1" x14ac:dyDescent="0.4">
      <c r="F50" s="110"/>
    </row>
    <row r="51" spans="6:6" s="109" customFormat="1" x14ac:dyDescent="0.4">
      <c r="F51" s="110"/>
    </row>
    <row r="52" spans="6:6" s="109" customFormat="1" x14ac:dyDescent="0.4">
      <c r="F52" s="110"/>
    </row>
    <row r="53" spans="6:6" s="109" customFormat="1" x14ac:dyDescent="0.4">
      <c r="F53" s="110"/>
    </row>
    <row r="54" spans="6:6" s="109" customFormat="1" x14ac:dyDescent="0.4">
      <c r="F54" s="110"/>
    </row>
    <row r="55" spans="6:6" s="109" customFormat="1" x14ac:dyDescent="0.4">
      <c r="F55" s="110"/>
    </row>
    <row r="56" spans="6:6" s="109" customFormat="1" x14ac:dyDescent="0.4">
      <c r="F56" s="110"/>
    </row>
    <row r="57" spans="6:6" s="109" customFormat="1" x14ac:dyDescent="0.4">
      <c r="F57" s="110"/>
    </row>
    <row r="58" spans="6:6" s="109" customFormat="1" x14ac:dyDescent="0.4">
      <c r="F58" s="110"/>
    </row>
    <row r="59" spans="6:6" s="109" customFormat="1" x14ac:dyDescent="0.4">
      <c r="F59" s="110"/>
    </row>
    <row r="60" spans="6:6" s="109" customFormat="1" x14ac:dyDescent="0.4">
      <c r="F60" s="110"/>
    </row>
    <row r="61" spans="6:6" s="109" customFormat="1" x14ac:dyDescent="0.4">
      <c r="F61" s="110"/>
    </row>
    <row r="62" spans="6:6" s="109" customFormat="1" x14ac:dyDescent="0.4">
      <c r="F62" s="110"/>
    </row>
    <row r="63" spans="6:6" s="109" customFormat="1" x14ac:dyDescent="0.4">
      <c r="F63" s="110"/>
    </row>
    <row r="64" spans="6:6" s="109" customFormat="1" x14ac:dyDescent="0.4">
      <c r="F64" s="110"/>
    </row>
    <row r="65" spans="6:6" s="109" customFormat="1" x14ac:dyDescent="0.4">
      <c r="F65" s="110"/>
    </row>
    <row r="66" spans="6:6" s="109" customFormat="1" x14ac:dyDescent="0.4">
      <c r="F66" s="110"/>
    </row>
    <row r="67" spans="6:6" s="109" customFormat="1" x14ac:dyDescent="0.4">
      <c r="F67" s="110"/>
    </row>
    <row r="68" spans="6:6" s="109" customFormat="1" x14ac:dyDescent="0.4">
      <c r="F68" s="110"/>
    </row>
    <row r="69" spans="6:6" s="109" customFormat="1" x14ac:dyDescent="0.4">
      <c r="F69" s="110"/>
    </row>
    <row r="70" spans="6:6" s="109" customFormat="1" x14ac:dyDescent="0.4">
      <c r="F70" s="110"/>
    </row>
    <row r="71" spans="6:6" s="109" customFormat="1" x14ac:dyDescent="0.4">
      <c r="F71" s="110"/>
    </row>
    <row r="72" spans="6:6" s="109" customFormat="1" x14ac:dyDescent="0.4">
      <c r="F72" s="110"/>
    </row>
    <row r="73" spans="6:6" s="109" customFormat="1" x14ac:dyDescent="0.4">
      <c r="F73" s="110"/>
    </row>
    <row r="74" spans="6:6" s="109" customFormat="1" x14ac:dyDescent="0.4">
      <c r="F74" s="110"/>
    </row>
    <row r="75" spans="6:6" s="109" customFormat="1" x14ac:dyDescent="0.4">
      <c r="F75" s="110"/>
    </row>
    <row r="76" spans="6:6" s="109" customFormat="1" x14ac:dyDescent="0.4">
      <c r="F76" s="110"/>
    </row>
    <row r="77" spans="6:6" s="109" customFormat="1" x14ac:dyDescent="0.4">
      <c r="F77" s="110"/>
    </row>
    <row r="78" spans="6:6" s="109" customFormat="1" x14ac:dyDescent="0.4">
      <c r="F78" s="110"/>
    </row>
    <row r="79" spans="6:6" s="109" customFormat="1" x14ac:dyDescent="0.4">
      <c r="F79" s="110"/>
    </row>
    <row r="80" spans="6:6" s="109" customFormat="1" x14ac:dyDescent="0.4">
      <c r="F80" s="110"/>
    </row>
    <row r="81" spans="6:6" s="109" customFormat="1" x14ac:dyDescent="0.4">
      <c r="F81" s="110"/>
    </row>
    <row r="82" spans="6:6" s="109" customFormat="1" x14ac:dyDescent="0.4">
      <c r="F82" s="110"/>
    </row>
    <row r="83" spans="6:6" s="109" customFormat="1" x14ac:dyDescent="0.4">
      <c r="F83" s="110"/>
    </row>
    <row r="84" spans="6:6" s="109" customFormat="1" x14ac:dyDescent="0.4">
      <c r="F84" s="110"/>
    </row>
    <row r="85" spans="6:6" s="109" customFormat="1" x14ac:dyDescent="0.4">
      <c r="F85" s="110"/>
    </row>
    <row r="86" spans="6:6" s="109" customFormat="1" x14ac:dyDescent="0.4">
      <c r="F86" s="110"/>
    </row>
    <row r="87" spans="6:6" s="109" customFormat="1" x14ac:dyDescent="0.4">
      <c r="F87" s="110"/>
    </row>
    <row r="88" spans="6:6" s="109" customFormat="1" x14ac:dyDescent="0.4">
      <c r="F88" s="110"/>
    </row>
    <row r="89" spans="6:6" s="109" customFormat="1" x14ac:dyDescent="0.4">
      <c r="F89" s="110"/>
    </row>
    <row r="90" spans="6:6" s="109" customFormat="1" x14ac:dyDescent="0.4">
      <c r="F90" s="110"/>
    </row>
    <row r="91" spans="6:6" s="109" customFormat="1" x14ac:dyDescent="0.4">
      <c r="F91" s="110"/>
    </row>
    <row r="92" spans="6:6" s="109" customFormat="1" x14ac:dyDescent="0.4">
      <c r="F92" s="110"/>
    </row>
    <row r="93" spans="6:6" s="109" customFormat="1" x14ac:dyDescent="0.4">
      <c r="F93" s="110"/>
    </row>
    <row r="94" spans="6:6" s="109" customFormat="1" x14ac:dyDescent="0.4">
      <c r="F94" s="110"/>
    </row>
    <row r="95" spans="6:6" s="109" customFormat="1" x14ac:dyDescent="0.4">
      <c r="F95" s="110"/>
    </row>
    <row r="96" spans="6:6" s="109" customFormat="1" x14ac:dyDescent="0.4">
      <c r="F96" s="110"/>
    </row>
    <row r="97" spans="6:6" s="109" customFormat="1" x14ac:dyDescent="0.4">
      <c r="F97" s="110"/>
    </row>
    <row r="98" spans="6:6" s="109" customFormat="1" x14ac:dyDescent="0.4">
      <c r="F98" s="110"/>
    </row>
    <row r="99" spans="6:6" s="109" customFormat="1" x14ac:dyDescent="0.4">
      <c r="F99" s="110"/>
    </row>
    <row r="100" spans="6:6" s="109" customFormat="1" x14ac:dyDescent="0.4">
      <c r="F100" s="110"/>
    </row>
    <row r="101" spans="6:6" s="109" customFormat="1" x14ac:dyDescent="0.4">
      <c r="F101" s="110"/>
    </row>
    <row r="102" spans="6:6" s="109" customFormat="1" x14ac:dyDescent="0.4">
      <c r="F102" s="110"/>
    </row>
    <row r="103" spans="6:6" s="109" customFormat="1" x14ac:dyDescent="0.4">
      <c r="F103" s="110"/>
    </row>
    <row r="104" spans="6:6" s="109" customFormat="1" x14ac:dyDescent="0.4">
      <c r="F104" s="110"/>
    </row>
    <row r="105" spans="6:6" s="109" customFormat="1" x14ac:dyDescent="0.4">
      <c r="F105" s="110"/>
    </row>
    <row r="106" spans="6:6" s="109" customFormat="1" x14ac:dyDescent="0.4">
      <c r="F106" s="110"/>
    </row>
    <row r="107" spans="6:6" s="109" customFormat="1" x14ac:dyDescent="0.4">
      <c r="F107" s="110"/>
    </row>
    <row r="108" spans="6:6" s="109" customFormat="1" x14ac:dyDescent="0.4">
      <c r="F108" s="110"/>
    </row>
    <row r="109" spans="6:6" s="109" customFormat="1" x14ac:dyDescent="0.4">
      <c r="F109" s="110"/>
    </row>
    <row r="110" spans="6:6" s="109" customFormat="1" x14ac:dyDescent="0.4">
      <c r="F110" s="110"/>
    </row>
    <row r="111" spans="6:6" s="109" customFormat="1" x14ac:dyDescent="0.4">
      <c r="F111" s="110"/>
    </row>
    <row r="112" spans="6:6" s="109" customFormat="1" x14ac:dyDescent="0.4">
      <c r="F112" s="110"/>
    </row>
    <row r="113" spans="6:6" s="109" customFormat="1" x14ac:dyDescent="0.4">
      <c r="F113" s="110"/>
    </row>
    <row r="114" spans="6:6" s="109" customFormat="1" x14ac:dyDescent="0.4">
      <c r="F114" s="110"/>
    </row>
    <row r="115" spans="6:6" s="109" customFormat="1" x14ac:dyDescent="0.4">
      <c r="F115" s="110"/>
    </row>
    <row r="116" spans="6:6" s="109" customFormat="1" x14ac:dyDescent="0.4">
      <c r="F116" s="110"/>
    </row>
    <row r="117" spans="6:6" s="109" customFormat="1" x14ac:dyDescent="0.4">
      <c r="F117" s="110"/>
    </row>
    <row r="118" spans="6:6" s="109" customFormat="1" x14ac:dyDescent="0.4">
      <c r="F118" s="110"/>
    </row>
    <row r="119" spans="6:6" s="109" customFormat="1" x14ac:dyDescent="0.4">
      <c r="F119" s="110"/>
    </row>
    <row r="120" spans="6:6" s="109" customFormat="1" x14ac:dyDescent="0.4">
      <c r="F120" s="110"/>
    </row>
    <row r="121" spans="6:6" s="109" customFormat="1" x14ac:dyDescent="0.4">
      <c r="F121" s="110"/>
    </row>
    <row r="122" spans="6:6" s="109" customFormat="1" x14ac:dyDescent="0.4">
      <c r="F122" s="110"/>
    </row>
    <row r="123" spans="6:6" s="109" customFormat="1" x14ac:dyDescent="0.4">
      <c r="F123" s="110"/>
    </row>
    <row r="124" spans="6:6" s="109" customFormat="1" x14ac:dyDescent="0.4">
      <c r="F124" s="110"/>
    </row>
    <row r="125" spans="6:6" s="109" customFormat="1" x14ac:dyDescent="0.4">
      <c r="F125" s="110"/>
    </row>
    <row r="126" spans="6:6" s="109" customFormat="1" x14ac:dyDescent="0.4">
      <c r="F126" s="110"/>
    </row>
    <row r="127" spans="6:6" s="109" customFormat="1" x14ac:dyDescent="0.4">
      <c r="F127" s="110"/>
    </row>
    <row r="128" spans="6:6" s="109" customFormat="1" x14ac:dyDescent="0.4">
      <c r="F128" s="110"/>
    </row>
    <row r="129" spans="6:6" s="109" customFormat="1" x14ac:dyDescent="0.4">
      <c r="F129" s="110"/>
    </row>
    <row r="130" spans="6:6" s="109" customFormat="1" x14ac:dyDescent="0.4">
      <c r="F130" s="110"/>
    </row>
    <row r="131" spans="6:6" s="109" customFormat="1" x14ac:dyDescent="0.4">
      <c r="F131" s="110"/>
    </row>
    <row r="132" spans="6:6" s="109" customFormat="1" x14ac:dyDescent="0.4">
      <c r="F132" s="110"/>
    </row>
    <row r="133" spans="6:6" s="109" customFormat="1" x14ac:dyDescent="0.4">
      <c r="F133" s="110"/>
    </row>
    <row r="134" spans="6:6" s="109" customFormat="1" x14ac:dyDescent="0.4">
      <c r="F134" s="110"/>
    </row>
    <row r="135" spans="6:6" s="109" customFormat="1" x14ac:dyDescent="0.4">
      <c r="F135" s="110"/>
    </row>
    <row r="136" spans="6:6" s="109" customFormat="1" x14ac:dyDescent="0.4">
      <c r="F136" s="110"/>
    </row>
    <row r="137" spans="6:6" s="109" customFormat="1" x14ac:dyDescent="0.4">
      <c r="F137" s="110"/>
    </row>
    <row r="138" spans="6:6" s="109" customFormat="1" x14ac:dyDescent="0.4">
      <c r="F138" s="110"/>
    </row>
    <row r="139" spans="6:6" s="109" customFormat="1" x14ac:dyDescent="0.4">
      <c r="F139" s="110"/>
    </row>
    <row r="140" spans="6:6" s="109" customFormat="1" x14ac:dyDescent="0.4">
      <c r="F140" s="110"/>
    </row>
    <row r="141" spans="6:6" s="109" customFormat="1" x14ac:dyDescent="0.4">
      <c r="F141" s="110"/>
    </row>
    <row r="142" spans="6:6" s="109" customFormat="1" x14ac:dyDescent="0.4">
      <c r="F142" s="110"/>
    </row>
    <row r="143" spans="6:6" s="109" customFormat="1" x14ac:dyDescent="0.4">
      <c r="F143" s="110"/>
    </row>
    <row r="144" spans="6:6" s="109" customFormat="1" x14ac:dyDescent="0.4">
      <c r="F144" s="110"/>
    </row>
    <row r="145" spans="6:6" s="109" customFormat="1" x14ac:dyDescent="0.4">
      <c r="F145" s="110"/>
    </row>
    <row r="146" spans="6:6" s="109" customFormat="1" x14ac:dyDescent="0.4">
      <c r="F146" s="110"/>
    </row>
    <row r="147" spans="6:6" s="109" customFormat="1" x14ac:dyDescent="0.4">
      <c r="F147" s="110"/>
    </row>
    <row r="148" spans="6:6" s="109" customFormat="1" x14ac:dyDescent="0.4">
      <c r="F148" s="110"/>
    </row>
    <row r="149" spans="6:6" s="109" customFormat="1" x14ac:dyDescent="0.4">
      <c r="F149" s="110"/>
    </row>
    <row r="150" spans="6:6" s="109" customFormat="1" x14ac:dyDescent="0.4">
      <c r="F150" s="110"/>
    </row>
    <row r="151" spans="6:6" s="109" customFormat="1" x14ac:dyDescent="0.4">
      <c r="F151" s="110"/>
    </row>
    <row r="152" spans="6:6" s="109" customFormat="1" x14ac:dyDescent="0.4">
      <c r="F152" s="110"/>
    </row>
    <row r="153" spans="6:6" s="109" customFormat="1" x14ac:dyDescent="0.4">
      <c r="F153" s="110"/>
    </row>
    <row r="154" spans="6:6" s="109" customFormat="1" x14ac:dyDescent="0.4">
      <c r="F154" s="110"/>
    </row>
    <row r="155" spans="6:6" s="109" customFormat="1" x14ac:dyDescent="0.4">
      <c r="F155" s="110"/>
    </row>
    <row r="156" spans="6:6" s="109" customFormat="1" x14ac:dyDescent="0.4">
      <c r="F156" s="110"/>
    </row>
    <row r="157" spans="6:6" s="109" customFormat="1" x14ac:dyDescent="0.4">
      <c r="F157" s="110"/>
    </row>
    <row r="158" spans="6:6" s="109" customFormat="1" x14ac:dyDescent="0.4">
      <c r="F158" s="110"/>
    </row>
    <row r="159" spans="6:6" s="109" customFormat="1" x14ac:dyDescent="0.4">
      <c r="F159" s="110"/>
    </row>
    <row r="160" spans="6:6" s="109" customFormat="1" x14ac:dyDescent="0.4">
      <c r="F160" s="110"/>
    </row>
    <row r="161" spans="6:6" s="109" customFormat="1" x14ac:dyDescent="0.4">
      <c r="F161" s="110"/>
    </row>
    <row r="162" spans="6:6" s="109" customFormat="1" x14ac:dyDescent="0.4">
      <c r="F162" s="110"/>
    </row>
    <row r="163" spans="6:6" s="109" customFormat="1" x14ac:dyDescent="0.4">
      <c r="F163" s="110"/>
    </row>
    <row r="164" spans="6:6" s="109" customFormat="1" x14ac:dyDescent="0.4">
      <c r="F164" s="110"/>
    </row>
    <row r="165" spans="6:6" s="109" customFormat="1" x14ac:dyDescent="0.4">
      <c r="F165" s="110"/>
    </row>
    <row r="166" spans="6:6" s="109" customFormat="1" x14ac:dyDescent="0.4">
      <c r="F166" s="110"/>
    </row>
    <row r="167" spans="6:6" s="109" customFormat="1" x14ac:dyDescent="0.4">
      <c r="F167" s="110"/>
    </row>
    <row r="168" spans="6:6" s="109" customFormat="1" x14ac:dyDescent="0.4">
      <c r="F168" s="110"/>
    </row>
    <row r="169" spans="6:6" s="109" customFormat="1" x14ac:dyDescent="0.4">
      <c r="F169" s="110"/>
    </row>
    <row r="170" spans="6:6" s="109" customFormat="1" x14ac:dyDescent="0.4">
      <c r="F170" s="110"/>
    </row>
    <row r="171" spans="6:6" s="109" customFormat="1" x14ac:dyDescent="0.4">
      <c r="F171" s="110"/>
    </row>
    <row r="172" spans="6:6" s="109" customFormat="1" x14ac:dyDescent="0.4">
      <c r="F172" s="110"/>
    </row>
    <row r="173" spans="6:6" s="109" customFormat="1" x14ac:dyDescent="0.4">
      <c r="F173" s="110"/>
    </row>
    <row r="174" spans="6:6" s="109" customFormat="1" x14ac:dyDescent="0.4">
      <c r="F174" s="110"/>
    </row>
    <row r="175" spans="6:6" s="109" customFormat="1" x14ac:dyDescent="0.4">
      <c r="F175" s="110"/>
    </row>
    <row r="176" spans="6:6" s="109" customFormat="1" x14ac:dyDescent="0.4">
      <c r="F176" s="110"/>
    </row>
    <row r="177" spans="6:6" s="109" customFormat="1" x14ac:dyDescent="0.4">
      <c r="F177" s="110"/>
    </row>
    <row r="178" spans="6:6" s="109" customFormat="1" x14ac:dyDescent="0.4">
      <c r="F178" s="110"/>
    </row>
    <row r="179" spans="6:6" s="109" customFormat="1" x14ac:dyDescent="0.4">
      <c r="F179" s="110"/>
    </row>
    <row r="180" spans="6:6" s="109" customFormat="1" x14ac:dyDescent="0.4">
      <c r="F180" s="110"/>
    </row>
    <row r="181" spans="6:6" s="109" customFormat="1" x14ac:dyDescent="0.4">
      <c r="F181" s="110"/>
    </row>
    <row r="182" spans="6:6" s="109" customFormat="1" x14ac:dyDescent="0.4">
      <c r="F182" s="110"/>
    </row>
    <row r="183" spans="6:6" s="109" customFormat="1" x14ac:dyDescent="0.4">
      <c r="F183" s="110"/>
    </row>
    <row r="184" spans="6:6" s="109" customFormat="1" x14ac:dyDescent="0.4">
      <c r="F184" s="110"/>
    </row>
    <row r="185" spans="6:6" s="109" customFormat="1" x14ac:dyDescent="0.4">
      <c r="F185" s="110"/>
    </row>
    <row r="186" spans="6:6" s="109" customFormat="1" x14ac:dyDescent="0.4">
      <c r="F186" s="110"/>
    </row>
    <row r="187" spans="6:6" s="109" customFormat="1" x14ac:dyDescent="0.4">
      <c r="F187" s="110"/>
    </row>
    <row r="188" spans="6:6" s="109" customFormat="1" x14ac:dyDescent="0.4">
      <c r="F188" s="110"/>
    </row>
    <row r="189" spans="6:6" s="109" customFormat="1" x14ac:dyDescent="0.4">
      <c r="F189" s="110"/>
    </row>
    <row r="190" spans="6:6" s="109" customFormat="1" x14ac:dyDescent="0.4">
      <c r="F190" s="110"/>
    </row>
    <row r="191" spans="6:6" s="109" customFormat="1" x14ac:dyDescent="0.4">
      <c r="F191" s="110"/>
    </row>
    <row r="192" spans="6:6" s="109" customFormat="1" x14ac:dyDescent="0.4">
      <c r="F192" s="110"/>
    </row>
    <row r="193" spans="6:6" s="109" customFormat="1" x14ac:dyDescent="0.4">
      <c r="F193" s="110"/>
    </row>
    <row r="194" spans="6:6" s="109" customFormat="1" x14ac:dyDescent="0.4">
      <c r="F194" s="110"/>
    </row>
    <row r="195" spans="6:6" s="109" customFormat="1" x14ac:dyDescent="0.4">
      <c r="F195" s="110"/>
    </row>
    <row r="196" spans="6:6" s="109" customFormat="1" x14ac:dyDescent="0.4">
      <c r="F196" s="110"/>
    </row>
    <row r="197" spans="6:6" s="109" customFormat="1" x14ac:dyDescent="0.4">
      <c r="F197" s="110"/>
    </row>
    <row r="198" spans="6:6" s="109" customFormat="1" x14ac:dyDescent="0.4">
      <c r="F198" s="110"/>
    </row>
    <row r="199" spans="6:6" s="109" customFormat="1" x14ac:dyDescent="0.4">
      <c r="F199" s="110"/>
    </row>
    <row r="200" spans="6:6" s="109" customFormat="1" x14ac:dyDescent="0.4">
      <c r="F200" s="110"/>
    </row>
    <row r="201" spans="6:6" s="109" customFormat="1" x14ac:dyDescent="0.4">
      <c r="F201" s="110"/>
    </row>
    <row r="202" spans="6:6" s="109" customFormat="1" x14ac:dyDescent="0.4">
      <c r="F202" s="110"/>
    </row>
    <row r="203" spans="6:6" s="109" customFormat="1" x14ac:dyDescent="0.4">
      <c r="F203" s="110"/>
    </row>
    <row r="204" spans="6:6" s="109" customFormat="1" x14ac:dyDescent="0.4">
      <c r="F204" s="110"/>
    </row>
    <row r="205" spans="6:6" s="109" customFormat="1" x14ac:dyDescent="0.4">
      <c r="F205" s="110"/>
    </row>
    <row r="206" spans="6:6" s="109" customFormat="1" x14ac:dyDescent="0.4">
      <c r="F206" s="110"/>
    </row>
    <row r="207" spans="6:6" s="109" customFormat="1" x14ac:dyDescent="0.4">
      <c r="F207" s="110"/>
    </row>
    <row r="208" spans="6:6" s="109" customFormat="1" x14ac:dyDescent="0.4">
      <c r="F208" s="110"/>
    </row>
    <row r="209" spans="6:6" s="109" customFormat="1" x14ac:dyDescent="0.4">
      <c r="F209" s="110"/>
    </row>
    <row r="210" spans="6:6" s="109" customFormat="1" x14ac:dyDescent="0.4">
      <c r="F210" s="110"/>
    </row>
    <row r="211" spans="6:6" s="109" customFormat="1" x14ac:dyDescent="0.4">
      <c r="F211" s="110"/>
    </row>
    <row r="212" spans="6:6" s="109" customFormat="1" x14ac:dyDescent="0.4">
      <c r="F212" s="110"/>
    </row>
    <row r="213" spans="6:6" s="109" customFormat="1" x14ac:dyDescent="0.4">
      <c r="F213" s="110"/>
    </row>
    <row r="214" spans="6:6" s="109" customFormat="1" x14ac:dyDescent="0.4">
      <c r="F214" s="110"/>
    </row>
    <row r="215" spans="6:6" s="109" customFormat="1" x14ac:dyDescent="0.4">
      <c r="F215" s="110"/>
    </row>
    <row r="216" spans="6:6" s="109" customFormat="1" x14ac:dyDescent="0.4">
      <c r="F216" s="110"/>
    </row>
    <row r="217" spans="6:6" s="109" customFormat="1" x14ac:dyDescent="0.4">
      <c r="F217" s="110"/>
    </row>
    <row r="218" spans="6:6" s="109" customFormat="1" x14ac:dyDescent="0.4">
      <c r="F218" s="110"/>
    </row>
    <row r="219" spans="6:6" s="109" customFormat="1" x14ac:dyDescent="0.4">
      <c r="F219" s="110"/>
    </row>
    <row r="220" spans="6:6" s="109" customFormat="1" x14ac:dyDescent="0.4">
      <c r="F220" s="110"/>
    </row>
    <row r="221" spans="6:6" s="109" customFormat="1" x14ac:dyDescent="0.4">
      <c r="F221" s="110"/>
    </row>
    <row r="222" spans="6:6" s="109" customFormat="1" x14ac:dyDescent="0.4">
      <c r="F222" s="110"/>
    </row>
    <row r="223" spans="6:6" s="109" customFormat="1" x14ac:dyDescent="0.4">
      <c r="F223" s="110"/>
    </row>
    <row r="224" spans="6:6" s="109" customFormat="1" x14ac:dyDescent="0.4">
      <c r="F224" s="110"/>
    </row>
    <row r="225" spans="6:6" s="109" customFormat="1" x14ac:dyDescent="0.4">
      <c r="F225" s="110"/>
    </row>
    <row r="226" spans="6:6" s="109" customFormat="1" x14ac:dyDescent="0.4">
      <c r="F226" s="110"/>
    </row>
    <row r="227" spans="6:6" s="109" customFormat="1" x14ac:dyDescent="0.4">
      <c r="F227" s="110"/>
    </row>
    <row r="228" spans="6:6" s="109" customFormat="1" x14ac:dyDescent="0.4">
      <c r="F228" s="110"/>
    </row>
    <row r="229" spans="6:6" s="109" customFormat="1" x14ac:dyDescent="0.4">
      <c r="F229" s="110"/>
    </row>
    <row r="230" spans="6:6" s="109" customFormat="1" x14ac:dyDescent="0.4">
      <c r="F230" s="110"/>
    </row>
    <row r="231" spans="6:6" s="109" customFormat="1" x14ac:dyDescent="0.4">
      <c r="F231" s="110"/>
    </row>
    <row r="232" spans="6:6" s="109" customFormat="1" x14ac:dyDescent="0.4">
      <c r="F232" s="110"/>
    </row>
    <row r="233" spans="6:6" s="109" customFormat="1" x14ac:dyDescent="0.4">
      <c r="F233" s="110"/>
    </row>
    <row r="234" spans="6:6" s="109" customFormat="1" x14ac:dyDescent="0.4">
      <c r="F234" s="110"/>
    </row>
    <row r="235" spans="6:6" s="109" customFormat="1" x14ac:dyDescent="0.4">
      <c r="F235" s="110"/>
    </row>
    <row r="236" spans="6:6" s="109" customFormat="1" x14ac:dyDescent="0.4">
      <c r="F236" s="110"/>
    </row>
    <row r="237" spans="6:6" s="109" customFormat="1" x14ac:dyDescent="0.4">
      <c r="F237" s="110"/>
    </row>
    <row r="238" spans="6:6" s="109" customFormat="1" x14ac:dyDescent="0.4">
      <c r="F238" s="110"/>
    </row>
    <row r="239" spans="6:6" s="109" customFormat="1" x14ac:dyDescent="0.4">
      <c r="F239" s="110"/>
    </row>
    <row r="240" spans="6:6" s="109" customFormat="1" x14ac:dyDescent="0.4">
      <c r="F240" s="110"/>
    </row>
    <row r="241" spans="6:6" s="109" customFormat="1" x14ac:dyDescent="0.4">
      <c r="F241" s="110"/>
    </row>
    <row r="242" spans="6:6" s="109" customFormat="1" x14ac:dyDescent="0.4">
      <c r="F242" s="110"/>
    </row>
    <row r="243" spans="6:6" s="109" customFormat="1" x14ac:dyDescent="0.4">
      <c r="F243" s="110"/>
    </row>
    <row r="244" spans="6:6" s="109" customFormat="1" x14ac:dyDescent="0.4">
      <c r="F244" s="110"/>
    </row>
    <row r="245" spans="6:6" s="109" customFormat="1" x14ac:dyDescent="0.4">
      <c r="F245" s="110"/>
    </row>
    <row r="246" spans="6:6" s="109" customFormat="1" x14ac:dyDescent="0.4">
      <c r="F246" s="110"/>
    </row>
    <row r="247" spans="6:6" s="109" customFormat="1" x14ac:dyDescent="0.4">
      <c r="F247" s="110"/>
    </row>
    <row r="248" spans="6:6" s="109" customFormat="1" x14ac:dyDescent="0.4">
      <c r="F248" s="110"/>
    </row>
    <row r="249" spans="6:6" s="109" customFormat="1" x14ac:dyDescent="0.4">
      <c r="F249" s="110"/>
    </row>
    <row r="250" spans="6:6" s="109" customFormat="1" x14ac:dyDescent="0.4">
      <c r="F250" s="110"/>
    </row>
    <row r="251" spans="6:6" s="109" customFormat="1" x14ac:dyDescent="0.4">
      <c r="F251" s="110"/>
    </row>
    <row r="252" spans="6:6" s="109" customFormat="1" x14ac:dyDescent="0.4">
      <c r="F252" s="110"/>
    </row>
    <row r="253" spans="6:6" s="109" customFormat="1" x14ac:dyDescent="0.4">
      <c r="F253" s="110"/>
    </row>
    <row r="254" spans="6:6" s="109" customFormat="1" x14ac:dyDescent="0.4">
      <c r="F254" s="110"/>
    </row>
    <row r="255" spans="6:6" s="109" customFormat="1" x14ac:dyDescent="0.4">
      <c r="F255" s="110"/>
    </row>
    <row r="256" spans="6:6" s="109" customFormat="1" x14ac:dyDescent="0.4">
      <c r="F256" s="110"/>
    </row>
    <row r="257" spans="6:6" s="109" customFormat="1" x14ac:dyDescent="0.4">
      <c r="F257" s="110"/>
    </row>
    <row r="258" spans="6:6" s="109" customFormat="1" x14ac:dyDescent="0.4">
      <c r="F258" s="110"/>
    </row>
    <row r="259" spans="6:6" s="109" customFormat="1" x14ac:dyDescent="0.4">
      <c r="F259" s="110"/>
    </row>
    <row r="260" spans="6:6" s="109" customFormat="1" x14ac:dyDescent="0.4">
      <c r="F260" s="110"/>
    </row>
    <row r="261" spans="6:6" s="109" customFormat="1" x14ac:dyDescent="0.4">
      <c r="F261" s="110"/>
    </row>
    <row r="262" spans="6:6" s="109" customFormat="1" x14ac:dyDescent="0.4">
      <c r="F262" s="110"/>
    </row>
    <row r="263" spans="6:6" s="109" customFormat="1" x14ac:dyDescent="0.4">
      <c r="F263" s="110"/>
    </row>
    <row r="264" spans="6:6" s="109" customFormat="1" x14ac:dyDescent="0.4">
      <c r="F264" s="110"/>
    </row>
    <row r="265" spans="6:6" s="109" customFormat="1" x14ac:dyDescent="0.4">
      <c r="F265" s="110"/>
    </row>
    <row r="266" spans="6:6" s="109" customFormat="1" x14ac:dyDescent="0.4">
      <c r="F266" s="110"/>
    </row>
    <row r="267" spans="6:6" s="109" customFormat="1" x14ac:dyDescent="0.4">
      <c r="F267" s="110"/>
    </row>
    <row r="268" spans="6:6" s="109" customFormat="1" x14ac:dyDescent="0.4">
      <c r="F268" s="110"/>
    </row>
    <row r="269" spans="6:6" s="109" customFormat="1" x14ac:dyDescent="0.4">
      <c r="F269" s="110"/>
    </row>
    <row r="270" spans="6:6" s="109" customFormat="1" x14ac:dyDescent="0.4">
      <c r="F270" s="110"/>
    </row>
    <row r="271" spans="6:6" s="109" customFormat="1" x14ac:dyDescent="0.4">
      <c r="F271" s="110"/>
    </row>
    <row r="272" spans="6:6" s="109" customFormat="1" x14ac:dyDescent="0.4">
      <c r="F272" s="110"/>
    </row>
    <row r="273" spans="6:6" s="109" customFormat="1" x14ac:dyDescent="0.4">
      <c r="F273" s="110"/>
    </row>
    <row r="274" spans="6:6" s="109" customFormat="1" x14ac:dyDescent="0.4">
      <c r="F274" s="110"/>
    </row>
    <row r="275" spans="6:6" s="109" customFormat="1" x14ac:dyDescent="0.4">
      <c r="F275" s="110"/>
    </row>
    <row r="276" spans="6:6" s="109" customFormat="1" x14ac:dyDescent="0.4">
      <c r="F276" s="110"/>
    </row>
    <row r="277" spans="6:6" s="109" customFormat="1" x14ac:dyDescent="0.4">
      <c r="F277" s="110"/>
    </row>
    <row r="278" spans="6:6" s="109" customFormat="1" x14ac:dyDescent="0.4">
      <c r="F278" s="110"/>
    </row>
    <row r="279" spans="6:6" s="109" customFormat="1" x14ac:dyDescent="0.4">
      <c r="F279" s="110"/>
    </row>
    <row r="280" spans="6:6" s="109" customFormat="1" x14ac:dyDescent="0.4">
      <c r="F280" s="110"/>
    </row>
    <row r="281" spans="6:6" s="109" customFormat="1" x14ac:dyDescent="0.4">
      <c r="F281" s="110"/>
    </row>
    <row r="282" spans="6:6" s="109" customFormat="1" x14ac:dyDescent="0.4">
      <c r="F282" s="110"/>
    </row>
    <row r="283" spans="6:6" s="109" customFormat="1" x14ac:dyDescent="0.4">
      <c r="F283" s="110"/>
    </row>
    <row r="284" spans="6:6" s="109" customFormat="1" x14ac:dyDescent="0.4">
      <c r="F284" s="110"/>
    </row>
    <row r="285" spans="6:6" s="109" customFormat="1" x14ac:dyDescent="0.4">
      <c r="F285" s="110"/>
    </row>
    <row r="286" spans="6:6" s="109" customFormat="1" x14ac:dyDescent="0.4">
      <c r="F286" s="110"/>
    </row>
    <row r="287" spans="6:6" s="109" customFormat="1" x14ac:dyDescent="0.4">
      <c r="F287" s="110"/>
    </row>
    <row r="288" spans="6:6" s="109" customFormat="1" x14ac:dyDescent="0.4">
      <c r="F288" s="110"/>
    </row>
    <row r="289" spans="6:6" s="109" customFormat="1" x14ac:dyDescent="0.4">
      <c r="F289" s="110"/>
    </row>
    <row r="290" spans="6:6" s="109" customFormat="1" x14ac:dyDescent="0.4">
      <c r="F290" s="110"/>
    </row>
    <row r="291" spans="6:6" s="109" customFormat="1" x14ac:dyDescent="0.4">
      <c r="F291" s="110"/>
    </row>
    <row r="292" spans="6:6" s="109" customFormat="1" x14ac:dyDescent="0.4">
      <c r="F292" s="110"/>
    </row>
    <row r="293" spans="6:6" s="109" customFormat="1" x14ac:dyDescent="0.4">
      <c r="F293" s="110"/>
    </row>
    <row r="294" spans="6:6" s="109" customFormat="1" x14ac:dyDescent="0.4">
      <c r="F294" s="110"/>
    </row>
    <row r="295" spans="6:6" s="109" customFormat="1" x14ac:dyDescent="0.4">
      <c r="F295" s="110"/>
    </row>
    <row r="296" spans="6:6" s="109" customFormat="1" x14ac:dyDescent="0.4">
      <c r="F296" s="110"/>
    </row>
    <row r="297" spans="6:6" s="109" customFormat="1" x14ac:dyDescent="0.4">
      <c r="F297" s="110"/>
    </row>
    <row r="298" spans="6:6" s="109" customFormat="1" x14ac:dyDescent="0.4">
      <c r="F298" s="110"/>
    </row>
    <row r="299" spans="6:6" s="109" customFormat="1" x14ac:dyDescent="0.4">
      <c r="F299" s="110"/>
    </row>
    <row r="300" spans="6:6" s="109" customFormat="1" x14ac:dyDescent="0.4">
      <c r="F300" s="110"/>
    </row>
    <row r="301" spans="6:6" s="109" customFormat="1" x14ac:dyDescent="0.4">
      <c r="F301" s="110"/>
    </row>
    <row r="302" spans="6:6" s="109" customFormat="1" x14ac:dyDescent="0.4">
      <c r="F302" s="110"/>
    </row>
    <row r="303" spans="6:6" s="109" customFormat="1" x14ac:dyDescent="0.4">
      <c r="F303" s="110"/>
    </row>
    <row r="304" spans="6:6" s="109" customFormat="1" x14ac:dyDescent="0.4">
      <c r="F304" s="110"/>
    </row>
    <row r="305" spans="6:6" s="109" customFormat="1" x14ac:dyDescent="0.4">
      <c r="F305" s="110"/>
    </row>
    <row r="306" spans="6:6" s="109" customFormat="1" x14ac:dyDescent="0.4">
      <c r="F306" s="110"/>
    </row>
    <row r="307" spans="6:6" s="109" customFormat="1" x14ac:dyDescent="0.4">
      <c r="F307" s="110"/>
    </row>
    <row r="308" spans="6:6" s="109" customFormat="1" x14ac:dyDescent="0.4">
      <c r="F308" s="110"/>
    </row>
    <row r="309" spans="6:6" s="109" customFormat="1" x14ac:dyDescent="0.4">
      <c r="F309" s="110"/>
    </row>
    <row r="310" spans="6:6" s="109" customFormat="1" x14ac:dyDescent="0.4">
      <c r="F310" s="110"/>
    </row>
    <row r="311" spans="6:6" s="109" customFormat="1" x14ac:dyDescent="0.4">
      <c r="F311" s="110"/>
    </row>
    <row r="312" spans="6:6" s="109" customFormat="1" x14ac:dyDescent="0.4">
      <c r="F312" s="110"/>
    </row>
    <row r="313" spans="6:6" s="109" customFormat="1" x14ac:dyDescent="0.4">
      <c r="F313" s="110"/>
    </row>
    <row r="314" spans="6:6" s="109" customFormat="1" x14ac:dyDescent="0.4">
      <c r="F314" s="110"/>
    </row>
    <row r="315" spans="6:6" s="109" customFormat="1" x14ac:dyDescent="0.4">
      <c r="F315" s="110"/>
    </row>
    <row r="316" spans="6:6" s="109" customFormat="1" x14ac:dyDescent="0.4">
      <c r="F316" s="110"/>
    </row>
    <row r="317" spans="6:6" s="109" customFormat="1" x14ac:dyDescent="0.4">
      <c r="F317" s="110"/>
    </row>
    <row r="318" spans="6:6" s="109" customFormat="1" x14ac:dyDescent="0.4">
      <c r="F318" s="110"/>
    </row>
    <row r="319" spans="6:6" s="109" customFormat="1" x14ac:dyDescent="0.4">
      <c r="F319" s="110"/>
    </row>
    <row r="320" spans="6:6" s="109" customFormat="1" x14ac:dyDescent="0.4">
      <c r="F320" s="110"/>
    </row>
    <row r="321" spans="6:6" s="109" customFormat="1" x14ac:dyDescent="0.4">
      <c r="F321" s="110"/>
    </row>
    <row r="322" spans="6:6" s="109" customFormat="1" x14ac:dyDescent="0.4">
      <c r="F322" s="110"/>
    </row>
    <row r="323" spans="6:6" s="109" customFormat="1" x14ac:dyDescent="0.4">
      <c r="F323" s="110"/>
    </row>
    <row r="324" spans="6:6" s="109" customFormat="1" x14ac:dyDescent="0.4">
      <c r="F324" s="110"/>
    </row>
    <row r="325" spans="6:6" s="109" customFormat="1" x14ac:dyDescent="0.4">
      <c r="F325" s="110"/>
    </row>
    <row r="326" spans="6:6" s="109" customFormat="1" x14ac:dyDescent="0.4">
      <c r="F326" s="110"/>
    </row>
    <row r="327" spans="6:6" s="109" customFormat="1" x14ac:dyDescent="0.4">
      <c r="F327" s="110"/>
    </row>
    <row r="328" spans="6:6" s="109" customFormat="1" x14ac:dyDescent="0.4">
      <c r="F328" s="110"/>
    </row>
    <row r="329" spans="6:6" s="109" customFormat="1" x14ac:dyDescent="0.4">
      <c r="F329" s="110"/>
    </row>
    <row r="330" spans="6:6" s="109" customFormat="1" x14ac:dyDescent="0.4">
      <c r="F330" s="110"/>
    </row>
    <row r="331" spans="6:6" s="109" customFormat="1" x14ac:dyDescent="0.4">
      <c r="F331" s="110"/>
    </row>
    <row r="332" spans="6:6" s="109" customFormat="1" x14ac:dyDescent="0.4">
      <c r="F332" s="110"/>
    </row>
    <row r="333" spans="6:6" s="109" customFormat="1" x14ac:dyDescent="0.4">
      <c r="F333" s="110"/>
    </row>
    <row r="334" spans="6:6" s="109" customFormat="1" x14ac:dyDescent="0.4">
      <c r="F334" s="110"/>
    </row>
    <row r="335" spans="6:6" s="109" customFormat="1" x14ac:dyDescent="0.4">
      <c r="F335" s="110"/>
    </row>
    <row r="336" spans="6:6" s="109" customFormat="1" x14ac:dyDescent="0.4">
      <c r="F336" s="110"/>
    </row>
    <row r="337" spans="6:6" s="109" customFormat="1" x14ac:dyDescent="0.4">
      <c r="F337" s="110"/>
    </row>
    <row r="338" spans="6:6" s="109" customFormat="1" x14ac:dyDescent="0.4">
      <c r="F338" s="110"/>
    </row>
    <row r="339" spans="6:6" s="109" customFormat="1" x14ac:dyDescent="0.4">
      <c r="F339" s="110"/>
    </row>
    <row r="340" spans="6:6" s="109" customFormat="1" x14ac:dyDescent="0.4">
      <c r="F340" s="110"/>
    </row>
    <row r="341" spans="6:6" s="109" customFormat="1" x14ac:dyDescent="0.4">
      <c r="F341" s="110"/>
    </row>
    <row r="342" spans="6:6" s="109" customFormat="1" x14ac:dyDescent="0.4">
      <c r="F342" s="110"/>
    </row>
    <row r="343" spans="6:6" s="109" customFormat="1" x14ac:dyDescent="0.4">
      <c r="F343" s="110"/>
    </row>
    <row r="344" spans="6:6" s="109" customFormat="1" x14ac:dyDescent="0.4">
      <c r="F344" s="110"/>
    </row>
    <row r="345" spans="6:6" s="109" customFormat="1" x14ac:dyDescent="0.4">
      <c r="F345" s="110"/>
    </row>
    <row r="346" spans="6:6" s="109" customFormat="1" x14ac:dyDescent="0.4">
      <c r="F346" s="110"/>
    </row>
    <row r="347" spans="6:6" s="109" customFormat="1" x14ac:dyDescent="0.4">
      <c r="F347" s="110"/>
    </row>
    <row r="348" spans="6:6" s="109" customFormat="1" x14ac:dyDescent="0.4">
      <c r="F348" s="110"/>
    </row>
    <row r="349" spans="6:6" s="109" customFormat="1" x14ac:dyDescent="0.4">
      <c r="F349" s="110"/>
    </row>
    <row r="350" spans="6:6" s="109" customFormat="1" x14ac:dyDescent="0.4">
      <c r="F350" s="110"/>
    </row>
    <row r="351" spans="6:6" s="109" customFormat="1" x14ac:dyDescent="0.4">
      <c r="F351" s="110"/>
    </row>
    <row r="352" spans="6:6" s="109" customFormat="1" x14ac:dyDescent="0.4">
      <c r="F352" s="110"/>
    </row>
    <row r="353" spans="6:6" s="109" customFormat="1" x14ac:dyDescent="0.4">
      <c r="F353" s="110"/>
    </row>
    <row r="354" spans="6:6" s="109" customFormat="1" x14ac:dyDescent="0.4">
      <c r="F354" s="110"/>
    </row>
    <row r="355" spans="6:6" s="109" customFormat="1" x14ac:dyDescent="0.4">
      <c r="F355" s="110"/>
    </row>
    <row r="356" spans="6:6" s="109" customFormat="1" x14ac:dyDescent="0.4">
      <c r="F356" s="110"/>
    </row>
    <row r="357" spans="6:6" s="109" customFormat="1" x14ac:dyDescent="0.4">
      <c r="F357" s="110"/>
    </row>
    <row r="358" spans="6:6" s="109" customFormat="1" x14ac:dyDescent="0.4">
      <c r="F358" s="110"/>
    </row>
    <row r="359" spans="6:6" s="109" customFormat="1" x14ac:dyDescent="0.4">
      <c r="F359" s="110"/>
    </row>
    <row r="360" spans="6:6" s="109" customFormat="1" x14ac:dyDescent="0.4">
      <c r="F360" s="110"/>
    </row>
    <row r="361" spans="6:6" s="109" customFormat="1" x14ac:dyDescent="0.4">
      <c r="F361" s="110"/>
    </row>
    <row r="362" spans="6:6" s="109" customFormat="1" x14ac:dyDescent="0.4">
      <c r="F362" s="110"/>
    </row>
    <row r="363" spans="6:6" s="109" customFormat="1" x14ac:dyDescent="0.4">
      <c r="F363" s="110"/>
    </row>
    <row r="364" spans="6:6" s="109" customFormat="1" x14ac:dyDescent="0.4">
      <c r="F364" s="110"/>
    </row>
    <row r="365" spans="6:6" s="109" customFormat="1" x14ac:dyDescent="0.4">
      <c r="F365" s="110"/>
    </row>
    <row r="366" spans="6:6" s="109" customFormat="1" x14ac:dyDescent="0.4">
      <c r="F366" s="110"/>
    </row>
    <row r="367" spans="6:6" s="109" customFormat="1" x14ac:dyDescent="0.4">
      <c r="F367" s="110"/>
    </row>
    <row r="368" spans="6:6" s="109" customFormat="1" x14ac:dyDescent="0.4">
      <c r="F368" s="110"/>
    </row>
    <row r="369" spans="6:6" s="109" customFormat="1" x14ac:dyDescent="0.4">
      <c r="F369" s="110"/>
    </row>
    <row r="370" spans="6:6" s="109" customFormat="1" x14ac:dyDescent="0.4">
      <c r="F370" s="110"/>
    </row>
    <row r="371" spans="6:6" s="109" customFormat="1" x14ac:dyDescent="0.4">
      <c r="F371" s="110"/>
    </row>
    <row r="372" spans="6:6" s="109" customFormat="1" x14ac:dyDescent="0.4">
      <c r="F372" s="110"/>
    </row>
    <row r="373" spans="6:6" s="109" customFormat="1" x14ac:dyDescent="0.4">
      <c r="F373" s="110"/>
    </row>
    <row r="374" spans="6:6" s="109" customFormat="1" x14ac:dyDescent="0.4">
      <c r="F374" s="110"/>
    </row>
    <row r="375" spans="6:6" s="109" customFormat="1" x14ac:dyDescent="0.4">
      <c r="F375" s="110"/>
    </row>
    <row r="376" spans="6:6" s="109" customFormat="1" x14ac:dyDescent="0.4">
      <c r="F376" s="110"/>
    </row>
    <row r="377" spans="6:6" s="109" customFormat="1" x14ac:dyDescent="0.4">
      <c r="F377" s="110"/>
    </row>
    <row r="378" spans="6:6" s="109" customFormat="1" x14ac:dyDescent="0.4">
      <c r="F378" s="110"/>
    </row>
    <row r="379" spans="6:6" s="109" customFormat="1" x14ac:dyDescent="0.4">
      <c r="F379" s="110"/>
    </row>
    <row r="380" spans="6:6" s="109" customFormat="1" x14ac:dyDescent="0.4">
      <c r="F380" s="110"/>
    </row>
    <row r="381" spans="6:6" s="109" customFormat="1" x14ac:dyDescent="0.4">
      <c r="F381" s="110"/>
    </row>
    <row r="382" spans="6:6" s="109" customFormat="1" x14ac:dyDescent="0.4">
      <c r="F382" s="110"/>
    </row>
    <row r="383" spans="6:6" s="109" customFormat="1" x14ac:dyDescent="0.4">
      <c r="F383" s="110"/>
    </row>
    <row r="384" spans="6:6" s="109" customFormat="1" x14ac:dyDescent="0.4">
      <c r="F384" s="110"/>
    </row>
    <row r="385" spans="6:6" s="109" customFormat="1" x14ac:dyDescent="0.4">
      <c r="F385" s="110"/>
    </row>
    <row r="386" spans="6:6" s="109" customFormat="1" x14ac:dyDescent="0.4">
      <c r="F386" s="110"/>
    </row>
    <row r="387" spans="6:6" s="109" customFormat="1" x14ac:dyDescent="0.4">
      <c r="F387" s="110"/>
    </row>
    <row r="388" spans="6:6" s="109" customFormat="1" x14ac:dyDescent="0.4">
      <c r="F388" s="110"/>
    </row>
    <row r="389" spans="6:6" s="109" customFormat="1" x14ac:dyDescent="0.4">
      <c r="F389" s="110"/>
    </row>
    <row r="390" spans="6:6" s="109" customFormat="1" x14ac:dyDescent="0.4">
      <c r="F390" s="110"/>
    </row>
    <row r="391" spans="6:6" s="109" customFormat="1" x14ac:dyDescent="0.4">
      <c r="F391" s="110"/>
    </row>
    <row r="392" spans="6:6" s="109" customFormat="1" x14ac:dyDescent="0.4">
      <c r="F392" s="110"/>
    </row>
    <row r="393" spans="6:6" s="109" customFormat="1" x14ac:dyDescent="0.4">
      <c r="F393" s="110"/>
    </row>
    <row r="394" spans="6:6" s="109" customFormat="1" x14ac:dyDescent="0.4">
      <c r="F394" s="110"/>
    </row>
    <row r="395" spans="6:6" s="109" customFormat="1" x14ac:dyDescent="0.4">
      <c r="F395" s="110"/>
    </row>
    <row r="396" spans="6:6" s="109" customFormat="1" x14ac:dyDescent="0.4">
      <c r="F396" s="110"/>
    </row>
    <row r="397" spans="6:6" s="109" customFormat="1" x14ac:dyDescent="0.4">
      <c r="F397" s="110"/>
    </row>
    <row r="398" spans="6:6" s="109" customFormat="1" x14ac:dyDescent="0.4">
      <c r="F398" s="110"/>
    </row>
    <row r="399" spans="6:6" s="109" customFormat="1" x14ac:dyDescent="0.4">
      <c r="F399" s="110"/>
    </row>
    <row r="400" spans="6:6" s="109" customFormat="1" x14ac:dyDescent="0.4">
      <c r="F400" s="110"/>
    </row>
    <row r="401" spans="6:6" s="109" customFormat="1" x14ac:dyDescent="0.4">
      <c r="F401" s="110"/>
    </row>
    <row r="402" spans="6:6" s="109" customFormat="1" x14ac:dyDescent="0.4">
      <c r="F402" s="110"/>
    </row>
    <row r="403" spans="6:6" s="109" customFormat="1" x14ac:dyDescent="0.4">
      <c r="F403" s="110"/>
    </row>
    <row r="404" spans="6:6" s="109" customFormat="1" x14ac:dyDescent="0.4">
      <c r="F404" s="110"/>
    </row>
    <row r="405" spans="6:6" s="109" customFormat="1" x14ac:dyDescent="0.4">
      <c r="F405" s="110"/>
    </row>
    <row r="406" spans="6:6" s="109" customFormat="1" x14ac:dyDescent="0.4">
      <c r="F406" s="110"/>
    </row>
    <row r="407" spans="6:6" s="109" customFormat="1" x14ac:dyDescent="0.4">
      <c r="F407" s="110"/>
    </row>
    <row r="408" spans="6:6" s="109" customFormat="1" x14ac:dyDescent="0.4">
      <c r="F408" s="110"/>
    </row>
    <row r="409" spans="6:6" s="109" customFormat="1" x14ac:dyDescent="0.4">
      <c r="F409" s="110"/>
    </row>
    <row r="410" spans="6:6" s="109" customFormat="1" x14ac:dyDescent="0.4">
      <c r="F410" s="110"/>
    </row>
    <row r="411" spans="6:6" s="109" customFormat="1" x14ac:dyDescent="0.4">
      <c r="F411" s="110"/>
    </row>
    <row r="412" spans="6:6" s="109" customFormat="1" x14ac:dyDescent="0.4">
      <c r="F412" s="110"/>
    </row>
    <row r="413" spans="6:6" s="109" customFormat="1" x14ac:dyDescent="0.4">
      <c r="F413" s="110"/>
    </row>
    <row r="414" spans="6:6" s="109" customFormat="1" x14ac:dyDescent="0.4">
      <c r="F414" s="110"/>
    </row>
    <row r="415" spans="6:6" s="109" customFormat="1" x14ac:dyDescent="0.4">
      <c r="F415" s="110"/>
    </row>
    <row r="416" spans="6:6" s="109" customFormat="1" x14ac:dyDescent="0.4">
      <c r="F416" s="110"/>
    </row>
    <row r="417" spans="6:6" s="109" customFormat="1" x14ac:dyDescent="0.4">
      <c r="F417" s="110"/>
    </row>
    <row r="418" spans="6:6" s="109" customFormat="1" x14ac:dyDescent="0.4">
      <c r="F418" s="110"/>
    </row>
    <row r="419" spans="6:6" s="109" customFormat="1" x14ac:dyDescent="0.4">
      <c r="F419" s="110"/>
    </row>
    <row r="420" spans="6:6" s="109" customFormat="1" x14ac:dyDescent="0.4">
      <c r="F420" s="110"/>
    </row>
    <row r="421" spans="6:6" s="109" customFormat="1" x14ac:dyDescent="0.4">
      <c r="F421" s="110"/>
    </row>
    <row r="422" spans="6:6" s="109" customFormat="1" x14ac:dyDescent="0.4">
      <c r="F422" s="110"/>
    </row>
    <row r="423" spans="6:6" s="109" customFormat="1" x14ac:dyDescent="0.4">
      <c r="F423" s="110"/>
    </row>
    <row r="424" spans="6:6" s="109" customFormat="1" x14ac:dyDescent="0.4">
      <c r="F424" s="110"/>
    </row>
    <row r="425" spans="6:6" s="109" customFormat="1" x14ac:dyDescent="0.4">
      <c r="F425" s="110"/>
    </row>
    <row r="426" spans="6:6" s="109" customFormat="1" x14ac:dyDescent="0.4">
      <c r="F426" s="110"/>
    </row>
    <row r="427" spans="6:6" s="109" customFormat="1" x14ac:dyDescent="0.4">
      <c r="F427" s="110"/>
    </row>
    <row r="428" spans="6:6" s="109" customFormat="1" x14ac:dyDescent="0.4">
      <c r="F428" s="110"/>
    </row>
    <row r="429" spans="6:6" s="109" customFormat="1" x14ac:dyDescent="0.4">
      <c r="F429" s="110"/>
    </row>
    <row r="430" spans="6:6" s="109" customFormat="1" x14ac:dyDescent="0.4">
      <c r="F430" s="110"/>
    </row>
    <row r="431" spans="6:6" s="109" customFormat="1" x14ac:dyDescent="0.4">
      <c r="F431" s="110"/>
    </row>
    <row r="432" spans="6:6" s="109" customFormat="1" x14ac:dyDescent="0.4">
      <c r="F432" s="110"/>
    </row>
    <row r="433" spans="6:6" s="109" customFormat="1" x14ac:dyDescent="0.4">
      <c r="F433" s="110"/>
    </row>
    <row r="434" spans="6:6" s="109" customFormat="1" x14ac:dyDescent="0.4">
      <c r="F434" s="110"/>
    </row>
    <row r="435" spans="6:6" s="109" customFormat="1" x14ac:dyDescent="0.4">
      <c r="F435" s="110"/>
    </row>
    <row r="436" spans="6:6" s="109" customFormat="1" x14ac:dyDescent="0.4">
      <c r="F436" s="110"/>
    </row>
    <row r="437" spans="6:6" s="109" customFormat="1" x14ac:dyDescent="0.4">
      <c r="F437" s="110"/>
    </row>
    <row r="438" spans="6:6" s="109" customFormat="1" x14ac:dyDescent="0.4">
      <c r="F438" s="110"/>
    </row>
    <row r="439" spans="6:6" s="109" customFormat="1" x14ac:dyDescent="0.4">
      <c r="F439" s="110"/>
    </row>
    <row r="440" spans="6:6" s="109" customFormat="1" x14ac:dyDescent="0.4">
      <c r="F440" s="110"/>
    </row>
    <row r="441" spans="6:6" s="109" customFormat="1" x14ac:dyDescent="0.4">
      <c r="F441" s="110"/>
    </row>
    <row r="442" spans="6:6" s="109" customFormat="1" x14ac:dyDescent="0.4">
      <c r="F442" s="110"/>
    </row>
    <row r="443" spans="6:6" s="109" customFormat="1" x14ac:dyDescent="0.4">
      <c r="F443" s="110"/>
    </row>
    <row r="444" spans="6:6" s="109" customFormat="1" x14ac:dyDescent="0.4">
      <c r="F444" s="110"/>
    </row>
    <row r="445" spans="6:6" s="109" customFormat="1" x14ac:dyDescent="0.4">
      <c r="F445" s="110"/>
    </row>
    <row r="446" spans="6:6" s="109" customFormat="1" x14ac:dyDescent="0.4">
      <c r="F446" s="110"/>
    </row>
    <row r="447" spans="6:6" s="109" customFormat="1" x14ac:dyDescent="0.4">
      <c r="F447" s="110"/>
    </row>
    <row r="448" spans="6:6" s="109" customFormat="1" x14ac:dyDescent="0.4">
      <c r="F448" s="110"/>
    </row>
    <row r="449" spans="6:6" s="109" customFormat="1" x14ac:dyDescent="0.4">
      <c r="F449" s="110"/>
    </row>
    <row r="450" spans="6:6" s="109" customFormat="1" x14ac:dyDescent="0.4">
      <c r="F450" s="110"/>
    </row>
    <row r="451" spans="6:6" s="109" customFormat="1" x14ac:dyDescent="0.4">
      <c r="F451" s="110"/>
    </row>
    <row r="452" spans="6:6" s="109" customFormat="1" x14ac:dyDescent="0.4">
      <c r="F452" s="110"/>
    </row>
    <row r="453" spans="6:6" s="109" customFormat="1" x14ac:dyDescent="0.4">
      <c r="F453" s="110"/>
    </row>
    <row r="454" spans="6:6" s="109" customFormat="1" x14ac:dyDescent="0.4">
      <c r="F454" s="110"/>
    </row>
    <row r="455" spans="6:6" s="109" customFormat="1" x14ac:dyDescent="0.4">
      <c r="F455" s="110"/>
    </row>
    <row r="456" spans="6:6" s="109" customFormat="1" x14ac:dyDescent="0.4">
      <c r="F456" s="110"/>
    </row>
    <row r="457" spans="6:6" s="109" customFormat="1" x14ac:dyDescent="0.4">
      <c r="F457" s="110"/>
    </row>
    <row r="458" spans="6:6" s="109" customFormat="1" x14ac:dyDescent="0.4">
      <c r="F458" s="110"/>
    </row>
    <row r="459" spans="6:6" s="109" customFormat="1" x14ac:dyDescent="0.4">
      <c r="F459" s="110"/>
    </row>
    <row r="460" spans="6:6" s="109" customFormat="1" x14ac:dyDescent="0.4">
      <c r="F460" s="110"/>
    </row>
    <row r="461" spans="6:6" s="109" customFormat="1" x14ac:dyDescent="0.4">
      <c r="F461" s="110"/>
    </row>
    <row r="462" spans="6:6" s="109" customFormat="1" x14ac:dyDescent="0.4">
      <c r="F462" s="110"/>
    </row>
    <row r="463" spans="6:6" s="109" customFormat="1" x14ac:dyDescent="0.4">
      <c r="F463" s="110"/>
    </row>
    <row r="464" spans="6:6" s="109" customFormat="1" x14ac:dyDescent="0.4">
      <c r="F464" s="110"/>
    </row>
    <row r="465" spans="6:6" s="109" customFormat="1" x14ac:dyDescent="0.4">
      <c r="F465" s="110"/>
    </row>
    <row r="466" spans="6:6" s="109" customFormat="1" x14ac:dyDescent="0.4">
      <c r="F466" s="110"/>
    </row>
    <row r="467" spans="6:6" s="109" customFormat="1" x14ac:dyDescent="0.4">
      <c r="F467" s="110"/>
    </row>
    <row r="468" spans="6:6" s="109" customFormat="1" x14ac:dyDescent="0.4">
      <c r="F468" s="110"/>
    </row>
    <row r="469" spans="6:6" s="109" customFormat="1" x14ac:dyDescent="0.4">
      <c r="F469" s="110"/>
    </row>
    <row r="470" spans="6:6" s="109" customFormat="1" x14ac:dyDescent="0.4">
      <c r="F470" s="110"/>
    </row>
    <row r="471" spans="6:6" s="109" customFormat="1" x14ac:dyDescent="0.4">
      <c r="F471" s="110"/>
    </row>
    <row r="472" spans="6:6" s="109" customFormat="1" x14ac:dyDescent="0.4">
      <c r="F472" s="110"/>
    </row>
    <row r="473" spans="6:6" s="109" customFormat="1" x14ac:dyDescent="0.4">
      <c r="F473" s="110"/>
    </row>
    <row r="474" spans="6:6" s="109" customFormat="1" x14ac:dyDescent="0.4">
      <c r="F474" s="110"/>
    </row>
    <row r="475" spans="6:6" s="109" customFormat="1" x14ac:dyDescent="0.4">
      <c r="F475" s="110"/>
    </row>
    <row r="476" spans="6:6" s="109" customFormat="1" x14ac:dyDescent="0.4">
      <c r="F476" s="110"/>
    </row>
    <row r="477" spans="6:6" s="109" customFormat="1" x14ac:dyDescent="0.4">
      <c r="F477" s="110"/>
    </row>
    <row r="478" spans="6:6" s="109" customFormat="1" x14ac:dyDescent="0.4">
      <c r="F478" s="110"/>
    </row>
    <row r="479" spans="6:6" s="109" customFormat="1" x14ac:dyDescent="0.4">
      <c r="F479" s="110"/>
    </row>
    <row r="480" spans="6:6" s="109" customFormat="1" x14ac:dyDescent="0.4">
      <c r="F480" s="110"/>
    </row>
    <row r="481" spans="6:6" s="109" customFormat="1" x14ac:dyDescent="0.4">
      <c r="F481" s="110"/>
    </row>
    <row r="482" spans="6:6" s="109" customFormat="1" x14ac:dyDescent="0.4">
      <c r="F482" s="110"/>
    </row>
    <row r="483" spans="6:6" s="109" customFormat="1" x14ac:dyDescent="0.4">
      <c r="F483" s="110"/>
    </row>
    <row r="484" spans="6:6" s="109" customFormat="1" x14ac:dyDescent="0.4">
      <c r="F484" s="110"/>
    </row>
    <row r="485" spans="6:6" s="109" customFormat="1" x14ac:dyDescent="0.4">
      <c r="F485" s="110"/>
    </row>
    <row r="486" spans="6:6" s="109" customFormat="1" x14ac:dyDescent="0.4">
      <c r="F486" s="110"/>
    </row>
    <row r="487" spans="6:6" s="109" customFormat="1" x14ac:dyDescent="0.4">
      <c r="F487" s="110"/>
    </row>
    <row r="488" spans="6:6" s="109" customFormat="1" x14ac:dyDescent="0.4">
      <c r="F488" s="110"/>
    </row>
    <row r="489" spans="6:6" s="109" customFormat="1" x14ac:dyDescent="0.4">
      <c r="F489" s="110"/>
    </row>
    <row r="490" spans="6:6" s="109" customFormat="1" x14ac:dyDescent="0.4">
      <c r="F490" s="110"/>
    </row>
    <row r="491" spans="6:6" s="109" customFormat="1" x14ac:dyDescent="0.4">
      <c r="F491" s="110"/>
    </row>
    <row r="492" spans="6:6" s="109" customFormat="1" x14ac:dyDescent="0.4">
      <c r="F492" s="110"/>
    </row>
    <row r="493" spans="6:6" s="109" customFormat="1" x14ac:dyDescent="0.4">
      <c r="F493" s="110"/>
    </row>
    <row r="494" spans="6:6" s="109" customFormat="1" x14ac:dyDescent="0.4">
      <c r="F494" s="110"/>
    </row>
    <row r="495" spans="6:6" s="109" customFormat="1" x14ac:dyDescent="0.4">
      <c r="F495" s="110"/>
    </row>
    <row r="496" spans="6:6" s="109" customFormat="1" x14ac:dyDescent="0.4">
      <c r="F496" s="110"/>
    </row>
    <row r="497" spans="6:6" s="109" customFormat="1" x14ac:dyDescent="0.4">
      <c r="F497" s="110"/>
    </row>
    <row r="498" spans="6:6" s="109" customFormat="1" x14ac:dyDescent="0.4">
      <c r="F498" s="110"/>
    </row>
    <row r="499" spans="6:6" s="109" customFormat="1" x14ac:dyDescent="0.4">
      <c r="F499" s="110"/>
    </row>
    <row r="500" spans="6:6" s="109" customFormat="1" x14ac:dyDescent="0.4">
      <c r="F500" s="110"/>
    </row>
    <row r="501" spans="6:6" s="109" customFormat="1" x14ac:dyDescent="0.4">
      <c r="F501" s="110"/>
    </row>
    <row r="502" spans="6:6" s="109" customFormat="1" x14ac:dyDescent="0.4">
      <c r="F502" s="110"/>
    </row>
    <row r="503" spans="6:6" s="109" customFormat="1" x14ac:dyDescent="0.4">
      <c r="F503" s="110"/>
    </row>
    <row r="504" spans="6:6" s="109" customFormat="1" x14ac:dyDescent="0.4">
      <c r="F504" s="110"/>
    </row>
    <row r="505" spans="6:6" s="109" customFormat="1" x14ac:dyDescent="0.4">
      <c r="F505" s="110"/>
    </row>
    <row r="506" spans="6:6" s="109" customFormat="1" x14ac:dyDescent="0.4">
      <c r="F506" s="110"/>
    </row>
    <row r="507" spans="6:6" s="109" customFormat="1" x14ac:dyDescent="0.4">
      <c r="F507" s="110"/>
    </row>
    <row r="508" spans="6:6" s="109" customFormat="1" x14ac:dyDescent="0.4">
      <c r="F508" s="110"/>
    </row>
    <row r="509" spans="6:6" s="109" customFormat="1" x14ac:dyDescent="0.4">
      <c r="F509" s="110"/>
    </row>
    <row r="510" spans="6:6" s="109" customFormat="1" x14ac:dyDescent="0.4">
      <c r="F510" s="110"/>
    </row>
    <row r="511" spans="6:6" s="109" customFormat="1" x14ac:dyDescent="0.4">
      <c r="F511" s="110"/>
    </row>
    <row r="512" spans="6:6" s="109" customFormat="1" x14ac:dyDescent="0.4">
      <c r="F512" s="110"/>
    </row>
    <row r="513" spans="6:6" s="109" customFormat="1" x14ac:dyDescent="0.4">
      <c r="F513" s="110"/>
    </row>
    <row r="514" spans="6:6" s="109" customFormat="1" x14ac:dyDescent="0.4">
      <c r="F514" s="110"/>
    </row>
    <row r="515" spans="6:6" s="109" customFormat="1" x14ac:dyDescent="0.4">
      <c r="F515" s="110"/>
    </row>
    <row r="516" spans="6:6" s="109" customFormat="1" x14ac:dyDescent="0.4">
      <c r="F516" s="110"/>
    </row>
    <row r="517" spans="6:6" s="109" customFormat="1" x14ac:dyDescent="0.4">
      <c r="F517" s="110"/>
    </row>
    <row r="518" spans="6:6" s="109" customFormat="1" x14ac:dyDescent="0.4">
      <c r="F518" s="110"/>
    </row>
    <row r="519" spans="6:6" s="109" customFormat="1" x14ac:dyDescent="0.4">
      <c r="F519" s="110"/>
    </row>
    <row r="520" spans="6:6" s="109" customFormat="1" x14ac:dyDescent="0.4">
      <c r="F520" s="110"/>
    </row>
    <row r="521" spans="6:6" s="109" customFormat="1" x14ac:dyDescent="0.4">
      <c r="F521" s="110"/>
    </row>
    <row r="522" spans="6:6" s="109" customFormat="1" x14ac:dyDescent="0.4">
      <c r="F522" s="110"/>
    </row>
    <row r="523" spans="6:6" s="109" customFormat="1" x14ac:dyDescent="0.4">
      <c r="F523" s="110"/>
    </row>
    <row r="524" spans="6:6" s="109" customFormat="1" x14ac:dyDescent="0.4">
      <c r="F524" s="110"/>
    </row>
    <row r="525" spans="6:6" s="109" customFormat="1" x14ac:dyDescent="0.4">
      <c r="F525" s="110"/>
    </row>
    <row r="526" spans="6:6" s="109" customFormat="1" x14ac:dyDescent="0.4">
      <c r="F526" s="110"/>
    </row>
    <row r="527" spans="6:6" s="109" customFormat="1" x14ac:dyDescent="0.4">
      <c r="F527" s="110"/>
    </row>
    <row r="528" spans="6:6" s="109" customFormat="1" x14ac:dyDescent="0.4">
      <c r="F528" s="110"/>
    </row>
    <row r="529" spans="6:6" s="109" customFormat="1" x14ac:dyDescent="0.4">
      <c r="F529" s="110"/>
    </row>
    <row r="530" spans="6:6" s="109" customFormat="1" x14ac:dyDescent="0.4">
      <c r="F530" s="110"/>
    </row>
    <row r="531" spans="6:6" s="109" customFormat="1" x14ac:dyDescent="0.4">
      <c r="F531" s="110"/>
    </row>
    <row r="532" spans="6:6" s="109" customFormat="1" x14ac:dyDescent="0.4">
      <c r="F532" s="110"/>
    </row>
    <row r="533" spans="6:6" s="109" customFormat="1" x14ac:dyDescent="0.4">
      <c r="F533" s="110"/>
    </row>
    <row r="534" spans="6:6" s="109" customFormat="1" x14ac:dyDescent="0.4">
      <c r="F534" s="110"/>
    </row>
    <row r="535" spans="6:6" s="109" customFormat="1" x14ac:dyDescent="0.4">
      <c r="F535" s="110"/>
    </row>
    <row r="536" spans="6:6" s="109" customFormat="1" x14ac:dyDescent="0.4">
      <c r="F536" s="110"/>
    </row>
    <row r="537" spans="6:6" s="109" customFormat="1" x14ac:dyDescent="0.4">
      <c r="F537" s="110"/>
    </row>
    <row r="538" spans="6:6" s="109" customFormat="1" x14ac:dyDescent="0.4">
      <c r="F538" s="110"/>
    </row>
    <row r="539" spans="6:6" s="109" customFormat="1" x14ac:dyDescent="0.4">
      <c r="F539" s="110"/>
    </row>
    <row r="540" spans="6:6" s="109" customFormat="1" x14ac:dyDescent="0.4">
      <c r="F540" s="110"/>
    </row>
    <row r="541" spans="6:6" s="109" customFormat="1" x14ac:dyDescent="0.4">
      <c r="F541" s="110"/>
    </row>
    <row r="542" spans="6:6" s="109" customFormat="1" x14ac:dyDescent="0.4">
      <c r="F542" s="110"/>
    </row>
    <row r="543" spans="6:6" s="109" customFormat="1" x14ac:dyDescent="0.4">
      <c r="F543" s="110"/>
    </row>
    <row r="544" spans="6:6" s="109" customFormat="1" x14ac:dyDescent="0.4">
      <c r="F544" s="110"/>
    </row>
    <row r="545" spans="6:6" s="109" customFormat="1" x14ac:dyDescent="0.4">
      <c r="F545" s="110"/>
    </row>
    <row r="546" spans="6:6" s="109" customFormat="1" x14ac:dyDescent="0.4">
      <c r="F546" s="110"/>
    </row>
    <row r="547" spans="6:6" s="109" customFormat="1" x14ac:dyDescent="0.4">
      <c r="F547" s="110"/>
    </row>
    <row r="548" spans="6:6" s="109" customFormat="1" x14ac:dyDescent="0.4">
      <c r="F548" s="110"/>
    </row>
    <row r="549" spans="6:6" s="109" customFormat="1" x14ac:dyDescent="0.4">
      <c r="F549" s="110"/>
    </row>
    <row r="550" spans="6:6" s="109" customFormat="1" x14ac:dyDescent="0.4">
      <c r="F550" s="110"/>
    </row>
    <row r="551" spans="6:6" s="109" customFormat="1" x14ac:dyDescent="0.4">
      <c r="F551" s="110"/>
    </row>
    <row r="552" spans="6:6" s="109" customFormat="1" x14ac:dyDescent="0.4">
      <c r="F552" s="110"/>
    </row>
    <row r="553" spans="6:6" s="109" customFormat="1" x14ac:dyDescent="0.4">
      <c r="F553" s="110"/>
    </row>
    <row r="554" spans="6:6" s="109" customFormat="1" x14ac:dyDescent="0.4">
      <c r="F554" s="110"/>
    </row>
    <row r="555" spans="6:6" s="109" customFormat="1" x14ac:dyDescent="0.4">
      <c r="F555" s="110"/>
    </row>
    <row r="556" spans="6:6" s="109" customFormat="1" x14ac:dyDescent="0.4">
      <c r="F556" s="110"/>
    </row>
    <row r="557" spans="6:6" s="109" customFormat="1" x14ac:dyDescent="0.4">
      <c r="F557" s="110"/>
    </row>
    <row r="558" spans="6:6" s="109" customFormat="1" x14ac:dyDescent="0.4">
      <c r="F558" s="110"/>
    </row>
    <row r="559" spans="6:6" s="109" customFormat="1" x14ac:dyDescent="0.4">
      <c r="F559" s="110"/>
    </row>
    <row r="560" spans="6:6" s="109" customFormat="1" x14ac:dyDescent="0.4">
      <c r="F560" s="110"/>
    </row>
    <row r="561" spans="6:6" s="109" customFormat="1" x14ac:dyDescent="0.4">
      <c r="F561" s="110"/>
    </row>
    <row r="562" spans="6:6" s="109" customFormat="1" x14ac:dyDescent="0.4">
      <c r="F562" s="110"/>
    </row>
    <row r="563" spans="6:6" s="109" customFormat="1" x14ac:dyDescent="0.4">
      <c r="F563" s="110"/>
    </row>
    <row r="564" spans="6:6" s="109" customFormat="1" x14ac:dyDescent="0.4">
      <c r="F564" s="110"/>
    </row>
    <row r="565" spans="6:6" s="109" customFormat="1" x14ac:dyDescent="0.4">
      <c r="F565" s="110"/>
    </row>
    <row r="566" spans="6:6" s="109" customFormat="1" x14ac:dyDescent="0.4">
      <c r="F566" s="110"/>
    </row>
    <row r="567" spans="6:6" s="109" customFormat="1" x14ac:dyDescent="0.4">
      <c r="F567" s="110"/>
    </row>
    <row r="568" spans="6:6" s="109" customFormat="1" x14ac:dyDescent="0.4">
      <c r="F568" s="110"/>
    </row>
    <row r="569" spans="6:6" s="109" customFormat="1" x14ac:dyDescent="0.4">
      <c r="F569" s="110"/>
    </row>
    <row r="570" spans="6:6" s="109" customFormat="1" x14ac:dyDescent="0.4">
      <c r="F570" s="110"/>
    </row>
    <row r="571" spans="6:6" s="109" customFormat="1" x14ac:dyDescent="0.4">
      <c r="F571" s="110"/>
    </row>
    <row r="572" spans="6:6" s="109" customFormat="1" x14ac:dyDescent="0.4">
      <c r="F572" s="110"/>
    </row>
    <row r="573" spans="6:6" s="109" customFormat="1" x14ac:dyDescent="0.4">
      <c r="F573" s="110"/>
    </row>
    <row r="574" spans="6:6" s="109" customFormat="1" x14ac:dyDescent="0.4">
      <c r="F574" s="110"/>
    </row>
    <row r="575" spans="6:6" s="109" customFormat="1" x14ac:dyDescent="0.4">
      <c r="F575" s="110"/>
    </row>
    <row r="576" spans="6:6" s="109" customFormat="1" x14ac:dyDescent="0.4">
      <c r="F576" s="110"/>
    </row>
    <row r="577" spans="6:6" s="109" customFormat="1" x14ac:dyDescent="0.4">
      <c r="F577" s="110"/>
    </row>
    <row r="578" spans="6:6" s="109" customFormat="1" x14ac:dyDescent="0.4">
      <c r="F578" s="110"/>
    </row>
    <row r="579" spans="6:6" s="109" customFormat="1" x14ac:dyDescent="0.4">
      <c r="F579" s="110"/>
    </row>
    <row r="580" spans="6:6" s="109" customFormat="1" x14ac:dyDescent="0.4">
      <c r="F580" s="110"/>
    </row>
    <row r="581" spans="6:6" s="109" customFormat="1" x14ac:dyDescent="0.4">
      <c r="F581" s="110"/>
    </row>
    <row r="582" spans="6:6" s="109" customFormat="1" x14ac:dyDescent="0.4">
      <c r="F582" s="110"/>
    </row>
    <row r="583" spans="6:6" s="109" customFormat="1" x14ac:dyDescent="0.4">
      <c r="F583" s="110"/>
    </row>
    <row r="584" spans="6:6" s="109" customFormat="1" x14ac:dyDescent="0.4">
      <c r="F584" s="110"/>
    </row>
    <row r="585" spans="6:6" s="109" customFormat="1" x14ac:dyDescent="0.4">
      <c r="F585" s="110"/>
    </row>
    <row r="586" spans="6:6" s="109" customFormat="1" x14ac:dyDescent="0.4">
      <c r="F586" s="110"/>
    </row>
    <row r="587" spans="6:6" s="109" customFormat="1" x14ac:dyDescent="0.4">
      <c r="F587" s="110"/>
    </row>
    <row r="588" spans="6:6" s="109" customFormat="1" x14ac:dyDescent="0.4">
      <c r="F588" s="110"/>
    </row>
    <row r="589" spans="6:6" s="109" customFormat="1" x14ac:dyDescent="0.4">
      <c r="F589" s="110"/>
    </row>
    <row r="590" spans="6:6" s="109" customFormat="1" x14ac:dyDescent="0.4">
      <c r="F590" s="110"/>
    </row>
    <row r="591" spans="6:6" s="109" customFormat="1" x14ac:dyDescent="0.4">
      <c r="F591" s="110"/>
    </row>
    <row r="592" spans="6:6" s="109" customFormat="1" x14ac:dyDescent="0.4">
      <c r="F592" s="110"/>
    </row>
    <row r="593" spans="6:6" s="109" customFormat="1" x14ac:dyDescent="0.4">
      <c r="F593" s="110"/>
    </row>
    <row r="594" spans="6:6" s="109" customFormat="1" x14ac:dyDescent="0.4">
      <c r="F594" s="110"/>
    </row>
    <row r="595" spans="6:6" s="109" customFormat="1" x14ac:dyDescent="0.4">
      <c r="F595" s="110"/>
    </row>
    <row r="596" spans="6:6" s="109" customFormat="1" x14ac:dyDescent="0.4">
      <c r="F596" s="110"/>
    </row>
    <row r="597" spans="6:6" s="109" customFormat="1" x14ac:dyDescent="0.4">
      <c r="F597" s="110"/>
    </row>
    <row r="598" spans="6:6" s="109" customFormat="1" x14ac:dyDescent="0.4">
      <c r="F598" s="110"/>
    </row>
    <row r="599" spans="6:6" s="109" customFormat="1" x14ac:dyDescent="0.4">
      <c r="F599" s="110"/>
    </row>
    <row r="600" spans="6:6" s="109" customFormat="1" x14ac:dyDescent="0.4">
      <c r="F600" s="110"/>
    </row>
    <row r="601" spans="6:6" s="109" customFormat="1" x14ac:dyDescent="0.4">
      <c r="F601" s="110"/>
    </row>
    <row r="602" spans="6:6" s="109" customFormat="1" x14ac:dyDescent="0.4">
      <c r="F602" s="110"/>
    </row>
    <row r="603" spans="6:6" s="109" customFormat="1" x14ac:dyDescent="0.4">
      <c r="F603" s="110"/>
    </row>
    <row r="604" spans="6:6" s="109" customFormat="1" x14ac:dyDescent="0.4">
      <c r="F604" s="110"/>
    </row>
    <row r="605" spans="6:6" s="109" customFormat="1" x14ac:dyDescent="0.4">
      <c r="F605" s="110"/>
    </row>
    <row r="606" spans="6:6" s="109" customFormat="1" x14ac:dyDescent="0.4">
      <c r="F606" s="110"/>
    </row>
    <row r="607" spans="6:6" s="109" customFormat="1" x14ac:dyDescent="0.4">
      <c r="F607" s="110"/>
    </row>
    <row r="608" spans="6:6" s="109" customFormat="1" x14ac:dyDescent="0.4">
      <c r="F608" s="110"/>
    </row>
    <row r="609" spans="6:6" s="109" customFormat="1" x14ac:dyDescent="0.4">
      <c r="F609" s="110"/>
    </row>
    <row r="610" spans="6:6" s="109" customFormat="1" x14ac:dyDescent="0.4">
      <c r="F610" s="110"/>
    </row>
    <row r="611" spans="6:6" s="109" customFormat="1" x14ac:dyDescent="0.4">
      <c r="F611" s="110"/>
    </row>
    <row r="612" spans="6:6" s="109" customFormat="1" x14ac:dyDescent="0.4">
      <c r="F612" s="110"/>
    </row>
    <row r="613" spans="6:6" s="109" customFormat="1" x14ac:dyDescent="0.4">
      <c r="F613" s="110"/>
    </row>
    <row r="614" spans="6:6" s="109" customFormat="1" x14ac:dyDescent="0.4">
      <c r="F614" s="110"/>
    </row>
    <row r="615" spans="6:6" s="109" customFormat="1" x14ac:dyDescent="0.4">
      <c r="F615" s="110"/>
    </row>
    <row r="616" spans="6:6" s="109" customFormat="1" x14ac:dyDescent="0.4">
      <c r="F616" s="110"/>
    </row>
    <row r="617" spans="6:6" s="109" customFormat="1" x14ac:dyDescent="0.4">
      <c r="F617" s="110"/>
    </row>
    <row r="618" spans="6:6" s="109" customFormat="1" x14ac:dyDescent="0.4">
      <c r="F618" s="110"/>
    </row>
    <row r="619" spans="6:6" s="109" customFormat="1" x14ac:dyDescent="0.4">
      <c r="F619" s="110"/>
    </row>
    <row r="620" spans="6:6" s="109" customFormat="1" x14ac:dyDescent="0.4">
      <c r="F620" s="110"/>
    </row>
    <row r="621" spans="6:6" s="109" customFormat="1" x14ac:dyDescent="0.4">
      <c r="F621" s="110"/>
    </row>
    <row r="622" spans="6:6" s="109" customFormat="1" x14ac:dyDescent="0.4">
      <c r="F622" s="110"/>
    </row>
    <row r="623" spans="6:6" s="109" customFormat="1" x14ac:dyDescent="0.4">
      <c r="F623" s="110"/>
    </row>
    <row r="624" spans="6:6" s="109" customFormat="1" x14ac:dyDescent="0.4">
      <c r="F624" s="110"/>
    </row>
    <row r="625" spans="6:6" s="109" customFormat="1" x14ac:dyDescent="0.4">
      <c r="F625" s="110"/>
    </row>
    <row r="626" spans="6:6" s="109" customFormat="1" x14ac:dyDescent="0.4">
      <c r="F626" s="110"/>
    </row>
    <row r="627" spans="6:6" s="109" customFormat="1" x14ac:dyDescent="0.4">
      <c r="F627" s="110"/>
    </row>
    <row r="628" spans="6:6" s="109" customFormat="1" x14ac:dyDescent="0.4">
      <c r="F628" s="110"/>
    </row>
    <row r="629" spans="6:6" s="109" customFormat="1" x14ac:dyDescent="0.4">
      <c r="F629" s="110"/>
    </row>
    <row r="630" spans="6:6" s="109" customFormat="1" x14ac:dyDescent="0.4">
      <c r="F630" s="110"/>
    </row>
    <row r="631" spans="6:6" s="109" customFormat="1" x14ac:dyDescent="0.4">
      <c r="F631" s="110"/>
    </row>
    <row r="632" spans="6:6" s="109" customFormat="1" x14ac:dyDescent="0.4">
      <c r="F632" s="110"/>
    </row>
    <row r="633" spans="6:6" s="109" customFormat="1" x14ac:dyDescent="0.4">
      <c r="F633" s="110"/>
    </row>
    <row r="634" spans="6:6" s="109" customFormat="1" x14ac:dyDescent="0.4">
      <c r="F634" s="110"/>
    </row>
    <row r="635" spans="6:6" s="109" customFormat="1" x14ac:dyDescent="0.4">
      <c r="F635" s="110"/>
    </row>
    <row r="636" spans="6:6" s="109" customFormat="1" x14ac:dyDescent="0.4">
      <c r="F636" s="110"/>
    </row>
    <row r="637" spans="6:6" s="109" customFormat="1" x14ac:dyDescent="0.4">
      <c r="F637" s="110"/>
    </row>
    <row r="638" spans="6:6" s="109" customFormat="1" x14ac:dyDescent="0.4">
      <c r="F638" s="110"/>
    </row>
    <row r="639" spans="6:6" s="109" customFormat="1" x14ac:dyDescent="0.4">
      <c r="F639" s="110"/>
    </row>
    <row r="640" spans="6:6" s="109" customFormat="1" x14ac:dyDescent="0.4">
      <c r="F640" s="110"/>
    </row>
    <row r="641" spans="6:6" s="109" customFormat="1" x14ac:dyDescent="0.4">
      <c r="F641" s="110"/>
    </row>
    <row r="642" spans="6:6" s="109" customFormat="1" x14ac:dyDescent="0.4">
      <c r="F642" s="110"/>
    </row>
    <row r="643" spans="6:6" s="109" customFormat="1" x14ac:dyDescent="0.4">
      <c r="F643" s="110"/>
    </row>
    <row r="644" spans="6:6" s="109" customFormat="1" x14ac:dyDescent="0.4">
      <c r="F644" s="110"/>
    </row>
    <row r="645" spans="6:6" s="109" customFormat="1" x14ac:dyDescent="0.4">
      <c r="F645" s="110"/>
    </row>
    <row r="646" spans="6:6" s="109" customFormat="1" x14ac:dyDescent="0.4">
      <c r="F646" s="110"/>
    </row>
    <row r="647" spans="6:6" s="109" customFormat="1" x14ac:dyDescent="0.4">
      <c r="F647" s="110"/>
    </row>
    <row r="648" spans="6:6" s="109" customFormat="1" x14ac:dyDescent="0.4">
      <c r="F648" s="110"/>
    </row>
    <row r="649" spans="6:6" s="109" customFormat="1" x14ac:dyDescent="0.4">
      <c r="F649" s="110"/>
    </row>
    <row r="650" spans="6:6" s="109" customFormat="1" x14ac:dyDescent="0.4">
      <c r="F650" s="110"/>
    </row>
    <row r="651" spans="6:6" s="109" customFormat="1" x14ac:dyDescent="0.4">
      <c r="F651" s="110"/>
    </row>
    <row r="652" spans="6:6" s="109" customFormat="1" x14ac:dyDescent="0.4">
      <c r="F652" s="110"/>
    </row>
    <row r="653" spans="6:6" s="109" customFormat="1" x14ac:dyDescent="0.4">
      <c r="F653" s="110"/>
    </row>
    <row r="654" spans="6:6" s="109" customFormat="1" x14ac:dyDescent="0.4">
      <c r="F654" s="110"/>
    </row>
    <row r="655" spans="6:6" s="109" customFormat="1" x14ac:dyDescent="0.4">
      <c r="F655" s="110"/>
    </row>
    <row r="656" spans="6:6" s="109" customFormat="1" x14ac:dyDescent="0.4">
      <c r="F656" s="110"/>
    </row>
    <row r="657" spans="6:6" s="109" customFormat="1" x14ac:dyDescent="0.4">
      <c r="F657" s="110"/>
    </row>
    <row r="658" spans="6:6" s="109" customFormat="1" x14ac:dyDescent="0.4">
      <c r="F658" s="110"/>
    </row>
    <row r="659" spans="6:6" s="109" customFormat="1" x14ac:dyDescent="0.4">
      <c r="F659" s="110"/>
    </row>
    <row r="660" spans="6:6" s="109" customFormat="1" x14ac:dyDescent="0.4">
      <c r="F660" s="110"/>
    </row>
    <row r="661" spans="6:6" s="109" customFormat="1" x14ac:dyDescent="0.4">
      <c r="F661" s="110"/>
    </row>
    <row r="662" spans="6:6" s="109" customFormat="1" x14ac:dyDescent="0.4">
      <c r="F662" s="110"/>
    </row>
    <row r="663" spans="6:6" s="109" customFormat="1" x14ac:dyDescent="0.4">
      <c r="F663" s="110"/>
    </row>
    <row r="664" spans="6:6" s="109" customFormat="1" x14ac:dyDescent="0.4">
      <c r="F664" s="110"/>
    </row>
    <row r="665" spans="6:6" s="109" customFormat="1" x14ac:dyDescent="0.4">
      <c r="F665" s="110"/>
    </row>
    <row r="666" spans="6:6" s="109" customFormat="1" x14ac:dyDescent="0.4">
      <c r="F666" s="110"/>
    </row>
    <row r="667" spans="6:6" s="109" customFormat="1" x14ac:dyDescent="0.4">
      <c r="F667" s="110"/>
    </row>
    <row r="668" spans="6:6" s="109" customFormat="1" x14ac:dyDescent="0.4">
      <c r="F668" s="110"/>
    </row>
    <row r="669" spans="6:6" s="109" customFormat="1" x14ac:dyDescent="0.4">
      <c r="F669" s="110"/>
    </row>
    <row r="670" spans="6:6" s="109" customFormat="1" x14ac:dyDescent="0.4">
      <c r="F670" s="110"/>
    </row>
    <row r="671" spans="6:6" s="109" customFormat="1" x14ac:dyDescent="0.4">
      <c r="F671" s="110"/>
    </row>
    <row r="672" spans="6:6" s="109" customFormat="1" x14ac:dyDescent="0.4">
      <c r="F672" s="110"/>
    </row>
    <row r="673" spans="6:6" s="109" customFormat="1" x14ac:dyDescent="0.4">
      <c r="F673" s="110"/>
    </row>
    <row r="674" spans="6:6" s="109" customFormat="1" x14ac:dyDescent="0.4">
      <c r="F674" s="110"/>
    </row>
    <row r="675" spans="6:6" s="109" customFormat="1" x14ac:dyDescent="0.4">
      <c r="F675" s="110"/>
    </row>
    <row r="676" spans="6:6" s="109" customFormat="1" x14ac:dyDescent="0.4">
      <c r="F676" s="110"/>
    </row>
    <row r="677" spans="6:6" s="109" customFormat="1" x14ac:dyDescent="0.4">
      <c r="F677" s="110"/>
    </row>
    <row r="678" spans="6:6" s="109" customFormat="1" x14ac:dyDescent="0.4">
      <c r="F678" s="110"/>
    </row>
    <row r="679" spans="6:6" s="109" customFormat="1" x14ac:dyDescent="0.4">
      <c r="F679" s="110"/>
    </row>
    <row r="680" spans="6:6" s="109" customFormat="1" x14ac:dyDescent="0.4">
      <c r="F680" s="110"/>
    </row>
    <row r="681" spans="6:6" s="109" customFormat="1" x14ac:dyDescent="0.4">
      <c r="F681" s="110"/>
    </row>
    <row r="682" spans="6:6" s="109" customFormat="1" x14ac:dyDescent="0.4">
      <c r="F682" s="110"/>
    </row>
    <row r="683" spans="6:6" s="109" customFormat="1" x14ac:dyDescent="0.4">
      <c r="F683" s="110"/>
    </row>
    <row r="684" spans="6:6" s="109" customFormat="1" x14ac:dyDescent="0.4">
      <c r="F684" s="110"/>
    </row>
    <row r="685" spans="6:6" s="109" customFormat="1" x14ac:dyDescent="0.4">
      <c r="F685" s="110"/>
    </row>
    <row r="686" spans="6:6" s="109" customFormat="1" x14ac:dyDescent="0.4">
      <c r="F686" s="110"/>
    </row>
    <row r="687" spans="6:6" s="109" customFormat="1" x14ac:dyDescent="0.4">
      <c r="F687" s="110"/>
    </row>
    <row r="688" spans="6:6" s="109" customFormat="1" x14ac:dyDescent="0.4">
      <c r="F688" s="110"/>
    </row>
    <row r="689" spans="6:6" s="109" customFormat="1" x14ac:dyDescent="0.4">
      <c r="F689" s="110"/>
    </row>
    <row r="690" spans="6:6" s="109" customFormat="1" x14ac:dyDescent="0.4">
      <c r="F690" s="110"/>
    </row>
    <row r="691" spans="6:6" s="109" customFormat="1" x14ac:dyDescent="0.4">
      <c r="F691" s="110"/>
    </row>
    <row r="692" spans="6:6" s="109" customFormat="1" x14ac:dyDescent="0.4">
      <c r="F692" s="110"/>
    </row>
    <row r="693" spans="6:6" s="109" customFormat="1" x14ac:dyDescent="0.4">
      <c r="F693" s="110"/>
    </row>
    <row r="694" spans="6:6" s="109" customFormat="1" x14ac:dyDescent="0.4">
      <c r="F694" s="110"/>
    </row>
    <row r="695" spans="6:6" s="109" customFormat="1" x14ac:dyDescent="0.4">
      <c r="F695" s="110"/>
    </row>
    <row r="696" spans="6:6" s="109" customFormat="1" x14ac:dyDescent="0.4">
      <c r="F696" s="110"/>
    </row>
    <row r="697" spans="6:6" s="109" customFormat="1" x14ac:dyDescent="0.4">
      <c r="F697" s="110"/>
    </row>
    <row r="698" spans="6:6" s="109" customFormat="1" x14ac:dyDescent="0.4">
      <c r="F698" s="110"/>
    </row>
    <row r="699" spans="6:6" s="109" customFormat="1" x14ac:dyDescent="0.4">
      <c r="F699" s="110"/>
    </row>
    <row r="700" spans="6:6" s="109" customFormat="1" x14ac:dyDescent="0.4">
      <c r="F700" s="110"/>
    </row>
    <row r="701" spans="6:6" s="109" customFormat="1" x14ac:dyDescent="0.4">
      <c r="F701" s="110"/>
    </row>
    <row r="702" spans="6:6" s="109" customFormat="1" x14ac:dyDescent="0.4">
      <c r="F702" s="110"/>
    </row>
    <row r="703" spans="6:6" s="109" customFormat="1" x14ac:dyDescent="0.4">
      <c r="F703" s="110"/>
    </row>
    <row r="704" spans="6:6" s="109" customFormat="1" x14ac:dyDescent="0.4">
      <c r="F704" s="110"/>
    </row>
    <row r="705" spans="6:6" s="109" customFormat="1" x14ac:dyDescent="0.4">
      <c r="F705" s="110"/>
    </row>
    <row r="706" spans="6:6" s="109" customFormat="1" x14ac:dyDescent="0.4">
      <c r="F706" s="110"/>
    </row>
    <row r="707" spans="6:6" s="109" customFormat="1" x14ac:dyDescent="0.4">
      <c r="F707" s="110"/>
    </row>
    <row r="708" spans="6:6" s="109" customFormat="1" x14ac:dyDescent="0.4">
      <c r="F708" s="110"/>
    </row>
    <row r="709" spans="6:6" s="109" customFormat="1" x14ac:dyDescent="0.4">
      <c r="F709" s="110"/>
    </row>
    <row r="710" spans="6:6" s="109" customFormat="1" x14ac:dyDescent="0.4">
      <c r="F710" s="110"/>
    </row>
    <row r="711" spans="6:6" s="109" customFormat="1" x14ac:dyDescent="0.4">
      <c r="F711" s="110"/>
    </row>
    <row r="712" spans="6:6" s="109" customFormat="1" x14ac:dyDescent="0.4">
      <c r="F712" s="110"/>
    </row>
    <row r="713" spans="6:6" s="109" customFormat="1" x14ac:dyDescent="0.4">
      <c r="F713" s="110"/>
    </row>
    <row r="714" spans="6:6" s="109" customFormat="1" x14ac:dyDescent="0.4">
      <c r="F714" s="110"/>
    </row>
    <row r="715" spans="6:6" s="109" customFormat="1" x14ac:dyDescent="0.4">
      <c r="F715" s="110"/>
    </row>
    <row r="716" spans="6:6" s="109" customFormat="1" x14ac:dyDescent="0.4">
      <c r="F716" s="110"/>
    </row>
    <row r="717" spans="6:6" s="109" customFormat="1" x14ac:dyDescent="0.4">
      <c r="F717" s="110"/>
    </row>
    <row r="718" spans="6:6" s="109" customFormat="1" x14ac:dyDescent="0.4">
      <c r="F718" s="110"/>
    </row>
    <row r="719" spans="6:6" s="109" customFormat="1" x14ac:dyDescent="0.4">
      <c r="F719" s="110"/>
    </row>
    <row r="720" spans="6:6" s="109" customFormat="1" x14ac:dyDescent="0.4">
      <c r="F720" s="110"/>
    </row>
    <row r="721" spans="6:6" s="109" customFormat="1" x14ac:dyDescent="0.4">
      <c r="F721" s="110"/>
    </row>
    <row r="722" spans="6:6" s="109" customFormat="1" x14ac:dyDescent="0.4">
      <c r="F722" s="110"/>
    </row>
    <row r="723" spans="6:6" s="109" customFormat="1" x14ac:dyDescent="0.4">
      <c r="F723" s="110"/>
    </row>
    <row r="724" spans="6:6" s="109" customFormat="1" x14ac:dyDescent="0.4">
      <c r="F724" s="110"/>
    </row>
    <row r="725" spans="6:6" s="109" customFormat="1" x14ac:dyDescent="0.4">
      <c r="F725" s="110"/>
    </row>
    <row r="726" spans="6:6" s="109" customFormat="1" x14ac:dyDescent="0.4">
      <c r="F726" s="110"/>
    </row>
    <row r="727" spans="6:6" s="109" customFormat="1" x14ac:dyDescent="0.4">
      <c r="F727" s="110"/>
    </row>
    <row r="728" spans="6:6" s="109" customFormat="1" x14ac:dyDescent="0.4">
      <c r="F728" s="110"/>
    </row>
    <row r="729" spans="6:6" s="109" customFormat="1" x14ac:dyDescent="0.4">
      <c r="F729" s="110"/>
    </row>
    <row r="730" spans="6:6" s="109" customFormat="1" x14ac:dyDescent="0.4">
      <c r="F730" s="110"/>
    </row>
    <row r="731" spans="6:6" s="109" customFormat="1" x14ac:dyDescent="0.4">
      <c r="F731" s="110"/>
    </row>
    <row r="732" spans="6:6" s="109" customFormat="1" x14ac:dyDescent="0.4">
      <c r="F732" s="110"/>
    </row>
    <row r="733" spans="6:6" s="109" customFormat="1" x14ac:dyDescent="0.4">
      <c r="F733" s="110"/>
    </row>
    <row r="734" spans="6:6" s="109" customFormat="1" x14ac:dyDescent="0.4">
      <c r="F734" s="110"/>
    </row>
    <row r="735" spans="6:6" s="109" customFormat="1" x14ac:dyDescent="0.4">
      <c r="F735" s="110"/>
    </row>
    <row r="736" spans="6:6" s="109" customFormat="1" x14ac:dyDescent="0.4">
      <c r="F736" s="110"/>
    </row>
    <row r="737" spans="6:6" s="109" customFormat="1" x14ac:dyDescent="0.4">
      <c r="F737" s="110"/>
    </row>
    <row r="738" spans="6:6" s="109" customFormat="1" x14ac:dyDescent="0.4">
      <c r="F738" s="110"/>
    </row>
    <row r="739" spans="6:6" s="109" customFormat="1" x14ac:dyDescent="0.4">
      <c r="F739" s="110"/>
    </row>
    <row r="740" spans="6:6" s="109" customFormat="1" x14ac:dyDescent="0.4">
      <c r="F740" s="110"/>
    </row>
    <row r="741" spans="6:6" s="109" customFormat="1" x14ac:dyDescent="0.4">
      <c r="F741" s="110"/>
    </row>
    <row r="742" spans="6:6" s="109" customFormat="1" x14ac:dyDescent="0.4">
      <c r="F742" s="110"/>
    </row>
    <row r="743" spans="6:6" s="109" customFormat="1" x14ac:dyDescent="0.4">
      <c r="F743" s="110"/>
    </row>
    <row r="744" spans="6:6" s="109" customFormat="1" x14ac:dyDescent="0.4">
      <c r="F744" s="110"/>
    </row>
    <row r="745" spans="6:6" s="109" customFormat="1" x14ac:dyDescent="0.4">
      <c r="F745" s="110"/>
    </row>
    <row r="746" spans="6:6" s="109" customFormat="1" x14ac:dyDescent="0.4">
      <c r="F746" s="110"/>
    </row>
    <row r="747" spans="6:6" s="109" customFormat="1" x14ac:dyDescent="0.4">
      <c r="F747" s="110"/>
    </row>
    <row r="748" spans="6:6" s="109" customFormat="1" x14ac:dyDescent="0.4">
      <c r="F748" s="110"/>
    </row>
    <row r="749" spans="6:6" s="109" customFormat="1" x14ac:dyDescent="0.4">
      <c r="F749" s="110"/>
    </row>
    <row r="750" spans="6:6" s="109" customFormat="1" x14ac:dyDescent="0.4">
      <c r="F750" s="110"/>
    </row>
    <row r="751" spans="6:6" s="109" customFormat="1" x14ac:dyDescent="0.4">
      <c r="F751" s="110"/>
    </row>
    <row r="752" spans="6:6" s="109" customFormat="1" x14ac:dyDescent="0.4">
      <c r="F752" s="110"/>
    </row>
    <row r="753" spans="6:6" s="109" customFormat="1" x14ac:dyDescent="0.4">
      <c r="F753" s="110"/>
    </row>
    <row r="754" spans="6:6" s="109" customFormat="1" x14ac:dyDescent="0.4">
      <c r="F754" s="110"/>
    </row>
    <row r="755" spans="6:6" s="109" customFormat="1" x14ac:dyDescent="0.4">
      <c r="F755" s="110"/>
    </row>
    <row r="756" spans="6:6" s="109" customFormat="1" x14ac:dyDescent="0.4">
      <c r="F756" s="110"/>
    </row>
    <row r="757" spans="6:6" s="109" customFormat="1" x14ac:dyDescent="0.4">
      <c r="F757" s="110"/>
    </row>
    <row r="758" spans="6:6" s="109" customFormat="1" x14ac:dyDescent="0.4">
      <c r="F758" s="110"/>
    </row>
    <row r="759" spans="6:6" s="109" customFormat="1" x14ac:dyDescent="0.4">
      <c r="F759" s="110"/>
    </row>
    <row r="760" spans="6:6" s="109" customFormat="1" x14ac:dyDescent="0.4">
      <c r="F760" s="110"/>
    </row>
    <row r="761" spans="6:6" s="109" customFormat="1" x14ac:dyDescent="0.4">
      <c r="F761" s="110"/>
    </row>
    <row r="762" spans="6:6" s="109" customFormat="1" x14ac:dyDescent="0.4">
      <c r="F762" s="110"/>
    </row>
    <row r="763" spans="6:6" s="109" customFormat="1" x14ac:dyDescent="0.4">
      <c r="F763" s="110"/>
    </row>
    <row r="764" spans="6:6" s="109" customFormat="1" x14ac:dyDescent="0.4">
      <c r="F764" s="110"/>
    </row>
    <row r="765" spans="6:6" s="109" customFormat="1" x14ac:dyDescent="0.4">
      <c r="F765" s="110"/>
    </row>
    <row r="766" spans="6:6" s="109" customFormat="1" x14ac:dyDescent="0.4">
      <c r="F766" s="110"/>
    </row>
    <row r="767" spans="6:6" s="109" customFormat="1" x14ac:dyDescent="0.4">
      <c r="F767" s="110"/>
    </row>
    <row r="768" spans="6:6" s="109" customFormat="1" x14ac:dyDescent="0.4">
      <c r="F768" s="110"/>
    </row>
    <row r="769" spans="6:6" s="109" customFormat="1" x14ac:dyDescent="0.4">
      <c r="F769" s="110"/>
    </row>
    <row r="770" spans="6:6" s="109" customFormat="1" x14ac:dyDescent="0.4">
      <c r="F770" s="110"/>
    </row>
    <row r="771" spans="6:6" s="109" customFormat="1" x14ac:dyDescent="0.4">
      <c r="F771" s="110"/>
    </row>
    <row r="772" spans="6:6" s="109" customFormat="1" x14ac:dyDescent="0.4">
      <c r="F772" s="110"/>
    </row>
    <row r="773" spans="6:6" s="109" customFormat="1" x14ac:dyDescent="0.4">
      <c r="F773" s="110"/>
    </row>
    <row r="774" spans="6:6" s="109" customFormat="1" x14ac:dyDescent="0.4">
      <c r="F774" s="110"/>
    </row>
    <row r="775" spans="6:6" s="109" customFormat="1" x14ac:dyDescent="0.4">
      <c r="F775" s="110"/>
    </row>
    <row r="776" spans="6:6" s="109" customFormat="1" x14ac:dyDescent="0.4">
      <c r="F776" s="110"/>
    </row>
    <row r="777" spans="6:6" s="109" customFormat="1" x14ac:dyDescent="0.4">
      <c r="F777" s="110"/>
    </row>
    <row r="778" spans="6:6" s="109" customFormat="1" x14ac:dyDescent="0.4">
      <c r="F778" s="110"/>
    </row>
    <row r="779" spans="6:6" s="109" customFormat="1" x14ac:dyDescent="0.4">
      <c r="F779" s="110"/>
    </row>
    <row r="780" spans="6:6" s="109" customFormat="1" x14ac:dyDescent="0.4">
      <c r="F780" s="110"/>
    </row>
    <row r="781" spans="6:6" s="109" customFormat="1" x14ac:dyDescent="0.4">
      <c r="F781" s="110"/>
    </row>
    <row r="782" spans="6:6" s="109" customFormat="1" x14ac:dyDescent="0.4">
      <c r="F782" s="110"/>
    </row>
    <row r="783" spans="6:6" s="109" customFormat="1" x14ac:dyDescent="0.4">
      <c r="F783" s="110"/>
    </row>
    <row r="784" spans="6:6" s="109" customFormat="1" x14ac:dyDescent="0.4">
      <c r="F784" s="110"/>
    </row>
    <row r="785" spans="6:6" s="109" customFormat="1" x14ac:dyDescent="0.4">
      <c r="F785" s="110"/>
    </row>
    <row r="786" spans="6:6" s="109" customFormat="1" x14ac:dyDescent="0.4">
      <c r="F786" s="110"/>
    </row>
    <row r="787" spans="6:6" s="109" customFormat="1" x14ac:dyDescent="0.4">
      <c r="F787" s="110"/>
    </row>
    <row r="788" spans="6:6" s="109" customFormat="1" x14ac:dyDescent="0.4">
      <c r="F788" s="110"/>
    </row>
    <row r="789" spans="6:6" s="109" customFormat="1" x14ac:dyDescent="0.4">
      <c r="F789" s="110"/>
    </row>
    <row r="790" spans="6:6" s="109" customFormat="1" x14ac:dyDescent="0.4">
      <c r="F790" s="110"/>
    </row>
    <row r="791" spans="6:6" s="109" customFormat="1" x14ac:dyDescent="0.4">
      <c r="F791" s="110"/>
    </row>
    <row r="792" spans="6:6" s="109" customFormat="1" x14ac:dyDescent="0.4">
      <c r="F792" s="110"/>
    </row>
    <row r="793" spans="6:6" s="109" customFormat="1" x14ac:dyDescent="0.4">
      <c r="F793" s="110"/>
    </row>
    <row r="794" spans="6:6" s="109" customFormat="1" x14ac:dyDescent="0.4">
      <c r="F794" s="110"/>
    </row>
    <row r="795" spans="6:6" s="109" customFormat="1" x14ac:dyDescent="0.4">
      <c r="F795" s="110"/>
    </row>
    <row r="796" spans="6:6" s="109" customFormat="1" x14ac:dyDescent="0.4">
      <c r="F796" s="110"/>
    </row>
    <row r="797" spans="6:6" s="109" customFormat="1" x14ac:dyDescent="0.4">
      <c r="F797" s="110"/>
    </row>
    <row r="798" spans="6:6" s="109" customFormat="1" x14ac:dyDescent="0.4">
      <c r="F798" s="110"/>
    </row>
    <row r="799" spans="6:6" s="109" customFormat="1" x14ac:dyDescent="0.4">
      <c r="F799" s="110"/>
    </row>
    <row r="800" spans="6:6" s="109" customFormat="1" x14ac:dyDescent="0.4">
      <c r="F800" s="110"/>
    </row>
    <row r="801" spans="6:6" s="109" customFormat="1" x14ac:dyDescent="0.4">
      <c r="F801" s="110"/>
    </row>
    <row r="802" spans="6:6" s="109" customFormat="1" x14ac:dyDescent="0.4">
      <c r="F802" s="110"/>
    </row>
    <row r="803" spans="6:6" s="109" customFormat="1" x14ac:dyDescent="0.4">
      <c r="F803" s="110"/>
    </row>
    <row r="804" spans="6:6" s="109" customFormat="1" x14ac:dyDescent="0.4">
      <c r="F804" s="110"/>
    </row>
    <row r="805" spans="6:6" s="109" customFormat="1" x14ac:dyDescent="0.4">
      <c r="F805" s="110"/>
    </row>
    <row r="806" spans="6:6" s="109" customFormat="1" x14ac:dyDescent="0.4">
      <c r="F806" s="110"/>
    </row>
    <row r="807" spans="6:6" s="109" customFormat="1" x14ac:dyDescent="0.4">
      <c r="F807" s="110"/>
    </row>
    <row r="808" spans="6:6" s="109" customFormat="1" x14ac:dyDescent="0.4">
      <c r="F808" s="110"/>
    </row>
    <row r="809" spans="6:6" s="109" customFormat="1" x14ac:dyDescent="0.4">
      <c r="F809" s="110"/>
    </row>
    <row r="810" spans="6:6" s="109" customFormat="1" x14ac:dyDescent="0.4">
      <c r="F810" s="110"/>
    </row>
    <row r="811" spans="6:6" s="109" customFormat="1" x14ac:dyDescent="0.4">
      <c r="F811" s="110"/>
    </row>
    <row r="812" spans="6:6" s="109" customFormat="1" x14ac:dyDescent="0.4">
      <c r="F812" s="110"/>
    </row>
    <row r="813" spans="6:6" s="109" customFormat="1" x14ac:dyDescent="0.4">
      <c r="F813" s="110"/>
    </row>
    <row r="814" spans="6:6" s="109" customFormat="1" x14ac:dyDescent="0.4">
      <c r="F814" s="110"/>
    </row>
    <row r="815" spans="6:6" s="109" customFormat="1" x14ac:dyDescent="0.4">
      <c r="F815" s="110"/>
    </row>
    <row r="816" spans="6:6" s="109" customFormat="1" x14ac:dyDescent="0.4">
      <c r="F816" s="110"/>
    </row>
    <row r="817" spans="6:6" s="109" customFormat="1" x14ac:dyDescent="0.4">
      <c r="F817" s="110"/>
    </row>
    <row r="818" spans="6:6" s="109" customFormat="1" x14ac:dyDescent="0.4">
      <c r="F818" s="110"/>
    </row>
    <row r="819" spans="6:6" s="109" customFormat="1" x14ac:dyDescent="0.4">
      <c r="F819" s="110"/>
    </row>
    <row r="820" spans="6:6" s="109" customFormat="1" x14ac:dyDescent="0.4">
      <c r="F820" s="110"/>
    </row>
    <row r="821" spans="6:6" s="109" customFormat="1" x14ac:dyDescent="0.4">
      <c r="F821" s="110"/>
    </row>
    <row r="822" spans="6:6" s="109" customFormat="1" x14ac:dyDescent="0.4">
      <c r="F822" s="110"/>
    </row>
    <row r="823" spans="6:6" s="109" customFormat="1" x14ac:dyDescent="0.4">
      <c r="F823" s="110"/>
    </row>
    <row r="824" spans="6:6" s="109" customFormat="1" x14ac:dyDescent="0.4">
      <c r="F824" s="110"/>
    </row>
    <row r="825" spans="6:6" s="109" customFormat="1" x14ac:dyDescent="0.4">
      <c r="F825" s="110"/>
    </row>
    <row r="826" spans="6:6" s="109" customFormat="1" x14ac:dyDescent="0.4">
      <c r="F826" s="110"/>
    </row>
    <row r="827" spans="6:6" s="109" customFormat="1" x14ac:dyDescent="0.4">
      <c r="F827" s="110"/>
    </row>
    <row r="828" spans="6:6" s="109" customFormat="1" x14ac:dyDescent="0.4">
      <c r="F828" s="110"/>
    </row>
    <row r="829" spans="6:6" s="109" customFormat="1" x14ac:dyDescent="0.4">
      <c r="F829" s="110"/>
    </row>
    <row r="830" spans="6:6" s="109" customFormat="1" x14ac:dyDescent="0.4">
      <c r="F830" s="110"/>
    </row>
    <row r="831" spans="6:6" s="109" customFormat="1" x14ac:dyDescent="0.4">
      <c r="F831" s="110"/>
    </row>
    <row r="832" spans="6:6" s="109" customFormat="1" x14ac:dyDescent="0.4">
      <c r="F832" s="110"/>
    </row>
    <row r="833" spans="6:6" s="109" customFormat="1" x14ac:dyDescent="0.4">
      <c r="F833" s="110"/>
    </row>
    <row r="834" spans="6:6" s="109" customFormat="1" x14ac:dyDescent="0.4">
      <c r="F834" s="110"/>
    </row>
    <row r="835" spans="6:6" s="109" customFormat="1" x14ac:dyDescent="0.4">
      <c r="F835" s="110"/>
    </row>
    <row r="836" spans="6:6" s="109" customFormat="1" x14ac:dyDescent="0.4">
      <c r="F836" s="110"/>
    </row>
    <row r="837" spans="6:6" s="109" customFormat="1" x14ac:dyDescent="0.4">
      <c r="F837" s="110"/>
    </row>
    <row r="838" spans="6:6" s="109" customFormat="1" x14ac:dyDescent="0.4">
      <c r="F838" s="110"/>
    </row>
    <row r="839" spans="6:6" s="109" customFormat="1" x14ac:dyDescent="0.4">
      <c r="F839" s="110"/>
    </row>
    <row r="840" spans="6:6" s="109" customFormat="1" x14ac:dyDescent="0.4">
      <c r="F840" s="110"/>
    </row>
    <row r="841" spans="6:6" s="109" customFormat="1" x14ac:dyDescent="0.4">
      <c r="F841" s="110"/>
    </row>
    <row r="842" spans="6:6" s="109" customFormat="1" x14ac:dyDescent="0.4">
      <c r="F842" s="110"/>
    </row>
    <row r="843" spans="6:6" s="109" customFormat="1" x14ac:dyDescent="0.4">
      <c r="F843" s="110"/>
    </row>
    <row r="844" spans="6:6" s="109" customFormat="1" x14ac:dyDescent="0.4">
      <c r="F844" s="110"/>
    </row>
    <row r="845" spans="6:6" s="109" customFormat="1" x14ac:dyDescent="0.4">
      <c r="F845" s="110"/>
    </row>
    <row r="846" spans="6:6" s="109" customFormat="1" x14ac:dyDescent="0.4">
      <c r="F846" s="110"/>
    </row>
    <row r="847" spans="6:6" s="109" customFormat="1" x14ac:dyDescent="0.4">
      <c r="F847" s="110"/>
    </row>
    <row r="848" spans="6:6" s="109" customFormat="1" x14ac:dyDescent="0.4">
      <c r="F848" s="110"/>
    </row>
    <row r="849" spans="6:6" s="109" customFormat="1" x14ac:dyDescent="0.4">
      <c r="F849" s="110"/>
    </row>
    <row r="850" spans="6:6" s="109" customFormat="1" x14ac:dyDescent="0.4">
      <c r="F850" s="110"/>
    </row>
    <row r="851" spans="6:6" s="109" customFormat="1" x14ac:dyDescent="0.4">
      <c r="F851" s="110"/>
    </row>
    <row r="852" spans="6:6" s="109" customFormat="1" x14ac:dyDescent="0.4">
      <c r="F852" s="110"/>
    </row>
    <row r="853" spans="6:6" s="109" customFormat="1" x14ac:dyDescent="0.4">
      <c r="F853" s="110"/>
    </row>
    <row r="854" spans="6:6" s="109" customFormat="1" x14ac:dyDescent="0.4">
      <c r="F854" s="110"/>
    </row>
    <row r="855" spans="6:6" s="109" customFormat="1" x14ac:dyDescent="0.4">
      <c r="F855" s="110"/>
    </row>
    <row r="856" spans="6:6" s="109" customFormat="1" x14ac:dyDescent="0.4">
      <c r="F856" s="110"/>
    </row>
    <row r="857" spans="6:6" s="109" customFormat="1" x14ac:dyDescent="0.4">
      <c r="F857" s="110"/>
    </row>
    <row r="858" spans="6:6" s="109" customFormat="1" x14ac:dyDescent="0.4">
      <c r="F858" s="110"/>
    </row>
    <row r="859" spans="6:6" s="109" customFormat="1" x14ac:dyDescent="0.4">
      <c r="F859" s="110"/>
    </row>
    <row r="860" spans="6:6" s="109" customFormat="1" x14ac:dyDescent="0.4">
      <c r="F860" s="110"/>
    </row>
    <row r="861" spans="6:6" s="109" customFormat="1" x14ac:dyDescent="0.4">
      <c r="F861" s="110"/>
    </row>
    <row r="862" spans="6:6" s="109" customFormat="1" x14ac:dyDescent="0.4">
      <c r="F862" s="110"/>
    </row>
    <row r="863" spans="6:6" s="109" customFormat="1" x14ac:dyDescent="0.4">
      <c r="F863" s="110"/>
    </row>
    <row r="864" spans="6:6" s="109" customFormat="1" x14ac:dyDescent="0.4">
      <c r="F864" s="110"/>
    </row>
    <row r="865" spans="6:6" s="109" customFormat="1" x14ac:dyDescent="0.4">
      <c r="F865" s="110"/>
    </row>
    <row r="866" spans="6:6" s="109" customFormat="1" x14ac:dyDescent="0.4">
      <c r="F866" s="110"/>
    </row>
    <row r="867" spans="6:6" s="109" customFormat="1" x14ac:dyDescent="0.4">
      <c r="F867" s="110"/>
    </row>
    <row r="868" spans="6:6" s="109" customFormat="1" x14ac:dyDescent="0.4">
      <c r="F868" s="110"/>
    </row>
    <row r="869" spans="6:6" s="109" customFormat="1" x14ac:dyDescent="0.4">
      <c r="F869" s="110"/>
    </row>
    <row r="870" spans="6:6" s="109" customFormat="1" x14ac:dyDescent="0.4">
      <c r="F870" s="110"/>
    </row>
    <row r="871" spans="6:6" s="109" customFormat="1" x14ac:dyDescent="0.4">
      <c r="F871" s="110"/>
    </row>
    <row r="872" spans="6:6" s="109" customFormat="1" x14ac:dyDescent="0.4">
      <c r="F872" s="110"/>
    </row>
    <row r="873" spans="6:6" s="109" customFormat="1" x14ac:dyDescent="0.4">
      <c r="F873" s="110"/>
    </row>
    <row r="874" spans="6:6" s="109" customFormat="1" x14ac:dyDescent="0.4">
      <c r="F874" s="110"/>
    </row>
    <row r="875" spans="6:6" s="109" customFormat="1" x14ac:dyDescent="0.4">
      <c r="F875" s="110"/>
    </row>
    <row r="876" spans="6:6" s="109" customFormat="1" x14ac:dyDescent="0.4">
      <c r="F876" s="110"/>
    </row>
    <row r="877" spans="6:6" s="109" customFormat="1" x14ac:dyDescent="0.4">
      <c r="F877" s="110"/>
    </row>
    <row r="878" spans="6:6" s="109" customFormat="1" x14ac:dyDescent="0.4">
      <c r="F878" s="110"/>
    </row>
    <row r="879" spans="6:6" s="109" customFormat="1" x14ac:dyDescent="0.4">
      <c r="F879" s="110"/>
    </row>
    <row r="880" spans="6:6" s="109" customFormat="1" x14ac:dyDescent="0.4">
      <c r="F880" s="110"/>
    </row>
    <row r="881" spans="6:6" s="109" customFormat="1" x14ac:dyDescent="0.4">
      <c r="F881" s="110"/>
    </row>
    <row r="882" spans="6:6" s="109" customFormat="1" x14ac:dyDescent="0.4">
      <c r="F882" s="110"/>
    </row>
    <row r="883" spans="6:6" s="109" customFormat="1" x14ac:dyDescent="0.4">
      <c r="F883" s="110"/>
    </row>
    <row r="884" spans="6:6" s="109" customFormat="1" x14ac:dyDescent="0.4">
      <c r="F884" s="110"/>
    </row>
    <row r="885" spans="6:6" s="109" customFormat="1" x14ac:dyDescent="0.4">
      <c r="F885" s="110"/>
    </row>
    <row r="886" spans="6:6" s="109" customFormat="1" x14ac:dyDescent="0.4">
      <c r="F886" s="110"/>
    </row>
    <row r="887" spans="6:6" s="109" customFormat="1" x14ac:dyDescent="0.4">
      <c r="F887" s="110"/>
    </row>
    <row r="888" spans="6:6" s="109" customFormat="1" x14ac:dyDescent="0.4">
      <c r="F888" s="110"/>
    </row>
    <row r="889" spans="6:6" s="109" customFormat="1" x14ac:dyDescent="0.4">
      <c r="F889" s="110"/>
    </row>
    <row r="890" spans="6:6" s="109" customFormat="1" x14ac:dyDescent="0.4">
      <c r="F890" s="110"/>
    </row>
    <row r="891" spans="6:6" s="109" customFormat="1" x14ac:dyDescent="0.4">
      <c r="F891" s="110"/>
    </row>
    <row r="892" spans="6:6" s="109" customFormat="1" x14ac:dyDescent="0.4">
      <c r="F892" s="110"/>
    </row>
    <row r="893" spans="6:6" s="109" customFormat="1" x14ac:dyDescent="0.4">
      <c r="F893" s="110"/>
    </row>
    <row r="894" spans="6:6" s="109" customFormat="1" x14ac:dyDescent="0.4">
      <c r="F894" s="110"/>
    </row>
    <row r="895" spans="6:6" s="109" customFormat="1" x14ac:dyDescent="0.4">
      <c r="F895" s="110"/>
    </row>
    <row r="896" spans="6:6" s="109" customFormat="1" x14ac:dyDescent="0.4">
      <c r="F896" s="110"/>
    </row>
    <row r="897" spans="6:6" s="109" customFormat="1" x14ac:dyDescent="0.4">
      <c r="F897" s="110"/>
    </row>
    <row r="898" spans="6:6" s="109" customFormat="1" x14ac:dyDescent="0.4">
      <c r="F898" s="110"/>
    </row>
    <row r="899" spans="6:6" s="109" customFormat="1" x14ac:dyDescent="0.4">
      <c r="F899" s="110"/>
    </row>
    <row r="900" spans="6:6" s="109" customFormat="1" x14ac:dyDescent="0.4">
      <c r="F900" s="110"/>
    </row>
    <row r="901" spans="6:6" s="109" customFormat="1" x14ac:dyDescent="0.4">
      <c r="F901" s="110"/>
    </row>
    <row r="902" spans="6:6" s="109" customFormat="1" x14ac:dyDescent="0.4">
      <c r="F902" s="110"/>
    </row>
    <row r="903" spans="6:6" s="109" customFormat="1" x14ac:dyDescent="0.4">
      <c r="F903" s="110"/>
    </row>
    <row r="904" spans="6:6" s="109" customFormat="1" x14ac:dyDescent="0.4">
      <c r="F904" s="110"/>
    </row>
    <row r="905" spans="6:6" s="109" customFormat="1" x14ac:dyDescent="0.4">
      <c r="F905" s="110"/>
    </row>
    <row r="906" spans="6:6" s="109" customFormat="1" x14ac:dyDescent="0.4">
      <c r="F906" s="110"/>
    </row>
    <row r="907" spans="6:6" s="109" customFormat="1" x14ac:dyDescent="0.4">
      <c r="F907" s="110"/>
    </row>
    <row r="908" spans="6:6" s="109" customFormat="1" x14ac:dyDescent="0.4">
      <c r="F908" s="110"/>
    </row>
    <row r="909" spans="6:6" s="109" customFormat="1" x14ac:dyDescent="0.4">
      <c r="F909" s="110"/>
    </row>
    <row r="910" spans="6:6" s="109" customFormat="1" x14ac:dyDescent="0.4">
      <c r="F910" s="110"/>
    </row>
    <row r="911" spans="6:6" s="109" customFormat="1" x14ac:dyDescent="0.4">
      <c r="F911" s="110"/>
    </row>
    <row r="912" spans="6:6" s="109" customFormat="1" x14ac:dyDescent="0.4">
      <c r="F912" s="110"/>
    </row>
    <row r="913" spans="6:6" s="109" customFormat="1" x14ac:dyDescent="0.4">
      <c r="F913" s="110"/>
    </row>
    <row r="914" spans="6:6" s="109" customFormat="1" x14ac:dyDescent="0.4">
      <c r="F914" s="110"/>
    </row>
    <row r="915" spans="6:6" s="109" customFormat="1" x14ac:dyDescent="0.4">
      <c r="F915" s="110"/>
    </row>
    <row r="916" spans="6:6" s="109" customFormat="1" x14ac:dyDescent="0.4">
      <c r="F916" s="110"/>
    </row>
    <row r="917" spans="6:6" s="109" customFormat="1" x14ac:dyDescent="0.4">
      <c r="F917" s="110"/>
    </row>
    <row r="918" spans="6:6" s="109" customFormat="1" x14ac:dyDescent="0.4">
      <c r="F918" s="110"/>
    </row>
    <row r="919" spans="6:6" s="109" customFormat="1" x14ac:dyDescent="0.4">
      <c r="F919" s="110"/>
    </row>
    <row r="920" spans="6:6" s="109" customFormat="1" x14ac:dyDescent="0.4">
      <c r="F920" s="110"/>
    </row>
    <row r="921" spans="6:6" s="109" customFormat="1" x14ac:dyDescent="0.4">
      <c r="F921" s="110"/>
    </row>
    <row r="922" spans="6:6" s="109" customFormat="1" x14ac:dyDescent="0.4">
      <c r="F922" s="110"/>
    </row>
    <row r="923" spans="6:6" s="109" customFormat="1" x14ac:dyDescent="0.4">
      <c r="F923" s="110"/>
    </row>
    <row r="924" spans="6:6" s="109" customFormat="1" x14ac:dyDescent="0.4">
      <c r="F924" s="110"/>
    </row>
    <row r="925" spans="6:6" s="109" customFormat="1" x14ac:dyDescent="0.4">
      <c r="F925" s="110"/>
    </row>
    <row r="926" spans="6:6" s="109" customFormat="1" x14ac:dyDescent="0.4">
      <c r="F926" s="110"/>
    </row>
    <row r="927" spans="6:6" s="109" customFormat="1" x14ac:dyDescent="0.4">
      <c r="F927" s="110"/>
    </row>
    <row r="928" spans="6:6" s="109" customFormat="1" x14ac:dyDescent="0.4">
      <c r="F928" s="110"/>
    </row>
    <row r="929" spans="6:6" s="109" customFormat="1" x14ac:dyDescent="0.4">
      <c r="F929" s="110"/>
    </row>
    <row r="930" spans="6:6" s="109" customFormat="1" x14ac:dyDescent="0.4">
      <c r="F930" s="110"/>
    </row>
    <row r="931" spans="6:6" s="109" customFormat="1" x14ac:dyDescent="0.4">
      <c r="F931" s="110"/>
    </row>
    <row r="932" spans="6:6" s="109" customFormat="1" x14ac:dyDescent="0.4">
      <c r="F932" s="110"/>
    </row>
    <row r="933" spans="6:6" s="109" customFormat="1" x14ac:dyDescent="0.4">
      <c r="F933" s="110"/>
    </row>
    <row r="934" spans="6:6" s="109" customFormat="1" x14ac:dyDescent="0.4">
      <c r="F934" s="110"/>
    </row>
    <row r="935" spans="6:6" s="109" customFormat="1" x14ac:dyDescent="0.4">
      <c r="F935" s="110"/>
    </row>
    <row r="936" spans="6:6" s="109" customFormat="1" x14ac:dyDescent="0.4">
      <c r="F936" s="110"/>
    </row>
    <row r="937" spans="6:6" s="109" customFormat="1" x14ac:dyDescent="0.4">
      <c r="F937" s="110"/>
    </row>
    <row r="938" spans="6:6" s="109" customFormat="1" x14ac:dyDescent="0.4">
      <c r="F938" s="110"/>
    </row>
    <row r="939" spans="6:6" s="109" customFormat="1" x14ac:dyDescent="0.4">
      <c r="F939" s="110"/>
    </row>
    <row r="940" spans="6:6" s="109" customFormat="1" x14ac:dyDescent="0.4">
      <c r="F940" s="110"/>
    </row>
    <row r="941" spans="6:6" s="109" customFormat="1" x14ac:dyDescent="0.4">
      <c r="F941" s="110"/>
    </row>
    <row r="942" spans="6:6" s="109" customFormat="1" x14ac:dyDescent="0.4">
      <c r="F942" s="110"/>
    </row>
    <row r="943" spans="6:6" s="109" customFormat="1" x14ac:dyDescent="0.4">
      <c r="F943" s="110"/>
    </row>
    <row r="944" spans="6:6" s="109" customFormat="1" x14ac:dyDescent="0.4">
      <c r="F944" s="110"/>
    </row>
    <row r="945" spans="6:6" s="109" customFormat="1" x14ac:dyDescent="0.4">
      <c r="F945" s="110"/>
    </row>
    <row r="946" spans="6:6" s="109" customFormat="1" x14ac:dyDescent="0.4">
      <c r="F946" s="110"/>
    </row>
    <row r="947" spans="6:6" s="109" customFormat="1" x14ac:dyDescent="0.4">
      <c r="F947" s="110"/>
    </row>
    <row r="948" spans="6:6" s="109" customFormat="1" x14ac:dyDescent="0.4">
      <c r="F948" s="110"/>
    </row>
    <row r="949" spans="6:6" s="109" customFormat="1" x14ac:dyDescent="0.4">
      <c r="F949" s="110"/>
    </row>
    <row r="950" spans="6:6" s="109" customFormat="1" x14ac:dyDescent="0.4">
      <c r="F950" s="110"/>
    </row>
    <row r="951" spans="6:6" s="109" customFormat="1" x14ac:dyDescent="0.4">
      <c r="F951" s="110"/>
    </row>
    <row r="952" spans="6:6" s="109" customFormat="1" x14ac:dyDescent="0.4">
      <c r="F952" s="110"/>
    </row>
    <row r="953" spans="6:6" s="109" customFormat="1" x14ac:dyDescent="0.4">
      <c r="F953" s="110"/>
    </row>
    <row r="954" spans="6:6" s="109" customFormat="1" x14ac:dyDescent="0.4">
      <c r="F954" s="110"/>
    </row>
    <row r="955" spans="6:6" s="109" customFormat="1" x14ac:dyDescent="0.4">
      <c r="F955" s="110"/>
    </row>
    <row r="956" spans="6:6" s="109" customFormat="1" x14ac:dyDescent="0.4">
      <c r="F956" s="110"/>
    </row>
    <row r="957" spans="6:6" s="109" customFormat="1" x14ac:dyDescent="0.4">
      <c r="F957" s="110"/>
    </row>
    <row r="958" spans="6:6" s="109" customFormat="1" x14ac:dyDescent="0.4">
      <c r="F958" s="110"/>
    </row>
    <row r="959" spans="6:6" s="109" customFormat="1" x14ac:dyDescent="0.4">
      <c r="F959" s="110"/>
    </row>
    <row r="960" spans="6:6" s="109" customFormat="1" x14ac:dyDescent="0.4">
      <c r="F960" s="110"/>
    </row>
    <row r="961" spans="6:6" s="109" customFormat="1" x14ac:dyDescent="0.4">
      <c r="F961" s="110"/>
    </row>
    <row r="962" spans="6:6" s="109" customFormat="1" x14ac:dyDescent="0.4">
      <c r="F962" s="110"/>
    </row>
    <row r="963" spans="6:6" s="109" customFormat="1" x14ac:dyDescent="0.4">
      <c r="F963" s="110"/>
    </row>
    <row r="964" spans="6:6" s="109" customFormat="1" x14ac:dyDescent="0.4">
      <c r="F964" s="110"/>
    </row>
    <row r="965" spans="6:6" s="109" customFormat="1" x14ac:dyDescent="0.4">
      <c r="F965" s="110"/>
    </row>
    <row r="966" spans="6:6" s="109" customFormat="1" x14ac:dyDescent="0.4">
      <c r="F966" s="110"/>
    </row>
    <row r="967" spans="6:6" s="109" customFormat="1" x14ac:dyDescent="0.4">
      <c r="F967" s="110"/>
    </row>
    <row r="968" spans="6:6" s="109" customFormat="1" x14ac:dyDescent="0.4">
      <c r="F968" s="110"/>
    </row>
    <row r="969" spans="6:6" s="109" customFormat="1" x14ac:dyDescent="0.4">
      <c r="F969" s="110"/>
    </row>
    <row r="970" spans="6:6" s="109" customFormat="1" x14ac:dyDescent="0.4">
      <c r="F970" s="110"/>
    </row>
    <row r="971" spans="6:6" s="109" customFormat="1" x14ac:dyDescent="0.4">
      <c r="F971" s="110"/>
    </row>
    <row r="972" spans="6:6" s="109" customFormat="1" x14ac:dyDescent="0.4">
      <c r="F972" s="110"/>
    </row>
    <row r="973" spans="6:6" s="109" customFormat="1" x14ac:dyDescent="0.4">
      <c r="F973" s="110"/>
    </row>
    <row r="974" spans="6:6" s="109" customFormat="1" x14ac:dyDescent="0.4">
      <c r="F974" s="110"/>
    </row>
    <row r="975" spans="6:6" s="109" customFormat="1" x14ac:dyDescent="0.4">
      <c r="F975" s="110"/>
    </row>
    <row r="976" spans="6:6" s="109" customFormat="1" x14ac:dyDescent="0.4">
      <c r="F976" s="110"/>
    </row>
    <row r="977" spans="6:6" s="109" customFormat="1" x14ac:dyDescent="0.4">
      <c r="F977" s="110"/>
    </row>
    <row r="978" spans="6:6" s="109" customFormat="1" x14ac:dyDescent="0.4">
      <c r="F978" s="110"/>
    </row>
    <row r="979" spans="6:6" s="109" customFormat="1" x14ac:dyDescent="0.4">
      <c r="F979" s="110"/>
    </row>
    <row r="980" spans="6:6" s="109" customFormat="1" x14ac:dyDescent="0.4">
      <c r="F980" s="110"/>
    </row>
    <row r="981" spans="6:6" s="109" customFormat="1" x14ac:dyDescent="0.4">
      <c r="F981" s="110"/>
    </row>
    <row r="982" spans="6:6" s="109" customFormat="1" x14ac:dyDescent="0.4">
      <c r="F982" s="110"/>
    </row>
    <row r="983" spans="6:6" s="109" customFormat="1" x14ac:dyDescent="0.4">
      <c r="F983" s="110"/>
    </row>
    <row r="984" spans="6:6" s="109" customFormat="1" x14ac:dyDescent="0.4">
      <c r="F984" s="110"/>
    </row>
    <row r="985" spans="6:6" s="109" customFormat="1" x14ac:dyDescent="0.4">
      <c r="F985" s="110"/>
    </row>
    <row r="986" spans="6:6" s="109" customFormat="1" x14ac:dyDescent="0.4">
      <c r="F986" s="110"/>
    </row>
    <row r="987" spans="6:6" s="109" customFormat="1" x14ac:dyDescent="0.4">
      <c r="F987" s="110"/>
    </row>
    <row r="988" spans="6:6" s="109" customFormat="1" x14ac:dyDescent="0.4">
      <c r="F988" s="110"/>
    </row>
    <row r="989" spans="6:6" s="109" customFormat="1" x14ac:dyDescent="0.4">
      <c r="F989" s="110"/>
    </row>
    <row r="990" spans="6:6" s="109" customFormat="1" x14ac:dyDescent="0.4">
      <c r="F990" s="110"/>
    </row>
    <row r="991" spans="6:6" s="109" customFormat="1" x14ac:dyDescent="0.4">
      <c r="F991" s="110"/>
    </row>
    <row r="992" spans="6:6" s="109" customFormat="1" x14ac:dyDescent="0.4">
      <c r="F992" s="110"/>
    </row>
    <row r="993" spans="6:6" s="109" customFormat="1" x14ac:dyDescent="0.4">
      <c r="F993" s="110"/>
    </row>
    <row r="994" spans="6:6" s="109" customFormat="1" x14ac:dyDescent="0.4">
      <c r="F994" s="110"/>
    </row>
    <row r="995" spans="6:6" s="109" customFormat="1" x14ac:dyDescent="0.4">
      <c r="F995" s="110"/>
    </row>
    <row r="996" spans="6:6" s="109" customFormat="1" x14ac:dyDescent="0.4">
      <c r="F996" s="110"/>
    </row>
    <row r="997" spans="6:6" s="109" customFormat="1" x14ac:dyDescent="0.4">
      <c r="F997" s="110"/>
    </row>
    <row r="998" spans="6:6" s="109" customFormat="1" x14ac:dyDescent="0.4">
      <c r="F998" s="110"/>
    </row>
    <row r="999" spans="6:6" s="109" customFormat="1" x14ac:dyDescent="0.4">
      <c r="F999" s="110"/>
    </row>
    <row r="1000" spans="6:6" s="109" customFormat="1" x14ac:dyDescent="0.4">
      <c r="F1000" s="110"/>
    </row>
    <row r="1001" spans="6:6" s="109" customFormat="1" x14ac:dyDescent="0.4">
      <c r="F1001" s="110"/>
    </row>
    <row r="1002" spans="6:6" s="109" customFormat="1" x14ac:dyDescent="0.4">
      <c r="F1002" s="110"/>
    </row>
    <row r="1003" spans="6:6" s="109" customFormat="1" x14ac:dyDescent="0.4">
      <c r="F1003" s="110"/>
    </row>
    <row r="1004" spans="6:6" s="109" customFormat="1" x14ac:dyDescent="0.4">
      <c r="F1004" s="110"/>
    </row>
    <row r="1005" spans="6:6" s="109" customFormat="1" x14ac:dyDescent="0.4">
      <c r="F1005" s="110"/>
    </row>
    <row r="1006" spans="6:6" s="109" customFormat="1" x14ac:dyDescent="0.4">
      <c r="F1006" s="110"/>
    </row>
    <row r="1007" spans="6:6" s="109" customFormat="1" x14ac:dyDescent="0.4">
      <c r="F1007" s="110"/>
    </row>
    <row r="1008" spans="6:6" s="109" customFormat="1" x14ac:dyDescent="0.4">
      <c r="F1008" s="110"/>
    </row>
    <row r="1009" spans="6:6" s="109" customFormat="1" x14ac:dyDescent="0.4">
      <c r="F1009" s="110"/>
    </row>
    <row r="1010" spans="6:6" s="109" customFormat="1" x14ac:dyDescent="0.4">
      <c r="F1010" s="110"/>
    </row>
    <row r="1011" spans="6:6" s="109" customFormat="1" x14ac:dyDescent="0.4">
      <c r="F1011" s="110"/>
    </row>
    <row r="1012" spans="6:6" s="109" customFormat="1" x14ac:dyDescent="0.4">
      <c r="F1012" s="110"/>
    </row>
    <row r="1013" spans="6:6" s="109" customFormat="1" x14ac:dyDescent="0.4">
      <c r="F1013" s="110"/>
    </row>
    <row r="1014" spans="6:6" s="109" customFormat="1" x14ac:dyDescent="0.4">
      <c r="F1014" s="110"/>
    </row>
    <row r="1015" spans="6:6" s="109" customFormat="1" x14ac:dyDescent="0.4">
      <c r="F1015" s="110"/>
    </row>
    <row r="1016" spans="6:6" s="109" customFormat="1" x14ac:dyDescent="0.4">
      <c r="F1016" s="110"/>
    </row>
    <row r="1017" spans="6:6" s="109" customFormat="1" x14ac:dyDescent="0.4">
      <c r="F1017" s="110"/>
    </row>
    <row r="1018" spans="6:6" s="109" customFormat="1" x14ac:dyDescent="0.4">
      <c r="F1018" s="110"/>
    </row>
    <row r="1019" spans="6:6" s="109" customFormat="1" x14ac:dyDescent="0.4">
      <c r="F1019" s="110"/>
    </row>
    <row r="1020" spans="6:6" s="109" customFormat="1" x14ac:dyDescent="0.4">
      <c r="F1020" s="110"/>
    </row>
    <row r="1021" spans="6:6" s="109" customFormat="1" x14ac:dyDescent="0.4">
      <c r="F1021" s="110"/>
    </row>
    <row r="1022" spans="6:6" s="109" customFormat="1" x14ac:dyDescent="0.4">
      <c r="F1022" s="110"/>
    </row>
    <row r="1023" spans="6:6" s="109" customFormat="1" x14ac:dyDescent="0.4">
      <c r="F1023" s="110"/>
    </row>
    <row r="1024" spans="6:6" s="109" customFormat="1" x14ac:dyDescent="0.4">
      <c r="F1024" s="110"/>
    </row>
    <row r="1025" spans="6:6" s="109" customFormat="1" x14ac:dyDescent="0.4">
      <c r="F1025" s="110"/>
    </row>
    <row r="1026" spans="6:6" s="109" customFormat="1" x14ac:dyDescent="0.4">
      <c r="F1026" s="110"/>
    </row>
    <row r="1027" spans="6:6" s="109" customFormat="1" x14ac:dyDescent="0.4">
      <c r="F1027" s="110"/>
    </row>
    <row r="1028" spans="6:6" s="109" customFormat="1" x14ac:dyDescent="0.4">
      <c r="F1028" s="110"/>
    </row>
    <row r="1029" spans="6:6" s="109" customFormat="1" x14ac:dyDescent="0.4">
      <c r="F1029" s="110"/>
    </row>
    <row r="1030" spans="6:6" s="109" customFormat="1" x14ac:dyDescent="0.4">
      <c r="F1030" s="110"/>
    </row>
    <row r="1031" spans="6:6" s="109" customFormat="1" x14ac:dyDescent="0.4">
      <c r="F1031" s="110"/>
    </row>
    <row r="1032" spans="6:6" s="109" customFormat="1" x14ac:dyDescent="0.4">
      <c r="F1032" s="110"/>
    </row>
    <row r="1033" spans="6:6" s="109" customFormat="1" x14ac:dyDescent="0.4">
      <c r="F1033" s="110"/>
    </row>
    <row r="1034" spans="6:6" s="109" customFormat="1" x14ac:dyDescent="0.4">
      <c r="F1034" s="110"/>
    </row>
    <row r="1035" spans="6:6" s="109" customFormat="1" x14ac:dyDescent="0.4">
      <c r="F1035" s="110"/>
    </row>
    <row r="1036" spans="6:6" s="109" customFormat="1" x14ac:dyDescent="0.4">
      <c r="F1036" s="110"/>
    </row>
    <row r="1037" spans="6:6" s="109" customFormat="1" x14ac:dyDescent="0.4">
      <c r="F1037" s="110"/>
    </row>
    <row r="1038" spans="6:6" s="109" customFormat="1" x14ac:dyDescent="0.4">
      <c r="F1038" s="110"/>
    </row>
    <row r="1039" spans="6:6" s="109" customFormat="1" x14ac:dyDescent="0.4">
      <c r="F1039" s="110"/>
    </row>
    <row r="1040" spans="6:6" s="109" customFormat="1" x14ac:dyDescent="0.4">
      <c r="F1040" s="110"/>
    </row>
    <row r="1041" spans="6:6" s="109" customFormat="1" x14ac:dyDescent="0.4">
      <c r="F1041" s="110"/>
    </row>
    <row r="1042" spans="6:6" s="109" customFormat="1" x14ac:dyDescent="0.4">
      <c r="F1042" s="110"/>
    </row>
    <row r="1043" spans="6:6" s="109" customFormat="1" x14ac:dyDescent="0.4">
      <c r="F1043" s="110"/>
    </row>
    <row r="1044" spans="6:6" s="109" customFormat="1" x14ac:dyDescent="0.4">
      <c r="F1044" s="110"/>
    </row>
    <row r="1045" spans="6:6" s="109" customFormat="1" x14ac:dyDescent="0.4">
      <c r="F1045" s="110"/>
    </row>
    <row r="1046" spans="6:6" s="109" customFormat="1" x14ac:dyDescent="0.4">
      <c r="F1046" s="110"/>
    </row>
    <row r="1047" spans="6:6" s="109" customFormat="1" x14ac:dyDescent="0.4">
      <c r="F1047" s="110"/>
    </row>
    <row r="1048" spans="6:6" s="109" customFormat="1" x14ac:dyDescent="0.4">
      <c r="F1048" s="110"/>
    </row>
    <row r="1049" spans="6:6" s="109" customFormat="1" x14ac:dyDescent="0.4">
      <c r="F1049" s="110"/>
    </row>
    <row r="1050" spans="6:6" s="109" customFormat="1" x14ac:dyDescent="0.4">
      <c r="F1050" s="110"/>
    </row>
    <row r="1051" spans="6:6" s="109" customFormat="1" x14ac:dyDescent="0.4">
      <c r="F1051" s="110"/>
    </row>
    <row r="1052" spans="6:6" s="109" customFormat="1" x14ac:dyDescent="0.4">
      <c r="F1052" s="110"/>
    </row>
    <row r="1053" spans="6:6" s="109" customFormat="1" x14ac:dyDescent="0.4">
      <c r="F1053" s="110"/>
    </row>
    <row r="1054" spans="6:6" s="109" customFormat="1" x14ac:dyDescent="0.4">
      <c r="F1054" s="110"/>
    </row>
    <row r="1055" spans="6:6" s="109" customFormat="1" x14ac:dyDescent="0.4">
      <c r="F1055" s="110"/>
    </row>
    <row r="1056" spans="6:6" s="109" customFormat="1" x14ac:dyDescent="0.4">
      <c r="F1056" s="110"/>
    </row>
    <row r="1057" spans="6:6" s="109" customFormat="1" x14ac:dyDescent="0.4">
      <c r="F1057" s="110"/>
    </row>
    <row r="1058" spans="6:6" s="109" customFormat="1" x14ac:dyDescent="0.4">
      <c r="F1058" s="110"/>
    </row>
    <row r="1059" spans="6:6" s="109" customFormat="1" x14ac:dyDescent="0.4">
      <c r="F1059" s="110"/>
    </row>
    <row r="1060" spans="6:6" s="109" customFormat="1" x14ac:dyDescent="0.4">
      <c r="F1060" s="110"/>
    </row>
    <row r="1061" spans="6:6" s="109" customFormat="1" x14ac:dyDescent="0.4">
      <c r="F1061" s="110"/>
    </row>
    <row r="1062" spans="6:6" s="109" customFormat="1" x14ac:dyDescent="0.4">
      <c r="F1062" s="110"/>
    </row>
    <row r="1063" spans="6:6" s="109" customFormat="1" x14ac:dyDescent="0.4">
      <c r="F1063" s="110"/>
    </row>
    <row r="1064" spans="6:6" s="109" customFormat="1" x14ac:dyDescent="0.4">
      <c r="F1064" s="110"/>
    </row>
    <row r="1065" spans="6:6" s="109" customFormat="1" x14ac:dyDescent="0.4">
      <c r="F1065" s="110"/>
    </row>
    <row r="1066" spans="6:6" s="109" customFormat="1" x14ac:dyDescent="0.4">
      <c r="F1066" s="110"/>
    </row>
    <row r="1067" spans="6:6" s="109" customFormat="1" x14ac:dyDescent="0.4">
      <c r="F1067" s="110"/>
    </row>
    <row r="1068" spans="6:6" s="109" customFormat="1" x14ac:dyDescent="0.4">
      <c r="F1068" s="110"/>
    </row>
    <row r="1069" spans="6:6" s="109" customFormat="1" x14ac:dyDescent="0.4">
      <c r="F1069" s="110"/>
    </row>
    <row r="1070" spans="6:6" s="109" customFormat="1" x14ac:dyDescent="0.4">
      <c r="F1070" s="110"/>
    </row>
    <row r="1071" spans="6:6" s="109" customFormat="1" x14ac:dyDescent="0.4">
      <c r="F1071" s="110"/>
    </row>
    <row r="1072" spans="6:6" s="109" customFormat="1" x14ac:dyDescent="0.4">
      <c r="F1072" s="110"/>
    </row>
    <row r="1073" spans="6:6" s="109" customFormat="1" x14ac:dyDescent="0.4">
      <c r="F1073" s="110"/>
    </row>
    <row r="1074" spans="6:6" s="109" customFormat="1" x14ac:dyDescent="0.4">
      <c r="F1074" s="110"/>
    </row>
    <row r="1075" spans="6:6" s="109" customFormat="1" x14ac:dyDescent="0.4">
      <c r="F1075" s="110"/>
    </row>
    <row r="1076" spans="6:6" s="109" customFormat="1" x14ac:dyDescent="0.4">
      <c r="F1076" s="110"/>
    </row>
    <row r="1077" spans="6:6" s="109" customFormat="1" x14ac:dyDescent="0.4">
      <c r="F1077" s="110"/>
    </row>
    <row r="1078" spans="6:6" s="109" customFormat="1" x14ac:dyDescent="0.4">
      <c r="F1078" s="110"/>
    </row>
    <row r="1079" spans="6:6" s="109" customFormat="1" x14ac:dyDescent="0.4">
      <c r="F1079" s="110"/>
    </row>
    <row r="1080" spans="6:6" s="109" customFormat="1" x14ac:dyDescent="0.4">
      <c r="F1080" s="110"/>
    </row>
    <row r="1081" spans="6:6" s="109" customFormat="1" x14ac:dyDescent="0.4">
      <c r="F1081" s="110"/>
    </row>
    <row r="1082" spans="6:6" s="109" customFormat="1" x14ac:dyDescent="0.4">
      <c r="F1082" s="110"/>
    </row>
    <row r="1083" spans="6:6" s="109" customFormat="1" x14ac:dyDescent="0.4">
      <c r="F1083" s="110"/>
    </row>
    <row r="1084" spans="6:6" s="109" customFormat="1" x14ac:dyDescent="0.4">
      <c r="F1084" s="110"/>
    </row>
    <row r="1085" spans="6:6" s="109" customFormat="1" x14ac:dyDescent="0.4">
      <c r="F1085" s="110"/>
    </row>
    <row r="1086" spans="6:6" s="109" customFormat="1" x14ac:dyDescent="0.4">
      <c r="F1086" s="110"/>
    </row>
    <row r="1087" spans="6:6" s="109" customFormat="1" x14ac:dyDescent="0.4">
      <c r="F1087" s="110"/>
    </row>
    <row r="1088" spans="6:6" s="109" customFormat="1" x14ac:dyDescent="0.4">
      <c r="F1088" s="110"/>
    </row>
    <row r="1089" spans="6:6" s="109" customFormat="1" x14ac:dyDescent="0.4">
      <c r="F1089" s="110"/>
    </row>
    <row r="1090" spans="6:6" s="109" customFormat="1" x14ac:dyDescent="0.4">
      <c r="F1090" s="110"/>
    </row>
    <row r="1091" spans="6:6" s="109" customFormat="1" x14ac:dyDescent="0.4">
      <c r="F1091" s="110"/>
    </row>
    <row r="1092" spans="6:6" s="109" customFormat="1" x14ac:dyDescent="0.4">
      <c r="F1092" s="110"/>
    </row>
    <row r="1093" spans="6:6" s="109" customFormat="1" x14ac:dyDescent="0.4">
      <c r="F1093" s="110"/>
    </row>
    <row r="1094" spans="6:6" s="109" customFormat="1" x14ac:dyDescent="0.4">
      <c r="F1094" s="110"/>
    </row>
    <row r="1095" spans="6:6" s="109" customFormat="1" x14ac:dyDescent="0.4">
      <c r="F1095" s="110"/>
    </row>
    <row r="1096" spans="6:6" s="109" customFormat="1" x14ac:dyDescent="0.4">
      <c r="F1096" s="110"/>
    </row>
    <row r="1097" spans="6:6" s="109" customFormat="1" x14ac:dyDescent="0.4">
      <c r="F1097" s="110"/>
    </row>
    <row r="1098" spans="6:6" s="109" customFormat="1" x14ac:dyDescent="0.4">
      <c r="F1098" s="110"/>
    </row>
    <row r="1099" spans="6:6" s="109" customFormat="1" x14ac:dyDescent="0.4">
      <c r="F1099" s="110"/>
    </row>
    <row r="1100" spans="6:6" s="109" customFormat="1" x14ac:dyDescent="0.4">
      <c r="F1100" s="110"/>
    </row>
    <row r="1101" spans="6:6" s="109" customFormat="1" x14ac:dyDescent="0.4">
      <c r="F1101" s="110"/>
    </row>
    <row r="1102" spans="6:6" s="109" customFormat="1" x14ac:dyDescent="0.4">
      <c r="F1102" s="110"/>
    </row>
    <row r="1103" spans="6:6" s="109" customFormat="1" x14ac:dyDescent="0.4">
      <c r="F1103" s="110"/>
    </row>
    <row r="1104" spans="6:6" s="109" customFormat="1" x14ac:dyDescent="0.4">
      <c r="F1104" s="110"/>
    </row>
    <row r="1105" spans="6:6" s="109" customFormat="1" x14ac:dyDescent="0.4">
      <c r="F1105" s="110"/>
    </row>
    <row r="1106" spans="6:6" s="109" customFormat="1" x14ac:dyDescent="0.4">
      <c r="F1106" s="110"/>
    </row>
    <row r="1107" spans="6:6" s="109" customFormat="1" x14ac:dyDescent="0.4">
      <c r="F1107" s="110"/>
    </row>
    <row r="1108" spans="6:6" s="109" customFormat="1" x14ac:dyDescent="0.4">
      <c r="F1108" s="110"/>
    </row>
    <row r="1109" spans="6:6" s="109" customFormat="1" x14ac:dyDescent="0.4">
      <c r="F1109" s="110"/>
    </row>
    <row r="1110" spans="6:6" s="109" customFormat="1" x14ac:dyDescent="0.4">
      <c r="F1110" s="110"/>
    </row>
    <row r="1111" spans="6:6" s="109" customFormat="1" x14ac:dyDescent="0.4">
      <c r="F1111" s="110"/>
    </row>
    <row r="1112" spans="6:6" s="109" customFormat="1" x14ac:dyDescent="0.4">
      <c r="F1112" s="110"/>
    </row>
    <row r="1113" spans="6:6" s="109" customFormat="1" x14ac:dyDescent="0.4">
      <c r="F1113" s="110"/>
    </row>
    <row r="1114" spans="6:6" s="109" customFormat="1" x14ac:dyDescent="0.4">
      <c r="F1114" s="110"/>
    </row>
    <row r="1115" spans="6:6" s="109" customFormat="1" x14ac:dyDescent="0.4">
      <c r="F1115" s="110"/>
    </row>
    <row r="1116" spans="6:6" s="109" customFormat="1" x14ac:dyDescent="0.4">
      <c r="F1116" s="110"/>
    </row>
    <row r="1117" spans="6:6" s="109" customFormat="1" x14ac:dyDescent="0.4">
      <c r="F1117" s="110"/>
    </row>
    <row r="1118" spans="6:6" s="109" customFormat="1" x14ac:dyDescent="0.4">
      <c r="F1118" s="110"/>
    </row>
    <row r="1119" spans="6:6" s="109" customFormat="1" x14ac:dyDescent="0.4">
      <c r="F1119" s="110"/>
    </row>
    <row r="1120" spans="6:6" s="109" customFormat="1" x14ac:dyDescent="0.4">
      <c r="F1120" s="110"/>
    </row>
    <row r="1121" spans="6:6" s="109" customFormat="1" x14ac:dyDescent="0.4">
      <c r="F1121" s="110"/>
    </row>
    <row r="1122" spans="6:6" s="109" customFormat="1" x14ac:dyDescent="0.4">
      <c r="F1122" s="110"/>
    </row>
    <row r="1123" spans="6:6" s="109" customFormat="1" x14ac:dyDescent="0.4">
      <c r="F1123" s="110"/>
    </row>
    <row r="1124" spans="6:6" s="109" customFormat="1" x14ac:dyDescent="0.4">
      <c r="F1124" s="110"/>
    </row>
    <row r="1125" spans="6:6" s="109" customFormat="1" x14ac:dyDescent="0.4">
      <c r="F1125" s="110"/>
    </row>
    <row r="1126" spans="6:6" s="109" customFormat="1" x14ac:dyDescent="0.4">
      <c r="F1126" s="110"/>
    </row>
    <row r="1127" spans="6:6" s="109" customFormat="1" x14ac:dyDescent="0.4">
      <c r="F1127" s="110"/>
    </row>
    <row r="1128" spans="6:6" s="109" customFormat="1" x14ac:dyDescent="0.4">
      <c r="F1128" s="110"/>
    </row>
    <row r="1129" spans="6:6" s="109" customFormat="1" x14ac:dyDescent="0.4">
      <c r="F1129" s="110"/>
    </row>
    <row r="1130" spans="6:6" s="109" customFormat="1" x14ac:dyDescent="0.4">
      <c r="F1130" s="110"/>
    </row>
    <row r="1131" spans="6:6" s="109" customFormat="1" x14ac:dyDescent="0.4">
      <c r="F1131" s="110"/>
    </row>
    <row r="1132" spans="6:6" s="109" customFormat="1" x14ac:dyDescent="0.4">
      <c r="F1132" s="110"/>
    </row>
    <row r="1133" spans="6:6" s="109" customFormat="1" x14ac:dyDescent="0.4">
      <c r="F1133" s="110"/>
    </row>
    <row r="1134" spans="6:6" s="109" customFormat="1" x14ac:dyDescent="0.4">
      <c r="F1134" s="110"/>
    </row>
    <row r="1135" spans="6:6" s="109" customFormat="1" x14ac:dyDescent="0.4">
      <c r="F1135" s="110"/>
    </row>
    <row r="1136" spans="6:6" s="109" customFormat="1" x14ac:dyDescent="0.4">
      <c r="F1136" s="110"/>
    </row>
    <row r="1137" spans="6:6" s="109" customFormat="1" x14ac:dyDescent="0.4">
      <c r="F1137" s="110"/>
    </row>
    <row r="1138" spans="6:6" s="109" customFormat="1" x14ac:dyDescent="0.4">
      <c r="F1138" s="110"/>
    </row>
    <row r="1139" spans="6:6" s="109" customFormat="1" x14ac:dyDescent="0.4">
      <c r="F1139" s="110"/>
    </row>
    <row r="1140" spans="6:6" s="109" customFormat="1" x14ac:dyDescent="0.4">
      <c r="F1140" s="110"/>
    </row>
    <row r="1141" spans="6:6" s="109" customFormat="1" x14ac:dyDescent="0.4">
      <c r="F1141" s="110"/>
    </row>
    <row r="1142" spans="6:6" s="109" customFormat="1" x14ac:dyDescent="0.4">
      <c r="F1142" s="110"/>
    </row>
    <row r="1143" spans="6:6" s="109" customFormat="1" x14ac:dyDescent="0.4">
      <c r="F1143" s="110"/>
    </row>
    <row r="1144" spans="6:6" s="109" customFormat="1" x14ac:dyDescent="0.4">
      <c r="F1144" s="110"/>
    </row>
    <row r="1145" spans="6:6" s="109" customFormat="1" x14ac:dyDescent="0.4">
      <c r="F1145" s="110"/>
    </row>
    <row r="1146" spans="6:6" s="109" customFormat="1" x14ac:dyDescent="0.4">
      <c r="F1146" s="110"/>
    </row>
    <row r="1147" spans="6:6" s="109" customFormat="1" x14ac:dyDescent="0.4">
      <c r="F1147" s="110"/>
    </row>
    <row r="1148" spans="6:6" s="109" customFormat="1" x14ac:dyDescent="0.4">
      <c r="F1148" s="110"/>
    </row>
    <row r="1149" spans="6:6" s="109" customFormat="1" x14ac:dyDescent="0.4">
      <c r="F1149" s="110"/>
    </row>
    <row r="1150" spans="6:6" s="109" customFormat="1" x14ac:dyDescent="0.4">
      <c r="F1150" s="110"/>
    </row>
    <row r="1151" spans="6:6" s="109" customFormat="1" x14ac:dyDescent="0.4">
      <c r="F1151" s="110"/>
    </row>
    <row r="1152" spans="6:6" s="109" customFormat="1" x14ac:dyDescent="0.4">
      <c r="F1152" s="110"/>
    </row>
    <row r="1153" spans="6:6" s="109" customFormat="1" x14ac:dyDescent="0.4">
      <c r="F1153" s="110"/>
    </row>
    <row r="1154" spans="6:6" s="109" customFormat="1" x14ac:dyDescent="0.4">
      <c r="F1154" s="110"/>
    </row>
    <row r="1155" spans="6:6" s="109" customFormat="1" x14ac:dyDescent="0.4">
      <c r="F1155" s="110"/>
    </row>
    <row r="1156" spans="6:6" s="109" customFormat="1" x14ac:dyDescent="0.4">
      <c r="F1156" s="110"/>
    </row>
    <row r="1157" spans="6:6" s="109" customFormat="1" x14ac:dyDescent="0.4">
      <c r="F1157" s="110"/>
    </row>
    <row r="1158" spans="6:6" s="109" customFormat="1" x14ac:dyDescent="0.4">
      <c r="F1158" s="110"/>
    </row>
    <row r="1159" spans="6:6" s="109" customFormat="1" x14ac:dyDescent="0.4">
      <c r="F1159" s="110"/>
    </row>
    <row r="1160" spans="6:6" s="109" customFormat="1" x14ac:dyDescent="0.4">
      <c r="F1160" s="110"/>
    </row>
    <row r="1161" spans="6:6" s="109" customFormat="1" x14ac:dyDescent="0.4">
      <c r="F1161" s="110"/>
    </row>
    <row r="1162" spans="6:6" s="109" customFormat="1" x14ac:dyDescent="0.4">
      <c r="F1162" s="110"/>
    </row>
    <row r="1163" spans="6:6" s="109" customFormat="1" x14ac:dyDescent="0.4">
      <c r="F1163" s="110"/>
    </row>
    <row r="1164" spans="6:6" s="109" customFormat="1" x14ac:dyDescent="0.4">
      <c r="F1164" s="110"/>
    </row>
    <row r="1165" spans="6:6" s="109" customFormat="1" x14ac:dyDescent="0.4">
      <c r="F1165" s="110"/>
    </row>
    <row r="1166" spans="6:6" s="109" customFormat="1" x14ac:dyDescent="0.4">
      <c r="F1166" s="110"/>
    </row>
    <row r="1167" spans="6:6" s="109" customFormat="1" x14ac:dyDescent="0.4">
      <c r="F1167" s="110"/>
    </row>
    <row r="1168" spans="6:6" s="109" customFormat="1" x14ac:dyDescent="0.4">
      <c r="F1168" s="110"/>
    </row>
    <row r="1169" spans="6:6" s="109" customFormat="1" x14ac:dyDescent="0.4">
      <c r="F1169" s="110"/>
    </row>
    <row r="1170" spans="6:6" s="109" customFormat="1" x14ac:dyDescent="0.4">
      <c r="F1170" s="110"/>
    </row>
    <row r="1171" spans="6:6" s="109" customFormat="1" x14ac:dyDescent="0.4">
      <c r="F1171" s="110"/>
    </row>
    <row r="1172" spans="6:6" s="109" customFormat="1" x14ac:dyDescent="0.4">
      <c r="F1172" s="110"/>
    </row>
    <row r="1173" spans="6:6" s="109" customFormat="1" x14ac:dyDescent="0.4">
      <c r="F1173" s="110"/>
    </row>
    <row r="1174" spans="6:6" s="109" customFormat="1" x14ac:dyDescent="0.4">
      <c r="F1174" s="110"/>
    </row>
    <row r="1175" spans="6:6" s="109" customFormat="1" x14ac:dyDescent="0.4">
      <c r="F1175" s="110"/>
    </row>
    <row r="1176" spans="6:6" s="109" customFormat="1" x14ac:dyDescent="0.4">
      <c r="F1176" s="110"/>
    </row>
    <row r="1177" spans="6:6" s="109" customFormat="1" x14ac:dyDescent="0.4">
      <c r="F1177" s="110"/>
    </row>
    <row r="1178" spans="6:6" s="109" customFormat="1" x14ac:dyDescent="0.4">
      <c r="F1178" s="110"/>
    </row>
    <row r="1179" spans="6:6" s="109" customFormat="1" x14ac:dyDescent="0.4">
      <c r="F1179" s="110"/>
    </row>
    <row r="1180" spans="6:6" s="109" customFormat="1" x14ac:dyDescent="0.4">
      <c r="F1180" s="110"/>
    </row>
    <row r="1181" spans="6:6" s="109" customFormat="1" x14ac:dyDescent="0.4">
      <c r="F1181" s="110"/>
    </row>
    <row r="1182" spans="6:6" s="109" customFormat="1" x14ac:dyDescent="0.4">
      <c r="F1182" s="110"/>
    </row>
    <row r="1183" spans="6:6" s="109" customFormat="1" x14ac:dyDescent="0.4">
      <c r="F1183" s="110"/>
    </row>
    <row r="1184" spans="6:6" s="109" customFormat="1" x14ac:dyDescent="0.4">
      <c r="F1184" s="110"/>
    </row>
    <row r="1185" spans="6:6" s="109" customFormat="1" x14ac:dyDescent="0.4">
      <c r="F1185" s="110"/>
    </row>
    <row r="1186" spans="6:6" s="109" customFormat="1" x14ac:dyDescent="0.4">
      <c r="F1186" s="110"/>
    </row>
    <row r="1187" spans="6:6" s="109" customFormat="1" x14ac:dyDescent="0.4">
      <c r="F1187" s="110"/>
    </row>
    <row r="1188" spans="6:6" s="109" customFormat="1" x14ac:dyDescent="0.4">
      <c r="F1188" s="110"/>
    </row>
    <row r="1189" spans="6:6" s="109" customFormat="1" x14ac:dyDescent="0.4">
      <c r="F1189" s="110"/>
    </row>
    <row r="1190" spans="6:6" s="109" customFormat="1" x14ac:dyDescent="0.4">
      <c r="F1190" s="110"/>
    </row>
    <row r="1191" spans="6:6" s="109" customFormat="1" x14ac:dyDescent="0.4">
      <c r="F1191" s="110"/>
    </row>
    <row r="1192" spans="6:6" s="109" customFormat="1" x14ac:dyDescent="0.4">
      <c r="F1192" s="110"/>
    </row>
    <row r="1193" spans="6:6" s="109" customFormat="1" x14ac:dyDescent="0.4">
      <c r="F1193" s="110"/>
    </row>
    <row r="1194" spans="6:6" s="109" customFormat="1" x14ac:dyDescent="0.4">
      <c r="F1194" s="110"/>
    </row>
    <row r="1195" spans="6:6" s="109" customFormat="1" x14ac:dyDescent="0.4">
      <c r="F1195" s="110"/>
    </row>
    <row r="1196" spans="6:6" s="109" customFormat="1" x14ac:dyDescent="0.4">
      <c r="F1196" s="110"/>
    </row>
    <row r="1197" spans="6:6" s="109" customFormat="1" x14ac:dyDescent="0.4">
      <c r="F1197" s="110"/>
    </row>
    <row r="1198" spans="6:6" s="109" customFormat="1" x14ac:dyDescent="0.4">
      <c r="F1198" s="110"/>
    </row>
    <row r="1199" spans="6:6" s="109" customFormat="1" x14ac:dyDescent="0.4">
      <c r="F1199" s="110"/>
    </row>
    <row r="1200" spans="6:6" s="109" customFormat="1" x14ac:dyDescent="0.4">
      <c r="F1200" s="110"/>
    </row>
    <row r="1201" spans="6:6" s="109" customFormat="1" x14ac:dyDescent="0.4">
      <c r="F1201" s="110"/>
    </row>
    <row r="1202" spans="6:6" s="109" customFormat="1" x14ac:dyDescent="0.4">
      <c r="F1202" s="110"/>
    </row>
    <row r="1203" spans="6:6" s="109" customFormat="1" x14ac:dyDescent="0.4">
      <c r="F1203" s="110"/>
    </row>
    <row r="1204" spans="6:6" s="109" customFormat="1" x14ac:dyDescent="0.4">
      <c r="F1204" s="110"/>
    </row>
    <row r="1205" spans="6:6" s="109" customFormat="1" x14ac:dyDescent="0.4">
      <c r="F1205" s="110"/>
    </row>
    <row r="1206" spans="6:6" s="109" customFormat="1" x14ac:dyDescent="0.4">
      <c r="F1206" s="110"/>
    </row>
    <row r="1207" spans="6:6" s="109" customFormat="1" x14ac:dyDescent="0.4">
      <c r="F1207" s="110"/>
    </row>
    <row r="1208" spans="6:6" s="109" customFormat="1" x14ac:dyDescent="0.4">
      <c r="F1208" s="110"/>
    </row>
    <row r="1209" spans="6:6" s="109" customFormat="1" x14ac:dyDescent="0.4">
      <c r="F1209" s="110"/>
    </row>
    <row r="1210" spans="6:6" s="109" customFormat="1" x14ac:dyDescent="0.4">
      <c r="F1210" s="110"/>
    </row>
    <row r="1211" spans="6:6" s="109" customFormat="1" x14ac:dyDescent="0.4">
      <c r="F1211" s="110"/>
    </row>
    <row r="1212" spans="6:6" s="109" customFormat="1" x14ac:dyDescent="0.4">
      <c r="F1212" s="110"/>
    </row>
    <row r="1213" spans="6:6" s="109" customFormat="1" x14ac:dyDescent="0.4">
      <c r="F1213" s="110"/>
    </row>
    <row r="1214" spans="6:6" s="109" customFormat="1" x14ac:dyDescent="0.4">
      <c r="F1214" s="110"/>
    </row>
    <row r="1215" spans="6:6" s="109" customFormat="1" x14ac:dyDescent="0.4">
      <c r="F1215" s="110"/>
    </row>
    <row r="1216" spans="6:6" s="109" customFormat="1" x14ac:dyDescent="0.4">
      <c r="F1216" s="110"/>
    </row>
    <row r="1217" spans="6:6" s="109" customFormat="1" x14ac:dyDescent="0.4">
      <c r="F1217" s="110"/>
    </row>
    <row r="1218" spans="6:6" s="109" customFormat="1" x14ac:dyDescent="0.4">
      <c r="F1218" s="110"/>
    </row>
    <row r="1219" spans="6:6" s="109" customFormat="1" x14ac:dyDescent="0.4">
      <c r="F1219" s="110"/>
    </row>
    <row r="1220" spans="6:6" s="109" customFormat="1" x14ac:dyDescent="0.4">
      <c r="F1220" s="110"/>
    </row>
    <row r="1221" spans="6:6" s="109" customFormat="1" x14ac:dyDescent="0.4">
      <c r="F1221" s="110"/>
    </row>
    <row r="1222" spans="6:6" s="109" customFormat="1" x14ac:dyDescent="0.4">
      <c r="F1222" s="110"/>
    </row>
    <row r="1223" spans="6:6" s="109" customFormat="1" x14ac:dyDescent="0.4">
      <c r="F1223" s="110"/>
    </row>
    <row r="1224" spans="6:6" s="109" customFormat="1" x14ac:dyDescent="0.4">
      <c r="F1224" s="110"/>
    </row>
    <row r="1225" spans="6:6" s="109" customFormat="1" x14ac:dyDescent="0.4">
      <c r="F1225" s="110"/>
    </row>
    <row r="1226" spans="6:6" s="109" customFormat="1" x14ac:dyDescent="0.4">
      <c r="F1226" s="110"/>
    </row>
    <row r="1227" spans="6:6" s="109" customFormat="1" x14ac:dyDescent="0.4">
      <c r="F1227" s="110"/>
    </row>
    <row r="1228" spans="6:6" s="109" customFormat="1" x14ac:dyDescent="0.4">
      <c r="F1228" s="110"/>
    </row>
    <row r="1229" spans="6:6" s="109" customFormat="1" x14ac:dyDescent="0.4">
      <c r="F1229" s="110"/>
    </row>
    <row r="1230" spans="6:6" s="109" customFormat="1" x14ac:dyDescent="0.4">
      <c r="F1230" s="110"/>
    </row>
    <row r="1231" spans="6:6" s="109" customFormat="1" x14ac:dyDescent="0.4">
      <c r="F1231" s="110"/>
    </row>
    <row r="1232" spans="6:6" s="109" customFormat="1" x14ac:dyDescent="0.4">
      <c r="F1232" s="110"/>
    </row>
    <row r="1233" spans="6:6" s="109" customFormat="1" x14ac:dyDescent="0.4">
      <c r="F1233" s="110"/>
    </row>
    <row r="1234" spans="6:6" s="109" customFormat="1" x14ac:dyDescent="0.4">
      <c r="F1234" s="110"/>
    </row>
    <row r="1235" spans="6:6" s="109" customFormat="1" x14ac:dyDescent="0.4">
      <c r="F1235" s="110"/>
    </row>
    <row r="1236" spans="6:6" s="109" customFormat="1" x14ac:dyDescent="0.4">
      <c r="F1236" s="110"/>
    </row>
    <row r="1237" spans="6:6" s="109" customFormat="1" x14ac:dyDescent="0.4">
      <c r="F1237" s="110"/>
    </row>
    <row r="1238" spans="6:6" s="109" customFormat="1" x14ac:dyDescent="0.4">
      <c r="F1238" s="110"/>
    </row>
    <row r="1239" spans="6:6" s="109" customFormat="1" x14ac:dyDescent="0.4">
      <c r="F1239" s="110"/>
    </row>
    <row r="1240" spans="6:6" s="109" customFormat="1" x14ac:dyDescent="0.4">
      <c r="F1240" s="110"/>
    </row>
    <row r="1241" spans="6:6" s="109" customFormat="1" x14ac:dyDescent="0.4">
      <c r="F1241" s="110"/>
    </row>
    <row r="1242" spans="6:6" s="109" customFormat="1" x14ac:dyDescent="0.4">
      <c r="F1242" s="110"/>
    </row>
    <row r="1243" spans="6:6" s="109" customFormat="1" x14ac:dyDescent="0.4">
      <c r="F1243" s="110"/>
    </row>
    <row r="1244" spans="6:6" s="109" customFormat="1" x14ac:dyDescent="0.4">
      <c r="F1244" s="110"/>
    </row>
    <row r="1245" spans="6:6" s="109" customFormat="1" x14ac:dyDescent="0.4">
      <c r="F1245" s="110"/>
    </row>
    <row r="1246" spans="6:6" s="109" customFormat="1" x14ac:dyDescent="0.4">
      <c r="F1246" s="110"/>
    </row>
    <row r="1247" spans="6:6" s="109" customFormat="1" x14ac:dyDescent="0.4">
      <c r="F1247" s="110"/>
    </row>
    <row r="1248" spans="6:6" s="109" customFormat="1" x14ac:dyDescent="0.4">
      <c r="F1248" s="110"/>
    </row>
    <row r="1249" spans="6:6" s="109" customFormat="1" x14ac:dyDescent="0.4">
      <c r="F1249" s="110"/>
    </row>
    <row r="1250" spans="6:6" s="109" customFormat="1" x14ac:dyDescent="0.4">
      <c r="F1250" s="110"/>
    </row>
    <row r="1251" spans="6:6" s="109" customFormat="1" x14ac:dyDescent="0.4">
      <c r="F1251" s="110"/>
    </row>
    <row r="1252" spans="6:6" s="109" customFormat="1" x14ac:dyDescent="0.4">
      <c r="F1252" s="110"/>
    </row>
    <row r="1253" spans="6:6" s="109" customFormat="1" x14ac:dyDescent="0.4">
      <c r="F1253" s="110"/>
    </row>
    <row r="1254" spans="6:6" s="109" customFormat="1" x14ac:dyDescent="0.4">
      <c r="F1254" s="110"/>
    </row>
    <row r="1255" spans="6:6" s="109" customFormat="1" x14ac:dyDescent="0.4">
      <c r="F1255" s="110"/>
    </row>
    <row r="1256" spans="6:6" s="109" customFormat="1" x14ac:dyDescent="0.4">
      <c r="F1256" s="110"/>
    </row>
    <row r="1257" spans="6:6" s="109" customFormat="1" x14ac:dyDescent="0.4">
      <c r="F1257" s="110"/>
    </row>
    <row r="1258" spans="6:6" s="109" customFormat="1" x14ac:dyDescent="0.4">
      <c r="F1258" s="110"/>
    </row>
    <row r="1259" spans="6:6" s="109" customFormat="1" x14ac:dyDescent="0.4">
      <c r="F1259" s="110"/>
    </row>
    <row r="1260" spans="6:6" s="109" customFormat="1" x14ac:dyDescent="0.4">
      <c r="F1260" s="110"/>
    </row>
    <row r="1261" spans="6:6" s="109" customFormat="1" x14ac:dyDescent="0.4">
      <c r="F1261" s="110"/>
    </row>
    <row r="1262" spans="6:6" s="109" customFormat="1" x14ac:dyDescent="0.4">
      <c r="F1262" s="110"/>
    </row>
    <row r="1263" spans="6:6" s="109" customFormat="1" x14ac:dyDescent="0.4">
      <c r="F1263" s="110"/>
    </row>
    <row r="1264" spans="6:6" s="109" customFormat="1" x14ac:dyDescent="0.4">
      <c r="F1264" s="110"/>
    </row>
    <row r="1265" spans="6:6" s="109" customFormat="1" x14ac:dyDescent="0.4">
      <c r="F1265" s="110"/>
    </row>
    <row r="1266" spans="6:6" s="109" customFormat="1" x14ac:dyDescent="0.4">
      <c r="F1266" s="110"/>
    </row>
    <row r="1267" spans="6:6" s="109" customFormat="1" x14ac:dyDescent="0.4">
      <c r="F1267" s="110"/>
    </row>
    <row r="1268" spans="6:6" s="109" customFormat="1" x14ac:dyDescent="0.4">
      <c r="F1268" s="110"/>
    </row>
    <row r="1269" spans="6:6" s="109" customFormat="1" x14ac:dyDescent="0.4">
      <c r="F1269" s="110"/>
    </row>
    <row r="1270" spans="6:6" s="109" customFormat="1" x14ac:dyDescent="0.4">
      <c r="F1270" s="110"/>
    </row>
    <row r="1271" spans="6:6" s="109" customFormat="1" x14ac:dyDescent="0.4">
      <c r="F1271" s="110"/>
    </row>
    <row r="1272" spans="6:6" s="109" customFormat="1" x14ac:dyDescent="0.4">
      <c r="F1272" s="110"/>
    </row>
    <row r="1273" spans="6:6" s="109" customFormat="1" x14ac:dyDescent="0.4">
      <c r="F1273" s="110"/>
    </row>
    <row r="1274" spans="6:6" s="109" customFormat="1" x14ac:dyDescent="0.4">
      <c r="F1274" s="110"/>
    </row>
    <row r="1275" spans="6:6" s="109" customFormat="1" x14ac:dyDescent="0.4">
      <c r="F1275" s="110"/>
    </row>
    <row r="1276" spans="6:6" s="109" customFormat="1" x14ac:dyDescent="0.4">
      <c r="F1276" s="110"/>
    </row>
    <row r="1277" spans="6:6" s="109" customFormat="1" x14ac:dyDescent="0.4">
      <c r="F1277" s="110"/>
    </row>
    <row r="1278" spans="6:6" s="109" customFormat="1" x14ac:dyDescent="0.4">
      <c r="F1278" s="110"/>
    </row>
    <row r="1279" spans="6:6" s="109" customFormat="1" x14ac:dyDescent="0.4">
      <c r="F1279" s="110"/>
    </row>
    <row r="1280" spans="6:6" s="109" customFormat="1" x14ac:dyDescent="0.4">
      <c r="F1280" s="110"/>
    </row>
    <row r="1281" spans="6:6" s="109" customFormat="1" x14ac:dyDescent="0.4">
      <c r="F1281" s="110"/>
    </row>
    <row r="1282" spans="6:6" s="109" customFormat="1" x14ac:dyDescent="0.4">
      <c r="F1282" s="110"/>
    </row>
    <row r="1283" spans="6:6" s="109" customFormat="1" x14ac:dyDescent="0.4">
      <c r="F1283" s="110"/>
    </row>
    <row r="1284" spans="6:6" s="109" customFormat="1" x14ac:dyDescent="0.4">
      <c r="F1284" s="110"/>
    </row>
    <row r="1285" spans="6:6" s="109" customFormat="1" x14ac:dyDescent="0.4">
      <c r="F1285" s="110"/>
    </row>
    <row r="1286" spans="6:6" s="109" customFormat="1" x14ac:dyDescent="0.4">
      <c r="F1286" s="110"/>
    </row>
    <row r="1287" spans="6:6" s="109" customFormat="1" x14ac:dyDescent="0.4">
      <c r="F1287" s="110"/>
    </row>
    <row r="1288" spans="6:6" s="109" customFormat="1" x14ac:dyDescent="0.4">
      <c r="F1288" s="110"/>
    </row>
    <row r="1289" spans="6:6" s="109" customFormat="1" x14ac:dyDescent="0.4">
      <c r="F1289" s="110"/>
    </row>
    <row r="1290" spans="6:6" s="109" customFormat="1" x14ac:dyDescent="0.4">
      <c r="F1290" s="110"/>
    </row>
    <row r="1291" spans="6:6" s="109" customFormat="1" x14ac:dyDescent="0.4">
      <c r="F1291" s="110"/>
    </row>
    <row r="1292" spans="6:6" s="109" customFormat="1" x14ac:dyDescent="0.4">
      <c r="F1292" s="110"/>
    </row>
    <row r="1293" spans="6:6" s="109" customFormat="1" x14ac:dyDescent="0.4">
      <c r="F1293" s="110"/>
    </row>
    <row r="1294" spans="6:6" s="109" customFormat="1" x14ac:dyDescent="0.4">
      <c r="F1294" s="110"/>
    </row>
    <row r="1295" spans="6:6" s="109" customFormat="1" x14ac:dyDescent="0.4">
      <c r="F1295" s="110"/>
    </row>
    <row r="1296" spans="6:6" s="109" customFormat="1" x14ac:dyDescent="0.4">
      <c r="F1296" s="110"/>
    </row>
    <row r="1297" spans="6:6" s="109" customFormat="1" x14ac:dyDescent="0.4">
      <c r="F1297" s="110"/>
    </row>
    <row r="1298" spans="6:6" s="109" customFormat="1" x14ac:dyDescent="0.4">
      <c r="F1298" s="110"/>
    </row>
    <row r="1299" spans="6:6" s="109" customFormat="1" x14ac:dyDescent="0.4">
      <c r="F1299" s="110"/>
    </row>
    <row r="1300" spans="6:6" s="109" customFormat="1" x14ac:dyDescent="0.4">
      <c r="F1300" s="110"/>
    </row>
    <row r="1301" spans="6:6" s="109" customFormat="1" x14ac:dyDescent="0.4">
      <c r="F1301" s="110"/>
    </row>
    <row r="1302" spans="6:6" s="109" customFormat="1" x14ac:dyDescent="0.4">
      <c r="F1302" s="110"/>
    </row>
    <row r="1303" spans="6:6" s="109" customFormat="1" x14ac:dyDescent="0.4">
      <c r="F1303" s="110"/>
    </row>
    <row r="1304" spans="6:6" s="109" customFormat="1" x14ac:dyDescent="0.4">
      <c r="F1304" s="110"/>
    </row>
    <row r="1305" spans="6:6" s="109" customFormat="1" x14ac:dyDescent="0.4">
      <c r="F1305" s="110"/>
    </row>
    <row r="1306" spans="6:6" s="109" customFormat="1" x14ac:dyDescent="0.4">
      <c r="F1306" s="110"/>
    </row>
    <row r="1307" spans="6:6" s="109" customFormat="1" x14ac:dyDescent="0.4">
      <c r="F1307" s="110"/>
    </row>
    <row r="1308" spans="6:6" s="109" customFormat="1" x14ac:dyDescent="0.4">
      <c r="F1308" s="110"/>
    </row>
    <row r="1309" spans="6:6" s="109" customFormat="1" x14ac:dyDescent="0.4">
      <c r="F1309" s="110"/>
    </row>
    <row r="1310" spans="6:6" s="109" customFormat="1" x14ac:dyDescent="0.4">
      <c r="F1310" s="110"/>
    </row>
    <row r="1311" spans="6:6" s="109" customFormat="1" x14ac:dyDescent="0.4">
      <c r="F1311" s="110"/>
    </row>
    <row r="1312" spans="6:6" s="109" customFormat="1" x14ac:dyDescent="0.4">
      <c r="F1312" s="110"/>
    </row>
    <row r="1313" spans="6:6" s="109" customFormat="1" x14ac:dyDescent="0.4">
      <c r="F1313" s="110"/>
    </row>
    <row r="1314" spans="6:6" s="109" customFormat="1" x14ac:dyDescent="0.4">
      <c r="F1314" s="110"/>
    </row>
    <row r="1315" spans="6:6" s="109" customFormat="1" x14ac:dyDescent="0.4">
      <c r="F1315" s="110"/>
    </row>
    <row r="1316" spans="6:6" s="109" customFormat="1" x14ac:dyDescent="0.4">
      <c r="F1316" s="110"/>
    </row>
    <row r="1317" spans="6:6" s="109" customFormat="1" x14ac:dyDescent="0.4">
      <c r="F1317" s="110"/>
    </row>
    <row r="1318" spans="6:6" s="109" customFormat="1" x14ac:dyDescent="0.4">
      <c r="F1318" s="110"/>
    </row>
    <row r="1319" spans="6:6" s="109" customFormat="1" x14ac:dyDescent="0.4">
      <c r="F1319" s="110"/>
    </row>
    <row r="1320" spans="6:6" s="109" customFormat="1" x14ac:dyDescent="0.4">
      <c r="F1320" s="110"/>
    </row>
    <row r="1321" spans="6:6" s="109" customFormat="1" x14ac:dyDescent="0.4">
      <c r="F1321" s="110"/>
    </row>
    <row r="1322" spans="6:6" s="109" customFormat="1" x14ac:dyDescent="0.4">
      <c r="F1322" s="110"/>
    </row>
    <row r="1323" spans="6:6" s="109" customFormat="1" x14ac:dyDescent="0.4">
      <c r="F1323" s="110"/>
    </row>
    <row r="1324" spans="6:6" s="109" customFormat="1" x14ac:dyDescent="0.4">
      <c r="F1324" s="110"/>
    </row>
    <row r="1325" spans="6:6" s="109" customFormat="1" x14ac:dyDescent="0.4">
      <c r="F1325" s="110"/>
    </row>
    <row r="1326" spans="6:6" s="109" customFormat="1" x14ac:dyDescent="0.4">
      <c r="F1326" s="110"/>
    </row>
    <row r="1327" spans="6:6" s="109" customFormat="1" x14ac:dyDescent="0.4">
      <c r="F1327" s="110"/>
    </row>
    <row r="1328" spans="6:6" s="109" customFormat="1" x14ac:dyDescent="0.4">
      <c r="F1328" s="110"/>
    </row>
    <row r="1329" spans="6:6" s="109" customFormat="1" x14ac:dyDescent="0.4">
      <c r="F1329" s="110"/>
    </row>
    <row r="1330" spans="6:6" s="109" customFormat="1" x14ac:dyDescent="0.4">
      <c r="F1330" s="110"/>
    </row>
    <row r="1331" spans="6:6" s="109" customFormat="1" x14ac:dyDescent="0.4">
      <c r="F1331" s="110"/>
    </row>
    <row r="1332" spans="6:6" s="109" customFormat="1" x14ac:dyDescent="0.4">
      <c r="F1332" s="110"/>
    </row>
    <row r="1333" spans="6:6" s="109" customFormat="1" x14ac:dyDescent="0.4">
      <c r="F1333" s="110"/>
    </row>
    <row r="1334" spans="6:6" s="109" customFormat="1" x14ac:dyDescent="0.4">
      <c r="F1334" s="110"/>
    </row>
    <row r="1335" spans="6:6" s="109" customFormat="1" x14ac:dyDescent="0.4">
      <c r="F1335" s="110"/>
    </row>
    <row r="1336" spans="6:6" s="109" customFormat="1" x14ac:dyDescent="0.4">
      <c r="F1336" s="110"/>
    </row>
    <row r="1337" spans="6:6" s="109" customFormat="1" x14ac:dyDescent="0.4">
      <c r="F1337" s="110"/>
    </row>
    <row r="1338" spans="6:6" s="109" customFormat="1" x14ac:dyDescent="0.4">
      <c r="F1338" s="110"/>
    </row>
    <row r="1339" spans="6:6" s="109" customFormat="1" x14ac:dyDescent="0.4">
      <c r="F1339" s="110"/>
    </row>
    <row r="1340" spans="6:6" s="109" customFormat="1" x14ac:dyDescent="0.4">
      <c r="F1340" s="110"/>
    </row>
    <row r="1341" spans="6:6" s="109" customFormat="1" x14ac:dyDescent="0.4">
      <c r="F1341" s="110"/>
    </row>
    <row r="1342" spans="6:6" s="109" customFormat="1" x14ac:dyDescent="0.4">
      <c r="F1342" s="110"/>
    </row>
    <row r="1343" spans="6:6" s="109" customFormat="1" x14ac:dyDescent="0.4">
      <c r="F1343" s="110"/>
    </row>
    <row r="1344" spans="6:6" s="109" customFormat="1" x14ac:dyDescent="0.4">
      <c r="F1344" s="110"/>
    </row>
    <row r="1345" spans="6:6" s="109" customFormat="1" x14ac:dyDescent="0.4">
      <c r="F1345" s="110"/>
    </row>
    <row r="1346" spans="6:6" s="109" customFormat="1" x14ac:dyDescent="0.4">
      <c r="F1346" s="110"/>
    </row>
    <row r="1347" spans="6:6" s="109" customFormat="1" x14ac:dyDescent="0.4">
      <c r="F1347" s="110"/>
    </row>
    <row r="1348" spans="6:6" s="109" customFormat="1" x14ac:dyDescent="0.4">
      <c r="F1348" s="110"/>
    </row>
    <row r="1349" spans="6:6" s="109" customFormat="1" x14ac:dyDescent="0.4">
      <c r="F1349" s="110"/>
    </row>
    <row r="1350" spans="6:6" s="109" customFormat="1" x14ac:dyDescent="0.4">
      <c r="F1350" s="110"/>
    </row>
    <row r="1351" spans="6:6" s="109" customFormat="1" x14ac:dyDescent="0.4">
      <c r="F1351" s="110"/>
    </row>
    <row r="1352" spans="6:6" s="109" customFormat="1" x14ac:dyDescent="0.4">
      <c r="F1352" s="110"/>
    </row>
    <row r="1353" spans="6:6" s="109" customFormat="1" x14ac:dyDescent="0.4">
      <c r="F1353" s="110"/>
    </row>
    <row r="1354" spans="6:6" s="109" customFormat="1" x14ac:dyDescent="0.4">
      <c r="F1354" s="110"/>
    </row>
    <row r="1355" spans="6:6" s="109" customFormat="1" x14ac:dyDescent="0.4">
      <c r="F1355" s="110"/>
    </row>
    <row r="1356" spans="6:6" s="109" customFormat="1" x14ac:dyDescent="0.4">
      <c r="F1356" s="110"/>
    </row>
    <row r="1357" spans="6:6" s="109" customFormat="1" x14ac:dyDescent="0.4">
      <c r="F1357" s="110"/>
    </row>
    <row r="1358" spans="6:6" s="109" customFormat="1" x14ac:dyDescent="0.4">
      <c r="F1358" s="110"/>
    </row>
    <row r="1359" spans="6:6" s="109" customFormat="1" x14ac:dyDescent="0.4">
      <c r="F1359" s="110"/>
    </row>
    <row r="1360" spans="6:6" s="109" customFormat="1" x14ac:dyDescent="0.4">
      <c r="F1360" s="110"/>
    </row>
    <row r="1361" spans="6:6" s="109" customFormat="1" x14ac:dyDescent="0.4">
      <c r="F1361" s="110"/>
    </row>
    <row r="1362" spans="6:6" s="109" customFormat="1" x14ac:dyDescent="0.4">
      <c r="F1362" s="110"/>
    </row>
    <row r="1363" spans="6:6" s="109" customFormat="1" x14ac:dyDescent="0.4">
      <c r="F1363" s="110"/>
    </row>
    <row r="1364" spans="6:6" s="109" customFormat="1" x14ac:dyDescent="0.4">
      <c r="F1364" s="110"/>
    </row>
    <row r="1365" spans="6:6" s="109" customFormat="1" x14ac:dyDescent="0.4">
      <c r="F1365" s="110"/>
    </row>
    <row r="1366" spans="6:6" s="109" customFormat="1" x14ac:dyDescent="0.4">
      <c r="F1366" s="110"/>
    </row>
    <row r="1367" spans="6:6" s="109" customFormat="1" x14ac:dyDescent="0.4">
      <c r="F1367" s="110"/>
    </row>
    <row r="1368" spans="6:6" s="109" customFormat="1" x14ac:dyDescent="0.4">
      <c r="F1368" s="110"/>
    </row>
    <row r="1369" spans="6:6" s="109" customFormat="1" x14ac:dyDescent="0.4">
      <c r="F1369" s="110"/>
    </row>
    <row r="1370" spans="6:6" s="109" customFormat="1" x14ac:dyDescent="0.4">
      <c r="F1370" s="110"/>
    </row>
    <row r="1371" spans="6:6" s="109" customFormat="1" x14ac:dyDescent="0.4">
      <c r="F1371" s="110"/>
    </row>
    <row r="1372" spans="6:6" s="109" customFormat="1" x14ac:dyDescent="0.4">
      <c r="F1372" s="110"/>
    </row>
    <row r="1373" spans="6:6" s="109" customFormat="1" x14ac:dyDescent="0.4">
      <c r="F1373" s="110"/>
    </row>
    <row r="1374" spans="6:6" s="109" customFormat="1" x14ac:dyDescent="0.4">
      <c r="F1374" s="110"/>
    </row>
    <row r="1375" spans="6:6" s="109" customFormat="1" x14ac:dyDescent="0.4">
      <c r="F1375" s="110"/>
    </row>
    <row r="1376" spans="6:6" s="109" customFormat="1" x14ac:dyDescent="0.4">
      <c r="F1376" s="110"/>
    </row>
    <row r="1377" spans="6:6" s="109" customFormat="1" x14ac:dyDescent="0.4">
      <c r="F1377" s="110"/>
    </row>
    <row r="1378" spans="6:6" s="109" customFormat="1" x14ac:dyDescent="0.4">
      <c r="F1378" s="110"/>
    </row>
    <row r="1379" spans="6:6" s="109" customFormat="1" x14ac:dyDescent="0.4">
      <c r="F1379" s="110"/>
    </row>
    <row r="1380" spans="6:6" s="109" customFormat="1" x14ac:dyDescent="0.4">
      <c r="F1380" s="110"/>
    </row>
    <row r="1381" spans="6:6" s="109" customFormat="1" x14ac:dyDescent="0.4">
      <c r="F1381" s="110"/>
    </row>
    <row r="1382" spans="6:6" s="109" customFormat="1" x14ac:dyDescent="0.4">
      <c r="F1382" s="110"/>
    </row>
    <row r="1383" spans="6:6" s="109" customFormat="1" x14ac:dyDescent="0.4">
      <c r="F1383" s="110"/>
    </row>
    <row r="1384" spans="6:6" s="109" customFormat="1" x14ac:dyDescent="0.4">
      <c r="F1384" s="110"/>
    </row>
    <row r="1385" spans="6:6" s="109" customFormat="1" x14ac:dyDescent="0.4">
      <c r="F1385" s="110"/>
    </row>
    <row r="1386" spans="6:6" s="109" customFormat="1" x14ac:dyDescent="0.4">
      <c r="F1386" s="110"/>
    </row>
    <row r="1387" spans="6:6" s="109" customFormat="1" x14ac:dyDescent="0.4">
      <c r="F1387" s="110"/>
    </row>
    <row r="1388" spans="6:6" s="109" customFormat="1" x14ac:dyDescent="0.4">
      <c r="F1388" s="110"/>
    </row>
    <row r="1389" spans="6:6" s="109" customFormat="1" x14ac:dyDescent="0.4">
      <c r="F1389" s="110"/>
    </row>
    <row r="1390" spans="6:6" s="109" customFormat="1" x14ac:dyDescent="0.4">
      <c r="F1390" s="110"/>
    </row>
    <row r="1391" spans="6:6" s="109" customFormat="1" x14ac:dyDescent="0.4">
      <c r="F1391" s="110"/>
    </row>
    <row r="1392" spans="6:6" s="109" customFormat="1" x14ac:dyDescent="0.4">
      <c r="F1392" s="110"/>
    </row>
    <row r="1393" spans="6:6" s="109" customFormat="1" x14ac:dyDescent="0.4">
      <c r="F1393" s="110"/>
    </row>
    <row r="1394" spans="6:6" s="109" customFormat="1" x14ac:dyDescent="0.4">
      <c r="F1394" s="110"/>
    </row>
    <row r="1395" spans="6:6" s="109" customFormat="1" x14ac:dyDescent="0.4">
      <c r="F1395" s="110"/>
    </row>
    <row r="1396" spans="6:6" s="109" customFormat="1" x14ac:dyDescent="0.4">
      <c r="F1396" s="110"/>
    </row>
    <row r="1397" spans="6:6" s="109" customFormat="1" x14ac:dyDescent="0.4">
      <c r="F1397" s="110"/>
    </row>
    <row r="1398" spans="6:6" s="109" customFormat="1" x14ac:dyDescent="0.4">
      <c r="F1398" s="110"/>
    </row>
    <row r="1399" spans="6:6" s="109" customFormat="1" x14ac:dyDescent="0.4">
      <c r="F1399" s="110"/>
    </row>
    <row r="1400" spans="6:6" s="109" customFormat="1" x14ac:dyDescent="0.4">
      <c r="F1400" s="110"/>
    </row>
    <row r="1401" spans="6:6" s="109" customFormat="1" x14ac:dyDescent="0.4">
      <c r="F1401" s="110"/>
    </row>
    <row r="1402" spans="6:6" s="109" customFormat="1" x14ac:dyDescent="0.4">
      <c r="F1402" s="110"/>
    </row>
    <row r="1403" spans="6:6" s="109" customFormat="1" x14ac:dyDescent="0.4">
      <c r="F1403" s="110"/>
    </row>
    <row r="1404" spans="6:6" s="109" customFormat="1" x14ac:dyDescent="0.4">
      <c r="F1404" s="110"/>
    </row>
    <row r="1405" spans="6:6" s="109" customFormat="1" x14ac:dyDescent="0.4">
      <c r="F1405" s="110"/>
    </row>
    <row r="1406" spans="6:6" s="109" customFormat="1" x14ac:dyDescent="0.4">
      <c r="F1406" s="110"/>
    </row>
    <row r="1407" spans="6:6" s="109" customFormat="1" x14ac:dyDescent="0.4">
      <c r="F1407" s="110"/>
    </row>
    <row r="1408" spans="6:6" s="109" customFormat="1" x14ac:dyDescent="0.4">
      <c r="F1408" s="110"/>
    </row>
    <row r="1409" spans="6:6" s="109" customFormat="1" x14ac:dyDescent="0.4">
      <c r="F1409" s="110"/>
    </row>
    <row r="1410" spans="6:6" s="109" customFormat="1" x14ac:dyDescent="0.4">
      <c r="F1410" s="110"/>
    </row>
    <row r="1411" spans="6:6" s="109" customFormat="1" x14ac:dyDescent="0.4">
      <c r="F1411" s="110"/>
    </row>
    <row r="1412" spans="6:6" s="109" customFormat="1" x14ac:dyDescent="0.4">
      <c r="F1412" s="110"/>
    </row>
    <row r="1413" spans="6:6" s="109" customFormat="1" x14ac:dyDescent="0.4">
      <c r="F1413" s="110"/>
    </row>
    <row r="1414" spans="6:6" s="109" customFormat="1" x14ac:dyDescent="0.4">
      <c r="F1414" s="110"/>
    </row>
    <row r="1415" spans="6:6" s="109" customFormat="1" x14ac:dyDescent="0.4">
      <c r="F1415" s="110"/>
    </row>
    <row r="1416" spans="6:6" s="109" customFormat="1" x14ac:dyDescent="0.4">
      <c r="F1416" s="110"/>
    </row>
    <row r="1417" spans="6:6" s="109" customFormat="1" x14ac:dyDescent="0.4">
      <c r="F1417" s="110"/>
    </row>
    <row r="1418" spans="6:6" s="109" customFormat="1" x14ac:dyDescent="0.4">
      <c r="F1418" s="110"/>
    </row>
    <row r="1419" spans="6:6" s="109" customFormat="1" x14ac:dyDescent="0.4">
      <c r="F1419" s="110"/>
    </row>
    <row r="1420" spans="6:6" s="109" customFormat="1" x14ac:dyDescent="0.4">
      <c r="F1420" s="110"/>
    </row>
    <row r="1421" spans="6:6" s="109" customFormat="1" x14ac:dyDescent="0.4">
      <c r="F1421" s="110"/>
    </row>
    <row r="1422" spans="6:6" s="109" customFormat="1" x14ac:dyDescent="0.4">
      <c r="F1422" s="110"/>
    </row>
    <row r="1423" spans="6:6" s="109" customFormat="1" x14ac:dyDescent="0.4">
      <c r="F1423" s="110"/>
    </row>
    <row r="1424" spans="6:6" s="109" customFormat="1" x14ac:dyDescent="0.4">
      <c r="F1424" s="110"/>
    </row>
    <row r="1425" spans="6:6" s="109" customFormat="1" x14ac:dyDescent="0.4">
      <c r="F1425" s="110"/>
    </row>
    <row r="1426" spans="6:6" s="109" customFormat="1" x14ac:dyDescent="0.4">
      <c r="F1426" s="110"/>
    </row>
    <row r="1427" spans="6:6" s="109" customFormat="1" x14ac:dyDescent="0.4">
      <c r="F1427" s="110"/>
    </row>
    <row r="1428" spans="6:6" s="109" customFormat="1" x14ac:dyDescent="0.4">
      <c r="F1428" s="110"/>
    </row>
    <row r="1429" spans="6:6" s="109" customFormat="1" x14ac:dyDescent="0.4">
      <c r="F1429" s="110"/>
    </row>
    <row r="1430" spans="6:6" s="109" customFormat="1" x14ac:dyDescent="0.4">
      <c r="F1430" s="110"/>
    </row>
    <row r="1431" spans="6:6" s="109" customFormat="1" x14ac:dyDescent="0.4">
      <c r="F1431" s="110"/>
    </row>
    <row r="1432" spans="6:6" s="109" customFormat="1" x14ac:dyDescent="0.4">
      <c r="F1432" s="110"/>
    </row>
    <row r="1433" spans="6:6" s="109" customFormat="1" x14ac:dyDescent="0.4">
      <c r="F1433" s="110"/>
    </row>
    <row r="1434" spans="6:6" s="109" customFormat="1" x14ac:dyDescent="0.4">
      <c r="F1434" s="110"/>
    </row>
    <row r="1435" spans="6:6" s="109" customFormat="1" x14ac:dyDescent="0.4">
      <c r="F1435" s="110"/>
    </row>
    <row r="1436" spans="6:6" s="109" customFormat="1" x14ac:dyDescent="0.4">
      <c r="F1436" s="110"/>
    </row>
    <row r="1437" spans="6:6" s="109" customFormat="1" x14ac:dyDescent="0.4">
      <c r="F1437" s="110"/>
    </row>
    <row r="1438" spans="6:6" s="109" customFormat="1" x14ac:dyDescent="0.4">
      <c r="F1438" s="110"/>
    </row>
    <row r="1439" spans="6:6" s="109" customFormat="1" x14ac:dyDescent="0.4">
      <c r="F1439" s="110"/>
    </row>
    <row r="1440" spans="6:6" s="109" customFormat="1" x14ac:dyDescent="0.4">
      <c r="F1440" s="110"/>
    </row>
    <row r="1441" spans="6:6" s="109" customFormat="1" x14ac:dyDescent="0.4">
      <c r="F1441" s="110"/>
    </row>
    <row r="1442" spans="6:6" s="109" customFormat="1" x14ac:dyDescent="0.4">
      <c r="F1442" s="110"/>
    </row>
    <row r="1443" spans="6:6" s="109" customFormat="1" x14ac:dyDescent="0.4">
      <c r="F1443" s="110"/>
    </row>
    <row r="1444" spans="6:6" s="109" customFormat="1" x14ac:dyDescent="0.4">
      <c r="F1444" s="110"/>
    </row>
    <row r="1445" spans="6:6" s="109" customFormat="1" x14ac:dyDescent="0.4">
      <c r="F1445" s="110"/>
    </row>
    <row r="1446" spans="6:6" s="109" customFormat="1" x14ac:dyDescent="0.4">
      <c r="F1446" s="110"/>
    </row>
    <row r="1447" spans="6:6" s="109" customFormat="1" x14ac:dyDescent="0.4">
      <c r="F1447" s="110"/>
    </row>
    <row r="1448" spans="6:6" s="109" customFormat="1" x14ac:dyDescent="0.4">
      <c r="F1448" s="110"/>
    </row>
    <row r="1449" spans="6:6" s="109" customFormat="1" x14ac:dyDescent="0.4">
      <c r="F1449" s="110"/>
    </row>
    <row r="1450" spans="6:6" s="109" customFormat="1" x14ac:dyDescent="0.4">
      <c r="F1450" s="110"/>
    </row>
    <row r="1451" spans="6:6" s="109" customFormat="1" x14ac:dyDescent="0.4">
      <c r="F1451" s="110"/>
    </row>
    <row r="1452" spans="6:6" s="109" customFormat="1" x14ac:dyDescent="0.4">
      <c r="F1452" s="110"/>
    </row>
    <row r="1453" spans="6:6" s="109" customFormat="1" x14ac:dyDescent="0.4">
      <c r="F1453" s="110"/>
    </row>
    <row r="1454" spans="6:6" s="109" customFormat="1" x14ac:dyDescent="0.4">
      <c r="F1454" s="110"/>
    </row>
    <row r="1455" spans="6:6" s="109" customFormat="1" x14ac:dyDescent="0.4">
      <c r="F1455" s="110"/>
    </row>
    <row r="1456" spans="6:6" s="109" customFormat="1" x14ac:dyDescent="0.4">
      <c r="F1456" s="110"/>
    </row>
    <row r="1457" spans="6:6" s="109" customFormat="1" x14ac:dyDescent="0.4">
      <c r="F1457" s="110"/>
    </row>
    <row r="1458" spans="6:6" s="109" customFormat="1" x14ac:dyDescent="0.4">
      <c r="F1458" s="110"/>
    </row>
    <row r="1459" spans="6:6" s="109" customFormat="1" x14ac:dyDescent="0.4">
      <c r="F1459" s="110"/>
    </row>
    <row r="1460" spans="6:6" s="109" customFormat="1" x14ac:dyDescent="0.4">
      <c r="F1460" s="110"/>
    </row>
    <row r="1461" spans="6:6" s="109" customFormat="1" x14ac:dyDescent="0.4">
      <c r="F1461" s="110"/>
    </row>
    <row r="1462" spans="6:6" s="109" customFormat="1" x14ac:dyDescent="0.4">
      <c r="F1462" s="110"/>
    </row>
    <row r="1463" spans="6:6" s="109" customFormat="1" x14ac:dyDescent="0.4">
      <c r="F1463" s="110"/>
    </row>
    <row r="1464" spans="6:6" s="109" customFormat="1" x14ac:dyDescent="0.4">
      <c r="F1464" s="110"/>
    </row>
    <row r="1465" spans="6:6" s="109" customFormat="1" x14ac:dyDescent="0.4">
      <c r="F1465" s="110"/>
    </row>
    <row r="1466" spans="6:6" s="109" customFormat="1" x14ac:dyDescent="0.4">
      <c r="F1466" s="110"/>
    </row>
    <row r="1467" spans="6:6" s="109" customFormat="1" x14ac:dyDescent="0.4">
      <c r="F1467" s="110"/>
    </row>
    <row r="1468" spans="6:6" s="109" customFormat="1" x14ac:dyDescent="0.4">
      <c r="F1468" s="110"/>
    </row>
    <row r="1469" spans="6:6" s="109" customFormat="1" x14ac:dyDescent="0.4">
      <c r="F1469" s="110"/>
    </row>
    <row r="1470" spans="6:6" s="109" customFormat="1" x14ac:dyDescent="0.4">
      <c r="F1470" s="110"/>
    </row>
    <row r="1471" spans="6:6" s="109" customFormat="1" x14ac:dyDescent="0.4">
      <c r="F1471" s="110"/>
    </row>
    <row r="1472" spans="6:6" s="109" customFormat="1" x14ac:dyDescent="0.4">
      <c r="F1472" s="110"/>
    </row>
    <row r="1473" spans="6:6" s="109" customFormat="1" x14ac:dyDescent="0.4">
      <c r="F1473" s="110"/>
    </row>
    <row r="1474" spans="6:6" s="109" customFormat="1" x14ac:dyDescent="0.4">
      <c r="F1474" s="110"/>
    </row>
    <row r="1475" spans="6:6" s="109" customFormat="1" x14ac:dyDescent="0.4">
      <c r="F1475" s="110"/>
    </row>
    <row r="1476" spans="6:6" s="109" customFormat="1" x14ac:dyDescent="0.4">
      <c r="F1476" s="110"/>
    </row>
    <row r="1477" spans="6:6" s="109" customFormat="1" x14ac:dyDescent="0.4">
      <c r="F1477" s="110"/>
    </row>
    <row r="1478" spans="6:6" s="109" customFormat="1" x14ac:dyDescent="0.4">
      <c r="F1478" s="110"/>
    </row>
    <row r="1479" spans="6:6" s="109" customFormat="1" x14ac:dyDescent="0.4">
      <c r="F1479" s="110"/>
    </row>
    <row r="1480" spans="6:6" s="109" customFormat="1" x14ac:dyDescent="0.4">
      <c r="F1480" s="110"/>
    </row>
    <row r="1481" spans="6:6" s="109" customFormat="1" x14ac:dyDescent="0.4">
      <c r="F1481" s="110"/>
    </row>
    <row r="1482" spans="6:6" s="109" customFormat="1" x14ac:dyDescent="0.4">
      <c r="F1482" s="110"/>
    </row>
    <row r="1483" spans="6:6" s="109" customFormat="1" x14ac:dyDescent="0.4">
      <c r="F1483" s="110"/>
    </row>
    <row r="1484" spans="6:6" s="109" customFormat="1" x14ac:dyDescent="0.4">
      <c r="F1484" s="110"/>
    </row>
    <row r="1485" spans="6:6" s="109" customFormat="1" x14ac:dyDescent="0.4">
      <c r="F1485" s="110"/>
    </row>
    <row r="1486" spans="6:6" s="109" customFormat="1" x14ac:dyDescent="0.4">
      <c r="F1486" s="110"/>
    </row>
    <row r="1487" spans="6:6" s="109" customFormat="1" x14ac:dyDescent="0.4">
      <c r="F1487" s="110"/>
    </row>
    <row r="1488" spans="6:6" s="109" customFormat="1" x14ac:dyDescent="0.4">
      <c r="F1488" s="110"/>
    </row>
    <row r="1489" spans="6:6" s="109" customFormat="1" x14ac:dyDescent="0.4">
      <c r="F1489" s="110"/>
    </row>
    <row r="1490" spans="6:6" s="109" customFormat="1" x14ac:dyDescent="0.4">
      <c r="F1490" s="110"/>
    </row>
    <row r="1491" spans="6:6" s="109" customFormat="1" x14ac:dyDescent="0.4">
      <c r="F1491" s="110"/>
    </row>
    <row r="1492" spans="6:6" s="109" customFormat="1" x14ac:dyDescent="0.4">
      <c r="F1492" s="110"/>
    </row>
    <row r="1493" spans="6:6" s="109" customFormat="1" x14ac:dyDescent="0.4">
      <c r="F1493" s="110"/>
    </row>
    <row r="1494" spans="6:6" s="109" customFormat="1" x14ac:dyDescent="0.4">
      <c r="F1494" s="110"/>
    </row>
    <row r="1495" spans="6:6" s="109" customFormat="1" x14ac:dyDescent="0.4">
      <c r="F1495" s="110"/>
    </row>
    <row r="1496" spans="6:6" s="109" customFormat="1" x14ac:dyDescent="0.4">
      <c r="F1496" s="110"/>
    </row>
    <row r="1497" spans="6:6" s="109" customFormat="1" x14ac:dyDescent="0.4">
      <c r="F1497" s="110"/>
    </row>
    <row r="1498" spans="6:6" s="109" customFormat="1" x14ac:dyDescent="0.4">
      <c r="F1498" s="110"/>
    </row>
    <row r="1499" spans="6:6" s="109" customFormat="1" x14ac:dyDescent="0.4">
      <c r="F1499" s="110"/>
    </row>
    <row r="1500" spans="6:6" s="109" customFormat="1" x14ac:dyDescent="0.4">
      <c r="F1500" s="110"/>
    </row>
    <row r="1501" spans="6:6" s="109" customFormat="1" x14ac:dyDescent="0.4">
      <c r="F1501" s="110"/>
    </row>
    <row r="1502" spans="6:6" s="109" customFormat="1" x14ac:dyDescent="0.4">
      <c r="F1502" s="110"/>
    </row>
    <row r="1503" spans="6:6" s="109" customFormat="1" x14ac:dyDescent="0.4">
      <c r="F1503" s="110"/>
    </row>
    <row r="1504" spans="6:6" s="109" customFormat="1" x14ac:dyDescent="0.4">
      <c r="F1504" s="110"/>
    </row>
    <row r="1505" spans="6:6" s="109" customFormat="1" x14ac:dyDescent="0.4">
      <c r="F1505" s="110"/>
    </row>
    <row r="1506" spans="6:6" s="109" customFormat="1" x14ac:dyDescent="0.4">
      <c r="F1506" s="110"/>
    </row>
    <row r="1507" spans="6:6" s="109" customFormat="1" x14ac:dyDescent="0.4">
      <c r="F1507" s="110"/>
    </row>
    <row r="1508" spans="6:6" s="109" customFormat="1" x14ac:dyDescent="0.4">
      <c r="F1508" s="110"/>
    </row>
    <row r="1509" spans="6:6" s="109" customFormat="1" x14ac:dyDescent="0.4">
      <c r="F1509" s="110"/>
    </row>
    <row r="1510" spans="6:6" s="109" customFormat="1" x14ac:dyDescent="0.4">
      <c r="F1510" s="110"/>
    </row>
    <row r="1511" spans="6:6" s="109" customFormat="1" x14ac:dyDescent="0.4">
      <c r="F1511" s="110"/>
    </row>
    <row r="1512" spans="6:6" s="109" customFormat="1" x14ac:dyDescent="0.4">
      <c r="F1512" s="110"/>
    </row>
    <row r="1513" spans="6:6" s="109" customFormat="1" x14ac:dyDescent="0.4">
      <c r="F1513" s="110"/>
    </row>
    <row r="1514" spans="6:6" s="109" customFormat="1" x14ac:dyDescent="0.4">
      <c r="F1514" s="110"/>
    </row>
    <row r="1515" spans="6:6" s="109" customFormat="1" x14ac:dyDescent="0.4">
      <c r="F1515" s="110"/>
    </row>
    <row r="1516" spans="6:6" s="109" customFormat="1" x14ac:dyDescent="0.4">
      <c r="F1516" s="110"/>
    </row>
    <row r="1517" spans="6:6" s="109" customFormat="1" x14ac:dyDescent="0.4">
      <c r="F1517" s="110"/>
    </row>
    <row r="1518" spans="6:6" s="109" customFormat="1" x14ac:dyDescent="0.4">
      <c r="F1518" s="110"/>
    </row>
    <row r="1519" spans="6:6" s="109" customFormat="1" x14ac:dyDescent="0.4">
      <c r="F1519" s="110"/>
    </row>
    <row r="1520" spans="6:6" s="109" customFormat="1" x14ac:dyDescent="0.4">
      <c r="F1520" s="110"/>
    </row>
    <row r="1521" spans="6:6" s="109" customFormat="1" x14ac:dyDescent="0.4">
      <c r="F1521" s="110"/>
    </row>
    <row r="1522" spans="6:6" s="109" customFormat="1" x14ac:dyDescent="0.4">
      <c r="F1522" s="110"/>
    </row>
    <row r="1523" spans="6:6" s="109" customFormat="1" x14ac:dyDescent="0.4">
      <c r="F1523" s="110"/>
    </row>
    <row r="1524" spans="6:6" s="109" customFormat="1" x14ac:dyDescent="0.4">
      <c r="F1524" s="110"/>
    </row>
    <row r="1525" spans="6:6" s="109" customFormat="1" x14ac:dyDescent="0.4">
      <c r="F1525" s="110"/>
    </row>
    <row r="1526" spans="6:6" s="109" customFormat="1" x14ac:dyDescent="0.4">
      <c r="F1526" s="110"/>
    </row>
    <row r="1527" spans="6:6" s="109" customFormat="1" x14ac:dyDescent="0.4">
      <c r="F1527" s="110"/>
    </row>
    <row r="1528" spans="6:6" s="109" customFormat="1" x14ac:dyDescent="0.4">
      <c r="F1528" s="110"/>
    </row>
    <row r="1529" spans="6:6" s="109" customFormat="1" x14ac:dyDescent="0.4">
      <c r="F1529" s="110"/>
    </row>
    <row r="1530" spans="6:6" s="109" customFormat="1" x14ac:dyDescent="0.4">
      <c r="F1530" s="110"/>
    </row>
    <row r="1531" spans="6:6" s="109" customFormat="1" x14ac:dyDescent="0.4">
      <c r="F1531" s="110"/>
    </row>
    <row r="1532" spans="6:6" s="109" customFormat="1" x14ac:dyDescent="0.4">
      <c r="F1532" s="110"/>
    </row>
    <row r="1533" spans="6:6" s="109" customFormat="1" x14ac:dyDescent="0.4">
      <c r="F1533" s="110"/>
    </row>
    <row r="1534" spans="6:6" s="109" customFormat="1" x14ac:dyDescent="0.4">
      <c r="F1534" s="110"/>
    </row>
    <row r="1535" spans="6:6" s="109" customFormat="1" x14ac:dyDescent="0.4">
      <c r="F1535" s="110"/>
    </row>
    <row r="1536" spans="6:6" s="109" customFormat="1" x14ac:dyDescent="0.4">
      <c r="F1536" s="110"/>
    </row>
    <row r="1537" spans="6:6" s="109" customFormat="1" x14ac:dyDescent="0.4">
      <c r="F1537" s="110"/>
    </row>
    <row r="1538" spans="6:6" s="109" customFormat="1" x14ac:dyDescent="0.4">
      <c r="F1538" s="110"/>
    </row>
    <row r="1539" spans="6:6" s="109" customFormat="1" x14ac:dyDescent="0.4">
      <c r="F1539" s="110"/>
    </row>
    <row r="1540" spans="6:6" s="109" customFormat="1" x14ac:dyDescent="0.4">
      <c r="F1540" s="110"/>
    </row>
    <row r="1541" spans="6:6" s="109" customFormat="1" x14ac:dyDescent="0.4">
      <c r="F1541" s="110"/>
    </row>
    <row r="1542" spans="6:6" s="109" customFormat="1" x14ac:dyDescent="0.4">
      <c r="F1542" s="110"/>
    </row>
    <row r="1543" spans="6:6" s="109" customFormat="1" x14ac:dyDescent="0.4">
      <c r="F1543" s="110"/>
    </row>
    <row r="1544" spans="6:6" s="109" customFormat="1" x14ac:dyDescent="0.4">
      <c r="F1544" s="110"/>
    </row>
    <row r="1545" spans="6:6" s="109" customFormat="1" x14ac:dyDescent="0.4">
      <c r="F1545" s="110"/>
    </row>
    <row r="1546" spans="6:6" s="109" customFormat="1" x14ac:dyDescent="0.4">
      <c r="F1546" s="110"/>
    </row>
    <row r="1547" spans="6:6" s="109" customFormat="1" x14ac:dyDescent="0.4">
      <c r="F1547" s="110"/>
    </row>
    <row r="1548" spans="6:6" s="109" customFormat="1" x14ac:dyDescent="0.4">
      <c r="F1548" s="110"/>
    </row>
    <row r="1549" spans="6:6" s="109" customFormat="1" x14ac:dyDescent="0.4">
      <c r="F1549" s="110"/>
    </row>
    <row r="1550" spans="6:6" s="109" customFormat="1" x14ac:dyDescent="0.4">
      <c r="F1550" s="110"/>
    </row>
    <row r="1551" spans="6:6" s="109" customFormat="1" x14ac:dyDescent="0.4">
      <c r="F1551" s="110"/>
    </row>
    <row r="1552" spans="6:6" s="109" customFormat="1" x14ac:dyDescent="0.4">
      <c r="F1552" s="110"/>
    </row>
    <row r="1553" spans="6:6" s="109" customFormat="1" x14ac:dyDescent="0.4">
      <c r="F1553" s="110"/>
    </row>
    <row r="1554" spans="6:6" s="109" customFormat="1" x14ac:dyDescent="0.4">
      <c r="F1554" s="110"/>
    </row>
    <row r="1555" spans="6:6" s="109" customFormat="1" x14ac:dyDescent="0.4">
      <c r="F1555" s="110"/>
    </row>
    <row r="1556" spans="6:6" s="109" customFormat="1" x14ac:dyDescent="0.4">
      <c r="F1556" s="110"/>
    </row>
    <row r="1557" spans="6:6" s="109" customFormat="1" x14ac:dyDescent="0.4">
      <c r="F1557" s="110"/>
    </row>
    <row r="1558" spans="6:6" s="109" customFormat="1" x14ac:dyDescent="0.4">
      <c r="F1558" s="110"/>
    </row>
    <row r="1559" spans="6:6" s="109" customFormat="1" x14ac:dyDescent="0.4">
      <c r="F1559" s="110"/>
    </row>
    <row r="1560" spans="6:6" s="109" customFormat="1" x14ac:dyDescent="0.4">
      <c r="F1560" s="110"/>
    </row>
    <row r="1561" spans="6:6" s="109" customFormat="1" x14ac:dyDescent="0.4">
      <c r="F1561" s="110"/>
    </row>
    <row r="1562" spans="6:6" s="109" customFormat="1" x14ac:dyDescent="0.4">
      <c r="F1562" s="110"/>
    </row>
    <row r="1563" spans="6:6" s="109" customFormat="1" x14ac:dyDescent="0.4">
      <c r="F1563" s="110"/>
    </row>
    <row r="1564" spans="6:6" s="109" customFormat="1" x14ac:dyDescent="0.4">
      <c r="F1564" s="110"/>
    </row>
    <row r="1565" spans="6:6" s="109" customFormat="1" x14ac:dyDescent="0.4">
      <c r="F1565" s="110"/>
    </row>
    <row r="1566" spans="6:6" s="109" customFormat="1" x14ac:dyDescent="0.4">
      <c r="F1566" s="110"/>
    </row>
    <row r="1567" spans="6:6" s="109" customFormat="1" x14ac:dyDescent="0.4">
      <c r="F1567" s="110"/>
    </row>
    <row r="1568" spans="6:6" s="109" customFormat="1" x14ac:dyDescent="0.4">
      <c r="F1568" s="110"/>
    </row>
    <row r="1569" spans="6:6" s="109" customFormat="1" x14ac:dyDescent="0.4">
      <c r="F1569" s="110"/>
    </row>
    <row r="1570" spans="6:6" s="109" customFormat="1" x14ac:dyDescent="0.4">
      <c r="F1570" s="110"/>
    </row>
    <row r="1571" spans="6:6" s="109" customFormat="1" x14ac:dyDescent="0.4">
      <c r="F1571" s="110"/>
    </row>
    <row r="1572" spans="6:6" s="109" customFormat="1" x14ac:dyDescent="0.4">
      <c r="F1572" s="110"/>
    </row>
    <row r="1573" spans="6:6" s="109" customFormat="1" x14ac:dyDescent="0.4">
      <c r="F1573" s="110"/>
    </row>
    <row r="1574" spans="6:6" s="109" customFormat="1" x14ac:dyDescent="0.4">
      <c r="F1574" s="110"/>
    </row>
    <row r="1575" spans="6:6" s="109" customFormat="1" x14ac:dyDescent="0.4">
      <c r="F1575" s="110"/>
    </row>
    <row r="1576" spans="6:6" s="109" customFormat="1" x14ac:dyDescent="0.4">
      <c r="F1576" s="110"/>
    </row>
    <row r="1577" spans="6:6" s="109" customFormat="1" x14ac:dyDescent="0.4">
      <c r="F1577" s="110"/>
    </row>
    <row r="1578" spans="6:6" s="109" customFormat="1" x14ac:dyDescent="0.4">
      <c r="F1578" s="110"/>
    </row>
    <row r="1579" spans="6:6" s="109" customFormat="1" x14ac:dyDescent="0.4">
      <c r="F1579" s="110"/>
    </row>
    <row r="1580" spans="6:6" s="109" customFormat="1" x14ac:dyDescent="0.4">
      <c r="F1580" s="110"/>
    </row>
    <row r="1581" spans="6:6" s="109" customFormat="1" x14ac:dyDescent="0.4">
      <c r="F1581" s="110"/>
    </row>
    <row r="1582" spans="6:6" s="109" customFormat="1" x14ac:dyDescent="0.4">
      <c r="F1582" s="110"/>
    </row>
    <row r="1583" spans="6:6" s="109" customFormat="1" x14ac:dyDescent="0.4">
      <c r="F1583" s="110"/>
    </row>
    <row r="1584" spans="6:6" s="109" customFormat="1" x14ac:dyDescent="0.4">
      <c r="F1584" s="110"/>
    </row>
    <row r="1585" spans="6:6" s="109" customFormat="1" x14ac:dyDescent="0.4">
      <c r="F1585" s="110"/>
    </row>
    <row r="1586" spans="6:6" s="109" customFormat="1" x14ac:dyDescent="0.4">
      <c r="F1586" s="110"/>
    </row>
    <row r="1587" spans="6:6" s="109" customFormat="1" x14ac:dyDescent="0.4">
      <c r="F1587" s="110"/>
    </row>
    <row r="1588" spans="6:6" s="109" customFormat="1" x14ac:dyDescent="0.4">
      <c r="F1588" s="110"/>
    </row>
    <row r="1589" spans="6:6" s="109" customFormat="1" x14ac:dyDescent="0.4">
      <c r="F1589" s="110"/>
    </row>
    <row r="1590" spans="6:6" s="109" customFormat="1" x14ac:dyDescent="0.4">
      <c r="F1590" s="110"/>
    </row>
    <row r="1591" spans="6:6" s="109" customFormat="1" x14ac:dyDescent="0.4">
      <c r="F1591" s="110"/>
    </row>
    <row r="1592" spans="6:6" s="109" customFormat="1" x14ac:dyDescent="0.4">
      <c r="F1592" s="110"/>
    </row>
    <row r="1593" spans="6:6" s="109" customFormat="1" x14ac:dyDescent="0.4">
      <c r="F1593" s="110"/>
    </row>
    <row r="1594" spans="6:6" s="109" customFormat="1" x14ac:dyDescent="0.4">
      <c r="F1594" s="110"/>
    </row>
    <row r="1595" spans="6:6" s="109" customFormat="1" x14ac:dyDescent="0.4">
      <c r="F1595" s="110"/>
    </row>
    <row r="1596" spans="6:6" s="109" customFormat="1" x14ac:dyDescent="0.4">
      <c r="F1596" s="110"/>
    </row>
    <row r="1597" spans="6:6" s="109" customFormat="1" x14ac:dyDescent="0.4">
      <c r="F1597" s="110"/>
    </row>
    <row r="1598" spans="6:6" s="109" customFormat="1" x14ac:dyDescent="0.4">
      <c r="F1598" s="110"/>
    </row>
    <row r="1599" spans="6:6" s="109" customFormat="1" x14ac:dyDescent="0.4">
      <c r="F1599" s="110"/>
    </row>
    <row r="1600" spans="6:6" s="109" customFormat="1" x14ac:dyDescent="0.4">
      <c r="F1600" s="110"/>
    </row>
    <row r="1601" spans="6:6" s="109" customFormat="1" x14ac:dyDescent="0.4">
      <c r="F1601" s="110"/>
    </row>
    <row r="1602" spans="6:6" s="109" customFormat="1" x14ac:dyDescent="0.4">
      <c r="F1602" s="110"/>
    </row>
    <row r="1603" spans="6:6" s="109" customFormat="1" x14ac:dyDescent="0.4">
      <c r="F1603" s="110"/>
    </row>
    <row r="1604" spans="6:6" s="109" customFormat="1" x14ac:dyDescent="0.4">
      <c r="F1604" s="110"/>
    </row>
    <row r="1605" spans="6:6" s="109" customFormat="1" x14ac:dyDescent="0.4">
      <c r="F1605" s="110"/>
    </row>
    <row r="1606" spans="6:6" s="109" customFormat="1" x14ac:dyDescent="0.4">
      <c r="F1606" s="110"/>
    </row>
    <row r="1607" spans="6:6" s="109" customFormat="1" x14ac:dyDescent="0.4">
      <c r="F1607" s="110"/>
    </row>
    <row r="1608" spans="6:6" s="109" customFormat="1" x14ac:dyDescent="0.4">
      <c r="F1608" s="110"/>
    </row>
    <row r="1609" spans="6:6" s="109" customFormat="1" x14ac:dyDescent="0.4">
      <c r="F1609" s="110"/>
    </row>
    <row r="1610" spans="6:6" s="109" customFormat="1" x14ac:dyDescent="0.4">
      <c r="F1610" s="110"/>
    </row>
    <row r="1611" spans="6:6" s="109" customFormat="1" x14ac:dyDescent="0.4">
      <c r="F1611" s="110"/>
    </row>
    <row r="1612" spans="6:6" s="109" customFormat="1" x14ac:dyDescent="0.4">
      <c r="F1612" s="110"/>
    </row>
    <row r="1613" spans="6:6" s="109" customFormat="1" x14ac:dyDescent="0.4">
      <c r="F1613" s="110"/>
    </row>
    <row r="1614" spans="6:6" s="109" customFormat="1" x14ac:dyDescent="0.4">
      <c r="F1614" s="110"/>
    </row>
    <row r="1615" spans="6:6" s="109" customFormat="1" x14ac:dyDescent="0.4">
      <c r="F1615" s="110"/>
    </row>
    <row r="1616" spans="6:6" s="109" customFormat="1" x14ac:dyDescent="0.4">
      <c r="F1616" s="110"/>
    </row>
    <row r="1617" spans="6:6" s="109" customFormat="1" x14ac:dyDescent="0.4">
      <c r="F1617" s="110"/>
    </row>
    <row r="1618" spans="6:6" s="109" customFormat="1" x14ac:dyDescent="0.4">
      <c r="F1618" s="110"/>
    </row>
    <row r="1619" spans="6:6" s="109" customFormat="1" x14ac:dyDescent="0.4">
      <c r="F1619" s="110"/>
    </row>
    <row r="1620" spans="6:6" s="109" customFormat="1" x14ac:dyDescent="0.4">
      <c r="F1620" s="110"/>
    </row>
    <row r="1621" spans="6:6" s="109" customFormat="1" x14ac:dyDescent="0.4">
      <c r="F1621" s="110"/>
    </row>
    <row r="1622" spans="6:6" s="109" customFormat="1" x14ac:dyDescent="0.4">
      <c r="F1622" s="110"/>
    </row>
    <row r="1623" spans="6:6" s="109" customFormat="1" x14ac:dyDescent="0.4">
      <c r="F1623" s="110"/>
    </row>
    <row r="1624" spans="6:6" s="109" customFormat="1" x14ac:dyDescent="0.4">
      <c r="F1624" s="110"/>
    </row>
    <row r="1625" spans="6:6" s="109" customFormat="1" x14ac:dyDescent="0.4">
      <c r="F1625" s="110"/>
    </row>
    <row r="1626" spans="6:6" s="109" customFormat="1" x14ac:dyDescent="0.4">
      <c r="F1626" s="110"/>
    </row>
    <row r="1627" spans="6:6" s="109" customFormat="1" x14ac:dyDescent="0.4">
      <c r="F1627" s="110"/>
    </row>
    <row r="1628" spans="6:6" s="109" customFormat="1" x14ac:dyDescent="0.4">
      <c r="F1628" s="110"/>
    </row>
    <row r="1629" spans="6:6" s="109" customFormat="1" x14ac:dyDescent="0.4">
      <c r="F1629" s="110"/>
    </row>
    <row r="1630" spans="6:6" s="109" customFormat="1" x14ac:dyDescent="0.4">
      <c r="F1630" s="110"/>
    </row>
    <row r="1631" spans="6:6" s="109" customFormat="1" x14ac:dyDescent="0.4">
      <c r="F1631" s="110"/>
    </row>
    <row r="1632" spans="6:6" s="109" customFormat="1" x14ac:dyDescent="0.4">
      <c r="F1632" s="110"/>
    </row>
    <row r="1633" spans="6:6" s="109" customFormat="1" x14ac:dyDescent="0.4">
      <c r="F1633" s="110"/>
    </row>
    <row r="1634" spans="6:6" s="109" customFormat="1" x14ac:dyDescent="0.4">
      <c r="F1634" s="110"/>
    </row>
    <row r="1635" spans="6:6" s="109" customFormat="1" x14ac:dyDescent="0.4">
      <c r="F1635" s="110"/>
    </row>
    <row r="1636" spans="6:6" s="109" customFormat="1" x14ac:dyDescent="0.4">
      <c r="F1636" s="110"/>
    </row>
    <row r="1637" spans="6:6" s="109" customFormat="1" x14ac:dyDescent="0.4">
      <c r="F1637" s="110"/>
    </row>
    <row r="1638" spans="6:6" s="109" customFormat="1" x14ac:dyDescent="0.4">
      <c r="F1638" s="110"/>
    </row>
    <row r="1639" spans="6:6" s="109" customFormat="1" x14ac:dyDescent="0.4">
      <c r="F1639" s="110"/>
    </row>
    <row r="1640" spans="6:6" s="109" customFormat="1" x14ac:dyDescent="0.4">
      <c r="F1640" s="110"/>
    </row>
    <row r="1641" spans="6:6" s="109" customFormat="1" x14ac:dyDescent="0.4">
      <c r="F1641" s="110"/>
    </row>
    <row r="1642" spans="6:6" s="109" customFormat="1" x14ac:dyDescent="0.4">
      <c r="F1642" s="110"/>
    </row>
    <row r="1643" spans="6:6" s="109" customFormat="1" x14ac:dyDescent="0.4">
      <c r="F1643" s="110"/>
    </row>
    <row r="1644" spans="6:6" s="109" customFormat="1" x14ac:dyDescent="0.4">
      <c r="F1644" s="110"/>
    </row>
    <row r="1645" spans="6:6" s="109" customFormat="1" x14ac:dyDescent="0.4">
      <c r="F1645" s="110"/>
    </row>
    <row r="1646" spans="6:6" s="109" customFormat="1" x14ac:dyDescent="0.4">
      <c r="F1646" s="110"/>
    </row>
    <row r="1647" spans="6:6" s="109" customFormat="1" x14ac:dyDescent="0.4">
      <c r="F1647" s="110"/>
    </row>
    <row r="1648" spans="6:6" s="109" customFormat="1" x14ac:dyDescent="0.4">
      <c r="F1648" s="110"/>
    </row>
    <row r="1649" spans="6:6" s="109" customFormat="1" x14ac:dyDescent="0.4">
      <c r="F1649" s="110"/>
    </row>
    <row r="1650" spans="6:6" s="109" customFormat="1" x14ac:dyDescent="0.4">
      <c r="F1650" s="110"/>
    </row>
    <row r="1651" spans="6:6" s="109" customFormat="1" x14ac:dyDescent="0.4">
      <c r="F1651" s="110"/>
    </row>
    <row r="1652" spans="6:6" s="109" customFormat="1" x14ac:dyDescent="0.4">
      <c r="F1652" s="110"/>
    </row>
    <row r="1653" spans="6:6" s="109" customFormat="1" x14ac:dyDescent="0.4">
      <c r="F1653" s="110"/>
    </row>
    <row r="1654" spans="6:6" s="109" customFormat="1" x14ac:dyDescent="0.4">
      <c r="F1654" s="110"/>
    </row>
    <row r="1655" spans="6:6" s="109" customFormat="1" x14ac:dyDescent="0.4">
      <c r="F1655" s="110"/>
    </row>
    <row r="1656" spans="6:6" s="109" customFormat="1" x14ac:dyDescent="0.4">
      <c r="F1656" s="110"/>
    </row>
    <row r="1657" spans="6:6" s="109" customFormat="1" x14ac:dyDescent="0.4">
      <c r="F1657" s="110"/>
    </row>
    <row r="1658" spans="6:6" s="109" customFormat="1" x14ac:dyDescent="0.4">
      <c r="F1658" s="110"/>
    </row>
    <row r="1659" spans="6:6" s="109" customFormat="1" x14ac:dyDescent="0.4">
      <c r="F1659" s="110"/>
    </row>
    <row r="1660" spans="6:6" s="109" customFormat="1" x14ac:dyDescent="0.4">
      <c r="F1660" s="110"/>
    </row>
    <row r="1661" spans="6:6" s="109" customFormat="1" x14ac:dyDescent="0.4">
      <c r="F1661" s="110"/>
    </row>
    <row r="1662" spans="6:6" s="109" customFormat="1" x14ac:dyDescent="0.4">
      <c r="F1662" s="110"/>
    </row>
    <row r="1663" spans="6:6" s="109" customFormat="1" x14ac:dyDescent="0.4">
      <c r="F1663" s="110"/>
    </row>
    <row r="1664" spans="6:6" s="109" customFormat="1" x14ac:dyDescent="0.4">
      <c r="F1664" s="110"/>
    </row>
    <row r="1665" spans="6:6" s="109" customFormat="1" x14ac:dyDescent="0.4">
      <c r="F1665" s="110"/>
    </row>
    <row r="1666" spans="6:6" s="109" customFormat="1" x14ac:dyDescent="0.4">
      <c r="F1666" s="110"/>
    </row>
    <row r="1667" spans="6:6" s="109" customFormat="1" x14ac:dyDescent="0.4">
      <c r="F1667" s="110"/>
    </row>
    <row r="1668" spans="6:6" s="109" customFormat="1" x14ac:dyDescent="0.4">
      <c r="F1668" s="110"/>
    </row>
    <row r="1669" spans="6:6" s="109" customFormat="1" x14ac:dyDescent="0.4">
      <c r="F1669" s="110"/>
    </row>
    <row r="1670" spans="6:6" s="109" customFormat="1" x14ac:dyDescent="0.4">
      <c r="F1670" s="110"/>
    </row>
    <row r="1671" spans="6:6" s="109" customFormat="1" x14ac:dyDescent="0.4">
      <c r="F1671" s="110"/>
    </row>
    <row r="1672" spans="6:6" s="109" customFormat="1" x14ac:dyDescent="0.4">
      <c r="F1672" s="110"/>
    </row>
    <row r="1673" spans="6:6" s="109" customFormat="1" x14ac:dyDescent="0.4">
      <c r="F1673" s="110"/>
    </row>
    <row r="1674" spans="6:6" s="109" customFormat="1" x14ac:dyDescent="0.4">
      <c r="F1674" s="110"/>
    </row>
    <row r="1675" spans="6:6" s="109" customFormat="1" x14ac:dyDescent="0.4">
      <c r="F1675" s="110"/>
    </row>
    <row r="1676" spans="6:6" s="109" customFormat="1" x14ac:dyDescent="0.4">
      <c r="F1676" s="110"/>
    </row>
    <row r="1677" spans="6:6" s="109" customFormat="1" x14ac:dyDescent="0.4">
      <c r="F1677" s="110"/>
    </row>
    <row r="1678" spans="6:6" s="109" customFormat="1" x14ac:dyDescent="0.4">
      <c r="F1678" s="110"/>
    </row>
    <row r="1679" spans="6:6" s="109" customFormat="1" x14ac:dyDescent="0.4">
      <c r="F1679" s="110"/>
    </row>
    <row r="1680" spans="6:6" s="109" customFormat="1" x14ac:dyDescent="0.4">
      <c r="F1680" s="110"/>
    </row>
    <row r="1681" spans="6:6" s="109" customFormat="1" x14ac:dyDescent="0.4">
      <c r="F1681" s="110"/>
    </row>
    <row r="1682" spans="6:6" s="109" customFormat="1" x14ac:dyDescent="0.4">
      <c r="F1682" s="110"/>
    </row>
    <row r="1683" spans="6:6" s="109" customFormat="1" x14ac:dyDescent="0.4">
      <c r="F1683" s="110"/>
    </row>
    <row r="1684" spans="6:6" s="109" customFormat="1" x14ac:dyDescent="0.4">
      <c r="F1684" s="110"/>
    </row>
    <row r="1685" spans="6:6" s="109" customFormat="1" x14ac:dyDescent="0.4">
      <c r="F1685" s="110"/>
    </row>
    <row r="1686" spans="6:6" s="109" customFormat="1" x14ac:dyDescent="0.4">
      <c r="F1686" s="110"/>
    </row>
    <row r="1687" spans="6:6" s="109" customFormat="1" x14ac:dyDescent="0.4">
      <c r="F1687" s="110"/>
    </row>
    <row r="1688" spans="6:6" s="109" customFormat="1" x14ac:dyDescent="0.4">
      <c r="F1688" s="110"/>
    </row>
    <row r="1689" spans="6:6" s="109" customFormat="1" x14ac:dyDescent="0.4">
      <c r="F1689" s="110"/>
    </row>
    <row r="1690" spans="6:6" s="109" customFormat="1" x14ac:dyDescent="0.4">
      <c r="F1690" s="110"/>
    </row>
    <row r="1691" spans="6:6" s="109" customFormat="1" x14ac:dyDescent="0.4">
      <c r="F1691" s="110"/>
    </row>
    <row r="1692" spans="6:6" s="109" customFormat="1" x14ac:dyDescent="0.4">
      <c r="F1692" s="110"/>
    </row>
    <row r="1693" spans="6:6" s="109" customFormat="1" x14ac:dyDescent="0.4">
      <c r="F1693" s="110"/>
    </row>
    <row r="1694" spans="6:6" s="109" customFormat="1" x14ac:dyDescent="0.4">
      <c r="F1694" s="110"/>
    </row>
    <row r="1695" spans="6:6" s="109" customFormat="1" x14ac:dyDescent="0.4">
      <c r="F1695" s="110"/>
    </row>
    <row r="1696" spans="6:6" s="109" customFormat="1" x14ac:dyDescent="0.4">
      <c r="F1696" s="110"/>
    </row>
    <row r="1697" spans="6:6" s="109" customFormat="1" x14ac:dyDescent="0.4">
      <c r="F1697" s="110"/>
    </row>
    <row r="1698" spans="6:6" s="109" customFormat="1" x14ac:dyDescent="0.4">
      <c r="F1698" s="110"/>
    </row>
    <row r="1699" spans="6:6" s="109" customFormat="1" x14ac:dyDescent="0.4">
      <c r="F1699" s="110"/>
    </row>
    <row r="1700" spans="6:6" s="109" customFormat="1" x14ac:dyDescent="0.4">
      <c r="F1700" s="110"/>
    </row>
    <row r="1701" spans="6:6" s="109" customFormat="1" x14ac:dyDescent="0.4">
      <c r="F1701" s="110"/>
    </row>
    <row r="1702" spans="6:6" s="109" customFormat="1" x14ac:dyDescent="0.4">
      <c r="F1702" s="110"/>
    </row>
    <row r="1703" spans="6:6" s="109" customFormat="1" x14ac:dyDescent="0.4">
      <c r="F1703" s="110"/>
    </row>
    <row r="1704" spans="6:6" s="109" customFormat="1" x14ac:dyDescent="0.4">
      <c r="F1704" s="110"/>
    </row>
    <row r="1705" spans="6:6" s="109" customFormat="1" x14ac:dyDescent="0.4">
      <c r="F1705" s="110"/>
    </row>
    <row r="1706" spans="6:6" s="109" customFormat="1" x14ac:dyDescent="0.4">
      <c r="F1706" s="110"/>
    </row>
    <row r="1707" spans="6:6" s="109" customFormat="1" x14ac:dyDescent="0.4">
      <c r="F1707" s="110"/>
    </row>
    <row r="1708" spans="6:6" s="109" customFormat="1" x14ac:dyDescent="0.4">
      <c r="F1708" s="110"/>
    </row>
    <row r="1709" spans="6:6" s="109" customFormat="1" x14ac:dyDescent="0.4">
      <c r="F1709" s="110"/>
    </row>
    <row r="1710" spans="6:6" s="109" customFormat="1" x14ac:dyDescent="0.4">
      <c r="F1710" s="110"/>
    </row>
    <row r="1711" spans="6:6" s="109" customFormat="1" x14ac:dyDescent="0.4">
      <c r="F1711" s="110"/>
    </row>
    <row r="1712" spans="6:6" s="109" customFormat="1" x14ac:dyDescent="0.4">
      <c r="F1712" s="110"/>
    </row>
    <row r="1713" spans="6:6" s="109" customFormat="1" x14ac:dyDescent="0.4">
      <c r="F1713" s="110"/>
    </row>
    <row r="1714" spans="6:6" s="109" customFormat="1" x14ac:dyDescent="0.4">
      <c r="F1714" s="110"/>
    </row>
    <row r="1715" spans="6:6" s="109" customFormat="1" x14ac:dyDescent="0.4">
      <c r="F1715" s="110"/>
    </row>
    <row r="1716" spans="6:6" s="109" customFormat="1" x14ac:dyDescent="0.4">
      <c r="F1716" s="110"/>
    </row>
    <row r="1717" spans="6:6" s="109" customFormat="1" x14ac:dyDescent="0.4">
      <c r="F1717" s="110"/>
    </row>
    <row r="1718" spans="6:6" s="109" customFormat="1" x14ac:dyDescent="0.4">
      <c r="F1718" s="110"/>
    </row>
    <row r="1719" spans="6:6" s="109" customFormat="1" x14ac:dyDescent="0.4">
      <c r="F1719" s="110"/>
    </row>
    <row r="1720" spans="6:6" s="109" customFormat="1" x14ac:dyDescent="0.4">
      <c r="F1720" s="110"/>
    </row>
    <row r="1721" spans="6:6" s="109" customFormat="1" x14ac:dyDescent="0.4">
      <c r="F1721" s="110"/>
    </row>
    <row r="1722" spans="6:6" s="109" customFormat="1" x14ac:dyDescent="0.4">
      <c r="F1722" s="110"/>
    </row>
    <row r="1723" spans="6:6" s="109" customFormat="1" x14ac:dyDescent="0.4">
      <c r="F1723" s="110"/>
    </row>
    <row r="1724" spans="6:6" s="109" customFormat="1" x14ac:dyDescent="0.4">
      <c r="F1724" s="110"/>
    </row>
    <row r="1725" spans="6:6" s="109" customFormat="1" x14ac:dyDescent="0.4">
      <c r="F1725" s="110"/>
    </row>
    <row r="1726" spans="6:6" s="109" customFormat="1" x14ac:dyDescent="0.4">
      <c r="F1726" s="110"/>
    </row>
    <row r="1727" spans="6:6" s="109" customFormat="1" x14ac:dyDescent="0.4">
      <c r="F1727" s="110"/>
    </row>
    <row r="1728" spans="6:6" s="109" customFormat="1" x14ac:dyDescent="0.4">
      <c r="F1728" s="110"/>
    </row>
    <row r="1729" spans="6:6" s="109" customFormat="1" x14ac:dyDescent="0.4">
      <c r="F1729" s="110"/>
    </row>
    <row r="1730" spans="6:6" s="109" customFormat="1" x14ac:dyDescent="0.4">
      <c r="F1730" s="110"/>
    </row>
    <row r="1731" spans="6:6" s="109" customFormat="1" x14ac:dyDescent="0.4">
      <c r="F1731" s="110"/>
    </row>
    <row r="1732" spans="6:6" s="109" customFormat="1" x14ac:dyDescent="0.4">
      <c r="F1732" s="110"/>
    </row>
    <row r="1733" spans="6:6" s="109" customFormat="1" x14ac:dyDescent="0.4">
      <c r="F1733" s="110"/>
    </row>
    <row r="1734" spans="6:6" s="109" customFormat="1" x14ac:dyDescent="0.4">
      <c r="F1734" s="110"/>
    </row>
    <row r="1735" spans="6:6" s="109" customFormat="1" x14ac:dyDescent="0.4">
      <c r="F1735" s="110"/>
    </row>
    <row r="1736" spans="6:6" s="109" customFormat="1" x14ac:dyDescent="0.4">
      <c r="F1736" s="110"/>
    </row>
    <row r="1737" spans="6:6" s="109" customFormat="1" x14ac:dyDescent="0.4">
      <c r="F1737" s="110"/>
    </row>
    <row r="1738" spans="6:6" s="109" customFormat="1" x14ac:dyDescent="0.4">
      <c r="F1738" s="110"/>
    </row>
    <row r="1739" spans="6:6" s="109" customFormat="1" x14ac:dyDescent="0.4">
      <c r="F1739" s="110"/>
    </row>
    <row r="1740" spans="6:6" s="109" customFormat="1" x14ac:dyDescent="0.4">
      <c r="F1740" s="110"/>
    </row>
    <row r="1741" spans="6:6" s="109" customFormat="1" x14ac:dyDescent="0.4">
      <c r="F1741" s="110"/>
    </row>
    <row r="1742" spans="6:6" s="109" customFormat="1" x14ac:dyDescent="0.4">
      <c r="F1742" s="110"/>
    </row>
    <row r="1743" spans="6:6" s="109" customFormat="1" x14ac:dyDescent="0.4">
      <c r="F1743" s="110"/>
    </row>
    <row r="1744" spans="6:6" s="109" customFormat="1" x14ac:dyDescent="0.4">
      <c r="F1744" s="110"/>
    </row>
    <row r="1745" spans="6:6" s="109" customFormat="1" x14ac:dyDescent="0.4">
      <c r="F1745" s="110"/>
    </row>
    <row r="1746" spans="6:6" s="109" customFormat="1" x14ac:dyDescent="0.4">
      <c r="F1746" s="110"/>
    </row>
    <row r="1747" spans="6:6" s="109" customFormat="1" x14ac:dyDescent="0.4">
      <c r="F1747" s="110"/>
    </row>
    <row r="1748" spans="6:6" s="109" customFormat="1" x14ac:dyDescent="0.4">
      <c r="F1748" s="110"/>
    </row>
    <row r="1749" spans="6:6" s="109" customFormat="1" x14ac:dyDescent="0.4">
      <c r="F1749" s="110"/>
    </row>
    <row r="1750" spans="6:6" s="109" customFormat="1" x14ac:dyDescent="0.4">
      <c r="F1750" s="110"/>
    </row>
    <row r="1751" spans="6:6" s="109" customFormat="1" x14ac:dyDescent="0.4">
      <c r="F1751" s="110"/>
    </row>
    <row r="1752" spans="6:6" s="109" customFormat="1" x14ac:dyDescent="0.4">
      <c r="F1752" s="110"/>
    </row>
    <row r="1753" spans="6:6" s="109" customFormat="1" x14ac:dyDescent="0.4">
      <c r="F1753" s="110"/>
    </row>
    <row r="1754" spans="6:6" s="109" customFormat="1" x14ac:dyDescent="0.4">
      <c r="F1754" s="110"/>
    </row>
    <row r="1755" spans="6:6" s="109" customFormat="1" x14ac:dyDescent="0.4">
      <c r="F1755" s="110"/>
    </row>
    <row r="1756" spans="6:6" s="109" customFormat="1" x14ac:dyDescent="0.4">
      <c r="F1756" s="110"/>
    </row>
    <row r="1757" spans="6:6" s="109" customFormat="1" x14ac:dyDescent="0.4">
      <c r="F1757" s="110"/>
    </row>
    <row r="1758" spans="6:6" s="109" customFormat="1" x14ac:dyDescent="0.4">
      <c r="F1758" s="110"/>
    </row>
    <row r="1759" spans="6:6" s="109" customFormat="1" x14ac:dyDescent="0.4">
      <c r="F1759" s="110"/>
    </row>
    <row r="1760" spans="6:6" s="109" customFormat="1" x14ac:dyDescent="0.4">
      <c r="F1760" s="110"/>
    </row>
    <row r="1761" spans="6:6" s="109" customFormat="1" x14ac:dyDescent="0.4">
      <c r="F1761" s="110"/>
    </row>
    <row r="1762" spans="6:6" s="109" customFormat="1" x14ac:dyDescent="0.4">
      <c r="F1762" s="110"/>
    </row>
    <row r="1763" spans="6:6" s="109" customFormat="1" x14ac:dyDescent="0.4">
      <c r="F1763" s="110"/>
    </row>
    <row r="1764" spans="6:6" s="109" customFormat="1" x14ac:dyDescent="0.4">
      <c r="F1764" s="110"/>
    </row>
    <row r="1765" spans="6:6" s="109" customFormat="1" x14ac:dyDescent="0.4">
      <c r="F1765" s="110"/>
    </row>
    <row r="1766" spans="6:6" s="109" customFormat="1" x14ac:dyDescent="0.4">
      <c r="F1766" s="110"/>
    </row>
    <row r="1767" spans="6:6" s="109" customFormat="1" x14ac:dyDescent="0.4">
      <c r="F1767" s="110"/>
    </row>
    <row r="1768" spans="6:6" s="109" customFormat="1" x14ac:dyDescent="0.4">
      <c r="F1768" s="110"/>
    </row>
    <row r="1769" spans="6:6" s="109" customFormat="1" x14ac:dyDescent="0.4">
      <c r="F1769" s="110"/>
    </row>
    <row r="1770" spans="6:6" s="109" customFormat="1" x14ac:dyDescent="0.4">
      <c r="F1770" s="110"/>
    </row>
    <row r="1771" spans="6:6" s="109" customFormat="1" x14ac:dyDescent="0.4">
      <c r="F1771" s="110"/>
    </row>
    <row r="1772" spans="6:6" s="109" customFormat="1" x14ac:dyDescent="0.4">
      <c r="F1772" s="110"/>
    </row>
    <row r="1773" spans="6:6" s="109" customFormat="1" x14ac:dyDescent="0.4">
      <c r="F1773" s="110"/>
    </row>
    <row r="1774" spans="6:6" s="109" customFormat="1" x14ac:dyDescent="0.4">
      <c r="F1774" s="110"/>
    </row>
    <row r="1775" spans="6:6" s="109" customFormat="1" x14ac:dyDescent="0.4">
      <c r="F1775" s="110"/>
    </row>
    <row r="1776" spans="6:6" s="109" customFormat="1" x14ac:dyDescent="0.4">
      <c r="F1776" s="110"/>
    </row>
    <row r="1777" spans="6:6" s="109" customFormat="1" x14ac:dyDescent="0.4">
      <c r="F1777" s="110"/>
    </row>
    <row r="1778" spans="6:6" s="109" customFormat="1" x14ac:dyDescent="0.4">
      <c r="F1778" s="110"/>
    </row>
    <row r="1779" spans="6:6" s="109" customFormat="1" x14ac:dyDescent="0.4">
      <c r="F1779" s="110"/>
    </row>
    <row r="1780" spans="6:6" s="109" customFormat="1" x14ac:dyDescent="0.4">
      <c r="F1780" s="110"/>
    </row>
    <row r="1781" spans="6:6" s="109" customFormat="1" x14ac:dyDescent="0.4">
      <c r="F1781" s="110"/>
    </row>
    <row r="1782" spans="6:6" s="109" customFormat="1" x14ac:dyDescent="0.4">
      <c r="F1782" s="110"/>
    </row>
    <row r="1783" spans="6:6" s="109" customFormat="1" x14ac:dyDescent="0.4">
      <c r="F1783" s="110"/>
    </row>
    <row r="1784" spans="6:6" s="109" customFormat="1" x14ac:dyDescent="0.4">
      <c r="F1784" s="110"/>
    </row>
    <row r="1785" spans="6:6" s="109" customFormat="1" x14ac:dyDescent="0.4">
      <c r="F1785" s="110"/>
    </row>
    <row r="1786" spans="6:6" s="109" customFormat="1" x14ac:dyDescent="0.4">
      <c r="F1786" s="110"/>
    </row>
    <row r="1787" spans="6:6" s="109" customFormat="1" x14ac:dyDescent="0.4">
      <c r="F1787" s="110"/>
    </row>
    <row r="1788" spans="6:6" s="109" customFormat="1" x14ac:dyDescent="0.4">
      <c r="F1788" s="110"/>
    </row>
    <row r="1789" spans="6:6" s="109" customFormat="1" x14ac:dyDescent="0.4">
      <c r="F1789" s="110"/>
    </row>
    <row r="1790" spans="6:6" s="109" customFormat="1" x14ac:dyDescent="0.4">
      <c r="F1790" s="110"/>
    </row>
    <row r="1791" spans="6:6" s="109" customFormat="1" x14ac:dyDescent="0.4">
      <c r="F1791" s="110"/>
    </row>
    <row r="1792" spans="6:6" s="109" customFormat="1" x14ac:dyDescent="0.4">
      <c r="F1792" s="110"/>
    </row>
    <row r="1793" spans="6:6" s="109" customFormat="1" x14ac:dyDescent="0.4">
      <c r="F1793" s="110"/>
    </row>
    <row r="1794" spans="6:6" s="109" customFormat="1" x14ac:dyDescent="0.4">
      <c r="F1794" s="110"/>
    </row>
    <row r="1795" spans="6:6" s="109" customFormat="1" x14ac:dyDescent="0.4">
      <c r="F1795" s="110"/>
    </row>
    <row r="1796" spans="6:6" s="109" customFormat="1" x14ac:dyDescent="0.4">
      <c r="F1796" s="110"/>
    </row>
    <row r="1797" spans="6:6" s="109" customFormat="1" x14ac:dyDescent="0.4">
      <c r="F1797" s="110"/>
    </row>
    <row r="1798" spans="6:6" s="109" customFormat="1" x14ac:dyDescent="0.4">
      <c r="F1798" s="110"/>
    </row>
    <row r="1799" spans="6:6" s="109" customFormat="1" x14ac:dyDescent="0.4">
      <c r="F1799" s="110"/>
    </row>
    <row r="1800" spans="6:6" s="109" customFormat="1" x14ac:dyDescent="0.4">
      <c r="F1800" s="110"/>
    </row>
    <row r="1801" spans="6:6" s="109" customFormat="1" x14ac:dyDescent="0.4">
      <c r="F1801" s="110"/>
    </row>
    <row r="1802" spans="6:6" s="109" customFormat="1" x14ac:dyDescent="0.4">
      <c r="F1802" s="110"/>
    </row>
    <row r="1803" spans="6:6" s="109" customFormat="1" x14ac:dyDescent="0.4">
      <c r="F1803" s="110"/>
    </row>
    <row r="1804" spans="6:6" s="109" customFormat="1" x14ac:dyDescent="0.4">
      <c r="F1804" s="110"/>
    </row>
    <row r="1805" spans="6:6" s="109" customFormat="1" x14ac:dyDescent="0.4">
      <c r="F1805" s="110"/>
    </row>
    <row r="1806" spans="6:6" s="109" customFormat="1" x14ac:dyDescent="0.4">
      <c r="F1806" s="110"/>
    </row>
    <row r="1807" spans="6:6" s="109" customFormat="1" x14ac:dyDescent="0.4">
      <c r="F1807" s="110"/>
    </row>
    <row r="1808" spans="6:6" s="109" customFormat="1" x14ac:dyDescent="0.4">
      <c r="F1808" s="110"/>
    </row>
    <row r="1809" spans="6:6" s="109" customFormat="1" x14ac:dyDescent="0.4">
      <c r="F1809" s="110"/>
    </row>
    <row r="1810" spans="6:6" s="109" customFormat="1" x14ac:dyDescent="0.4">
      <c r="F1810" s="110"/>
    </row>
    <row r="1811" spans="6:6" s="109" customFormat="1" x14ac:dyDescent="0.4">
      <c r="F1811" s="110"/>
    </row>
    <row r="1812" spans="6:6" s="109" customFormat="1" x14ac:dyDescent="0.4">
      <c r="F1812" s="110"/>
    </row>
    <row r="1813" spans="6:6" s="109" customFormat="1" x14ac:dyDescent="0.4">
      <c r="F1813" s="110"/>
    </row>
    <row r="1814" spans="6:6" s="109" customFormat="1" x14ac:dyDescent="0.4">
      <c r="F1814" s="110"/>
    </row>
    <row r="1815" spans="6:6" s="109" customFormat="1" x14ac:dyDescent="0.4">
      <c r="F1815" s="110"/>
    </row>
    <row r="1816" spans="6:6" s="109" customFormat="1" x14ac:dyDescent="0.4">
      <c r="F1816" s="110"/>
    </row>
    <row r="1817" spans="6:6" s="109" customFormat="1" x14ac:dyDescent="0.4">
      <c r="F1817" s="110"/>
    </row>
    <row r="1818" spans="6:6" s="109" customFormat="1" x14ac:dyDescent="0.4">
      <c r="F1818" s="110"/>
    </row>
    <row r="1819" spans="6:6" s="109" customFormat="1" x14ac:dyDescent="0.4">
      <c r="F1819" s="110"/>
    </row>
    <row r="1820" spans="6:6" s="109" customFormat="1" x14ac:dyDescent="0.4">
      <c r="F1820" s="110"/>
    </row>
    <row r="1821" spans="6:6" s="109" customFormat="1" x14ac:dyDescent="0.4">
      <c r="F1821" s="110"/>
    </row>
    <row r="1822" spans="6:6" s="109" customFormat="1" x14ac:dyDescent="0.4">
      <c r="F1822" s="110"/>
    </row>
    <row r="1823" spans="6:6" s="109" customFormat="1" x14ac:dyDescent="0.4">
      <c r="F1823" s="110"/>
    </row>
    <row r="1824" spans="6:6" s="109" customFormat="1" x14ac:dyDescent="0.4">
      <c r="F1824" s="110"/>
    </row>
    <row r="1825" spans="6:6" s="109" customFormat="1" x14ac:dyDescent="0.4">
      <c r="F1825" s="110"/>
    </row>
    <row r="1826" spans="6:6" s="109" customFormat="1" x14ac:dyDescent="0.4">
      <c r="F1826" s="110"/>
    </row>
    <row r="1827" spans="6:6" s="109" customFormat="1" x14ac:dyDescent="0.4">
      <c r="F1827" s="110"/>
    </row>
    <row r="1828" spans="6:6" s="109" customFormat="1" x14ac:dyDescent="0.4">
      <c r="F1828" s="110"/>
    </row>
    <row r="1829" spans="6:6" s="109" customFormat="1" x14ac:dyDescent="0.4">
      <c r="F1829" s="110"/>
    </row>
    <row r="1830" spans="6:6" s="109" customFormat="1" x14ac:dyDescent="0.4">
      <c r="F1830" s="110"/>
    </row>
    <row r="1831" spans="6:6" s="109" customFormat="1" x14ac:dyDescent="0.4">
      <c r="F1831" s="110"/>
    </row>
    <row r="1832" spans="6:6" s="109" customFormat="1" x14ac:dyDescent="0.4">
      <c r="F1832" s="110"/>
    </row>
    <row r="1833" spans="6:6" s="109" customFormat="1" x14ac:dyDescent="0.4">
      <c r="F1833" s="110"/>
    </row>
    <row r="1834" spans="6:6" s="109" customFormat="1" x14ac:dyDescent="0.4">
      <c r="F1834" s="110"/>
    </row>
    <row r="1835" spans="6:6" s="109" customFormat="1" x14ac:dyDescent="0.4">
      <c r="F1835" s="110"/>
    </row>
    <row r="1836" spans="6:6" s="109" customFormat="1" x14ac:dyDescent="0.4">
      <c r="F1836" s="110"/>
    </row>
    <row r="1837" spans="6:6" s="109" customFormat="1" x14ac:dyDescent="0.4">
      <c r="F1837" s="110"/>
    </row>
    <row r="1838" spans="6:6" s="109" customFormat="1" x14ac:dyDescent="0.4">
      <c r="F1838" s="110"/>
    </row>
    <row r="1839" spans="6:6" s="109" customFormat="1" x14ac:dyDescent="0.4">
      <c r="F1839" s="110"/>
    </row>
    <row r="1840" spans="6:6" s="109" customFormat="1" x14ac:dyDescent="0.4">
      <c r="F1840" s="110"/>
    </row>
    <row r="1841" spans="6:6" s="109" customFormat="1" x14ac:dyDescent="0.4">
      <c r="F1841" s="110"/>
    </row>
    <row r="1842" spans="6:6" s="109" customFormat="1" x14ac:dyDescent="0.4">
      <c r="F1842" s="110"/>
    </row>
    <row r="1843" spans="6:6" s="109" customFormat="1" x14ac:dyDescent="0.4">
      <c r="F1843" s="110"/>
    </row>
    <row r="1844" spans="6:6" s="109" customFormat="1" x14ac:dyDescent="0.4">
      <c r="F1844" s="110"/>
    </row>
    <row r="1845" spans="6:6" s="109" customFormat="1" x14ac:dyDescent="0.4">
      <c r="F1845" s="110"/>
    </row>
    <row r="1846" spans="6:6" s="109" customFormat="1" x14ac:dyDescent="0.4">
      <c r="F1846" s="110"/>
    </row>
    <row r="1847" spans="6:6" s="109" customFormat="1" x14ac:dyDescent="0.4">
      <c r="F1847" s="110"/>
    </row>
    <row r="1848" spans="6:6" s="109" customFormat="1" x14ac:dyDescent="0.4">
      <c r="F1848" s="110"/>
    </row>
    <row r="1849" spans="6:6" s="109" customFormat="1" x14ac:dyDescent="0.4">
      <c r="F1849" s="110"/>
    </row>
    <row r="1850" spans="6:6" s="109" customFormat="1" x14ac:dyDescent="0.4">
      <c r="F1850" s="110"/>
    </row>
    <row r="1851" spans="6:6" s="109" customFormat="1" x14ac:dyDescent="0.4">
      <c r="F1851" s="110"/>
    </row>
    <row r="1852" spans="6:6" s="109" customFormat="1" x14ac:dyDescent="0.4">
      <c r="F1852" s="110"/>
    </row>
    <row r="1853" spans="6:6" s="109" customFormat="1" x14ac:dyDescent="0.4">
      <c r="F1853" s="110"/>
    </row>
    <row r="1854" spans="6:6" s="109" customFormat="1" x14ac:dyDescent="0.4">
      <c r="F1854" s="110"/>
    </row>
    <row r="1855" spans="6:6" s="109" customFormat="1" x14ac:dyDescent="0.4">
      <c r="F1855" s="110"/>
    </row>
    <row r="1856" spans="6:6" s="109" customFormat="1" x14ac:dyDescent="0.4">
      <c r="F1856" s="110"/>
    </row>
    <row r="1857" spans="6:6" s="109" customFormat="1" x14ac:dyDescent="0.4">
      <c r="F1857" s="110"/>
    </row>
    <row r="1858" spans="6:6" s="109" customFormat="1" x14ac:dyDescent="0.4">
      <c r="F1858" s="110"/>
    </row>
    <row r="1859" spans="6:6" s="109" customFormat="1" x14ac:dyDescent="0.4">
      <c r="F1859" s="110"/>
    </row>
    <row r="1860" spans="6:6" s="109" customFormat="1" x14ac:dyDescent="0.4">
      <c r="F1860" s="110"/>
    </row>
    <row r="1861" spans="6:6" s="109" customFormat="1" x14ac:dyDescent="0.4">
      <c r="F1861" s="110"/>
    </row>
    <row r="1862" spans="6:6" s="109" customFormat="1" x14ac:dyDescent="0.4">
      <c r="F1862" s="110"/>
    </row>
    <row r="1863" spans="6:6" s="109" customFormat="1" x14ac:dyDescent="0.4">
      <c r="F1863" s="110"/>
    </row>
    <row r="1864" spans="6:6" s="109" customFormat="1" x14ac:dyDescent="0.4">
      <c r="F1864" s="110"/>
    </row>
    <row r="1865" spans="6:6" s="109" customFormat="1" x14ac:dyDescent="0.4">
      <c r="F1865" s="110"/>
    </row>
    <row r="1866" spans="6:6" s="109" customFormat="1" x14ac:dyDescent="0.4">
      <c r="F1866" s="110"/>
    </row>
    <row r="1867" spans="6:6" s="109" customFormat="1" x14ac:dyDescent="0.4">
      <c r="F1867" s="110"/>
    </row>
    <row r="1868" spans="6:6" s="109" customFormat="1" x14ac:dyDescent="0.4">
      <c r="F1868" s="110"/>
    </row>
    <row r="1869" spans="6:6" s="109" customFormat="1" x14ac:dyDescent="0.4">
      <c r="F1869" s="110"/>
    </row>
    <row r="1870" spans="6:6" s="109" customFormat="1" x14ac:dyDescent="0.4">
      <c r="F1870" s="110"/>
    </row>
    <row r="1871" spans="6:6" s="109" customFormat="1" x14ac:dyDescent="0.4">
      <c r="F1871" s="110"/>
    </row>
    <row r="1872" spans="6:6" s="109" customFormat="1" x14ac:dyDescent="0.4">
      <c r="F1872" s="110"/>
    </row>
    <row r="1873" spans="6:6" s="109" customFormat="1" x14ac:dyDescent="0.4">
      <c r="F1873" s="110"/>
    </row>
    <row r="1874" spans="6:6" s="109" customFormat="1" x14ac:dyDescent="0.4">
      <c r="F1874" s="110"/>
    </row>
    <row r="1875" spans="6:6" s="109" customFormat="1" x14ac:dyDescent="0.4">
      <c r="F1875" s="110"/>
    </row>
    <row r="1876" spans="6:6" s="109" customFormat="1" x14ac:dyDescent="0.4">
      <c r="F1876" s="110"/>
    </row>
    <row r="1877" spans="6:6" s="109" customFormat="1" x14ac:dyDescent="0.4">
      <c r="F1877" s="110"/>
    </row>
    <row r="1878" spans="6:6" s="109" customFormat="1" x14ac:dyDescent="0.4">
      <c r="F1878" s="110"/>
    </row>
    <row r="1879" spans="6:6" s="109" customFormat="1" x14ac:dyDescent="0.4">
      <c r="F1879" s="110"/>
    </row>
    <row r="1880" spans="6:6" s="109" customFormat="1" x14ac:dyDescent="0.4">
      <c r="F1880" s="110"/>
    </row>
    <row r="1881" spans="6:6" s="109" customFormat="1" x14ac:dyDescent="0.4">
      <c r="F1881" s="110"/>
    </row>
    <row r="1882" spans="6:6" s="109" customFormat="1" x14ac:dyDescent="0.4">
      <c r="F1882" s="110"/>
    </row>
    <row r="1883" spans="6:6" s="109" customFormat="1" x14ac:dyDescent="0.4">
      <c r="F1883" s="110"/>
    </row>
    <row r="1884" spans="6:6" s="109" customFormat="1" x14ac:dyDescent="0.4">
      <c r="F1884" s="110"/>
    </row>
    <row r="1885" spans="6:6" s="109" customFormat="1" x14ac:dyDescent="0.4">
      <c r="F1885" s="110"/>
    </row>
    <row r="1886" spans="6:6" s="109" customFormat="1" x14ac:dyDescent="0.4">
      <c r="F1886" s="110"/>
    </row>
    <row r="1887" spans="6:6" s="109" customFormat="1" x14ac:dyDescent="0.4">
      <c r="F1887" s="110"/>
    </row>
    <row r="1888" spans="6:6" s="109" customFormat="1" x14ac:dyDescent="0.4">
      <c r="F1888" s="110"/>
    </row>
    <row r="1889" spans="6:6" s="109" customFormat="1" x14ac:dyDescent="0.4">
      <c r="F1889" s="110"/>
    </row>
    <row r="1890" spans="6:6" s="109" customFormat="1" x14ac:dyDescent="0.4">
      <c r="F1890" s="110"/>
    </row>
    <row r="1891" spans="6:6" s="109" customFormat="1" x14ac:dyDescent="0.4">
      <c r="F1891" s="110"/>
    </row>
    <row r="1892" spans="6:6" s="109" customFormat="1" x14ac:dyDescent="0.4">
      <c r="F1892" s="110"/>
    </row>
    <row r="1893" spans="6:6" s="109" customFormat="1" x14ac:dyDescent="0.4">
      <c r="F1893" s="110"/>
    </row>
    <row r="1894" spans="6:6" s="109" customFormat="1" x14ac:dyDescent="0.4">
      <c r="F1894" s="110"/>
    </row>
    <row r="1895" spans="6:6" s="109" customFormat="1" x14ac:dyDescent="0.4">
      <c r="F1895" s="110"/>
    </row>
    <row r="1896" spans="6:6" s="109" customFormat="1" x14ac:dyDescent="0.4">
      <c r="F1896" s="110"/>
    </row>
    <row r="1897" spans="6:6" s="109" customFormat="1" x14ac:dyDescent="0.4">
      <c r="F1897" s="110"/>
    </row>
    <row r="1898" spans="6:6" s="109" customFormat="1" x14ac:dyDescent="0.4">
      <c r="F1898" s="110"/>
    </row>
    <row r="1899" spans="6:6" s="109" customFormat="1" x14ac:dyDescent="0.4">
      <c r="F1899" s="110"/>
    </row>
    <row r="1900" spans="6:6" s="109" customFormat="1" x14ac:dyDescent="0.4">
      <c r="F1900" s="110"/>
    </row>
    <row r="1901" spans="6:6" s="109" customFormat="1" x14ac:dyDescent="0.4">
      <c r="F1901" s="110"/>
    </row>
    <row r="1902" spans="6:6" s="109" customFormat="1" x14ac:dyDescent="0.4">
      <c r="F1902" s="110"/>
    </row>
    <row r="1903" spans="6:6" s="109" customFormat="1" x14ac:dyDescent="0.4">
      <c r="F1903" s="110"/>
    </row>
    <row r="1904" spans="6:6" s="109" customFormat="1" x14ac:dyDescent="0.4">
      <c r="F1904" s="110"/>
    </row>
    <row r="1905" spans="6:6" s="109" customFormat="1" x14ac:dyDescent="0.4">
      <c r="F1905" s="110"/>
    </row>
    <row r="1906" spans="6:6" s="109" customFormat="1" x14ac:dyDescent="0.4">
      <c r="F1906" s="110"/>
    </row>
    <row r="1907" spans="6:6" s="109" customFormat="1" x14ac:dyDescent="0.4">
      <c r="F1907" s="110"/>
    </row>
    <row r="1908" spans="6:6" s="109" customFormat="1" x14ac:dyDescent="0.4">
      <c r="F1908" s="110"/>
    </row>
    <row r="1909" spans="6:6" s="109" customFormat="1" x14ac:dyDescent="0.4">
      <c r="F1909" s="110"/>
    </row>
    <row r="1910" spans="6:6" s="109" customFormat="1" x14ac:dyDescent="0.4">
      <c r="F1910" s="110"/>
    </row>
    <row r="1911" spans="6:6" s="109" customFormat="1" x14ac:dyDescent="0.4">
      <c r="F1911" s="110"/>
    </row>
    <row r="1912" spans="6:6" s="109" customFormat="1" x14ac:dyDescent="0.4">
      <c r="F1912" s="110"/>
    </row>
    <row r="1913" spans="6:6" s="109" customFormat="1" x14ac:dyDescent="0.4">
      <c r="F1913" s="110"/>
    </row>
    <row r="1914" spans="6:6" s="109" customFormat="1" x14ac:dyDescent="0.4">
      <c r="F1914" s="110"/>
    </row>
    <row r="1915" spans="6:6" s="109" customFormat="1" x14ac:dyDescent="0.4">
      <c r="F1915" s="110"/>
    </row>
    <row r="1916" spans="6:6" s="109" customFormat="1" x14ac:dyDescent="0.4">
      <c r="F1916" s="110"/>
    </row>
    <row r="1917" spans="6:6" s="109" customFormat="1" x14ac:dyDescent="0.4">
      <c r="F1917" s="110"/>
    </row>
    <row r="1918" spans="6:6" s="109" customFormat="1" x14ac:dyDescent="0.4">
      <c r="F1918" s="110"/>
    </row>
    <row r="1919" spans="6:6" s="109" customFormat="1" x14ac:dyDescent="0.4">
      <c r="F1919" s="110"/>
    </row>
    <row r="1920" spans="6:6" s="109" customFormat="1" x14ac:dyDescent="0.4">
      <c r="F1920" s="110"/>
    </row>
    <row r="1921" spans="6:6" s="109" customFormat="1" x14ac:dyDescent="0.4">
      <c r="F1921" s="110"/>
    </row>
    <row r="1922" spans="6:6" s="109" customFormat="1" x14ac:dyDescent="0.4">
      <c r="F1922" s="110"/>
    </row>
    <row r="1923" spans="6:6" s="109" customFormat="1" x14ac:dyDescent="0.4">
      <c r="F1923" s="110"/>
    </row>
    <row r="1924" spans="6:6" s="109" customFormat="1" x14ac:dyDescent="0.4">
      <c r="F1924" s="110"/>
    </row>
    <row r="1925" spans="6:6" s="109" customFormat="1" x14ac:dyDescent="0.4">
      <c r="F1925" s="110"/>
    </row>
    <row r="1926" spans="6:6" s="109" customFormat="1" x14ac:dyDescent="0.4">
      <c r="F1926" s="110"/>
    </row>
    <row r="1927" spans="6:6" s="109" customFormat="1" x14ac:dyDescent="0.4">
      <c r="F1927" s="110"/>
    </row>
    <row r="1928" spans="6:6" s="109" customFormat="1" x14ac:dyDescent="0.4">
      <c r="F1928" s="110"/>
    </row>
    <row r="1929" spans="6:6" s="109" customFormat="1" x14ac:dyDescent="0.4">
      <c r="F1929" s="110"/>
    </row>
    <row r="1930" spans="6:6" s="109" customFormat="1" x14ac:dyDescent="0.4">
      <c r="F1930" s="110"/>
    </row>
    <row r="1931" spans="6:6" s="109" customFormat="1" x14ac:dyDescent="0.4">
      <c r="F1931" s="110"/>
    </row>
    <row r="1932" spans="6:6" s="109" customFormat="1" x14ac:dyDescent="0.4">
      <c r="F1932" s="110"/>
    </row>
    <row r="1933" spans="6:6" s="109" customFormat="1" x14ac:dyDescent="0.4">
      <c r="F1933" s="110"/>
    </row>
    <row r="1934" spans="6:6" s="109" customFormat="1" x14ac:dyDescent="0.4">
      <c r="F1934" s="110"/>
    </row>
    <row r="1935" spans="6:6" s="109" customFormat="1" x14ac:dyDescent="0.4">
      <c r="F1935" s="110"/>
    </row>
    <row r="1936" spans="6:6" s="109" customFormat="1" x14ac:dyDescent="0.4">
      <c r="F1936" s="110"/>
    </row>
    <row r="1937" spans="6:6" s="109" customFormat="1" x14ac:dyDescent="0.4">
      <c r="F1937" s="110"/>
    </row>
    <row r="1938" spans="6:6" s="109" customFormat="1" x14ac:dyDescent="0.4">
      <c r="F1938" s="110"/>
    </row>
    <row r="1939" spans="6:6" s="109" customFormat="1" x14ac:dyDescent="0.4">
      <c r="F1939" s="110"/>
    </row>
    <row r="1940" spans="6:6" s="109" customFormat="1" x14ac:dyDescent="0.4">
      <c r="F1940" s="110"/>
    </row>
    <row r="1941" spans="6:6" s="109" customFormat="1" x14ac:dyDescent="0.4">
      <c r="F1941" s="110"/>
    </row>
    <row r="1942" spans="6:6" s="109" customFormat="1" x14ac:dyDescent="0.4">
      <c r="F1942" s="110"/>
    </row>
    <row r="1943" spans="6:6" s="109" customFormat="1" x14ac:dyDescent="0.4">
      <c r="F1943" s="110"/>
    </row>
    <row r="1944" spans="6:6" s="109" customFormat="1" x14ac:dyDescent="0.4">
      <c r="F1944" s="110"/>
    </row>
    <row r="1945" spans="6:6" s="109" customFormat="1" x14ac:dyDescent="0.4">
      <c r="F1945" s="110"/>
    </row>
    <row r="1946" spans="6:6" s="109" customFormat="1" x14ac:dyDescent="0.4">
      <c r="F1946" s="110"/>
    </row>
    <row r="1947" spans="6:6" s="109" customFormat="1" x14ac:dyDescent="0.4">
      <c r="F1947" s="110"/>
    </row>
    <row r="1948" spans="6:6" s="109" customFormat="1" x14ac:dyDescent="0.4">
      <c r="F1948" s="110"/>
    </row>
    <row r="1949" spans="6:6" s="109" customFormat="1" x14ac:dyDescent="0.4">
      <c r="F1949" s="110"/>
    </row>
    <row r="1950" spans="6:6" s="109" customFormat="1" x14ac:dyDescent="0.4">
      <c r="F1950" s="110"/>
    </row>
    <row r="1951" spans="6:6" s="109" customFormat="1" x14ac:dyDescent="0.4">
      <c r="F1951" s="110"/>
    </row>
    <row r="1952" spans="6:6" s="109" customFormat="1" x14ac:dyDescent="0.4">
      <c r="F1952" s="110"/>
    </row>
    <row r="1953" spans="6:6" s="109" customFormat="1" x14ac:dyDescent="0.4">
      <c r="F1953" s="110"/>
    </row>
    <row r="1954" spans="6:6" s="109" customFormat="1" x14ac:dyDescent="0.4">
      <c r="F1954" s="110"/>
    </row>
    <row r="1955" spans="6:6" s="109" customFormat="1" x14ac:dyDescent="0.4">
      <c r="F1955" s="110"/>
    </row>
    <row r="1956" spans="6:6" s="109" customFormat="1" x14ac:dyDescent="0.4">
      <c r="F1956" s="110"/>
    </row>
    <row r="1957" spans="6:6" s="109" customFormat="1" x14ac:dyDescent="0.4">
      <c r="F1957" s="110"/>
    </row>
    <row r="1958" spans="6:6" s="109" customFormat="1" x14ac:dyDescent="0.4">
      <c r="F1958" s="110"/>
    </row>
    <row r="1959" spans="6:6" s="109" customFormat="1" x14ac:dyDescent="0.4">
      <c r="F1959" s="110"/>
    </row>
    <row r="1960" spans="6:6" s="109" customFormat="1" x14ac:dyDescent="0.4">
      <c r="F1960" s="110"/>
    </row>
    <row r="1961" spans="6:6" s="109" customFormat="1" x14ac:dyDescent="0.4">
      <c r="F1961" s="110"/>
    </row>
    <row r="1962" spans="6:6" s="109" customFormat="1" x14ac:dyDescent="0.4">
      <c r="F1962" s="110"/>
    </row>
    <row r="1963" spans="6:6" s="109" customFormat="1" x14ac:dyDescent="0.4">
      <c r="F1963" s="110"/>
    </row>
    <row r="1964" spans="6:6" s="109" customFormat="1" x14ac:dyDescent="0.4">
      <c r="F1964" s="110"/>
    </row>
    <row r="1965" spans="6:6" s="109" customFormat="1" x14ac:dyDescent="0.4">
      <c r="F1965" s="110"/>
    </row>
    <row r="1966" spans="6:6" s="109" customFormat="1" x14ac:dyDescent="0.4">
      <c r="F1966" s="110"/>
    </row>
    <row r="1967" spans="6:6" s="109" customFormat="1" x14ac:dyDescent="0.4">
      <c r="F1967" s="110"/>
    </row>
    <row r="1968" spans="6:6" s="109" customFormat="1" x14ac:dyDescent="0.4">
      <c r="F1968" s="110"/>
    </row>
    <row r="1969" spans="6:6" s="109" customFormat="1" x14ac:dyDescent="0.4">
      <c r="F1969" s="110"/>
    </row>
    <row r="1970" spans="6:6" s="109" customFormat="1" x14ac:dyDescent="0.4">
      <c r="F1970" s="110"/>
    </row>
    <row r="1971" spans="6:6" s="109" customFormat="1" x14ac:dyDescent="0.4">
      <c r="F1971" s="110"/>
    </row>
    <row r="1972" spans="6:6" s="109" customFormat="1" x14ac:dyDescent="0.4">
      <c r="F1972" s="110"/>
    </row>
    <row r="1973" spans="6:6" s="109" customFormat="1" x14ac:dyDescent="0.4">
      <c r="F1973" s="110"/>
    </row>
    <row r="1974" spans="6:6" s="109" customFormat="1" x14ac:dyDescent="0.4">
      <c r="F1974" s="110"/>
    </row>
    <row r="1975" spans="6:6" s="109" customFormat="1" x14ac:dyDescent="0.4">
      <c r="F1975" s="110"/>
    </row>
    <row r="1976" spans="6:6" s="109" customFormat="1" x14ac:dyDescent="0.4">
      <c r="F1976" s="110"/>
    </row>
    <row r="1977" spans="6:6" s="109" customFormat="1" x14ac:dyDescent="0.4">
      <c r="F1977" s="110"/>
    </row>
    <row r="1978" spans="6:6" s="109" customFormat="1" x14ac:dyDescent="0.4">
      <c r="F1978" s="110"/>
    </row>
    <row r="1979" spans="6:6" s="109" customFormat="1" x14ac:dyDescent="0.4">
      <c r="F1979" s="110"/>
    </row>
    <row r="1980" spans="6:6" s="109" customFormat="1" x14ac:dyDescent="0.4">
      <c r="F1980" s="110"/>
    </row>
    <row r="1981" spans="6:6" s="109" customFormat="1" x14ac:dyDescent="0.4">
      <c r="F1981" s="110"/>
    </row>
    <row r="1982" spans="6:6" s="109" customFormat="1" x14ac:dyDescent="0.4">
      <c r="F1982" s="110"/>
    </row>
    <row r="1983" spans="6:6" s="109" customFormat="1" x14ac:dyDescent="0.4">
      <c r="F1983" s="110"/>
    </row>
    <row r="1984" spans="6:6" s="109" customFormat="1" x14ac:dyDescent="0.4">
      <c r="F1984" s="110"/>
    </row>
    <row r="1985" spans="6:6" s="109" customFormat="1" x14ac:dyDescent="0.4">
      <c r="F1985" s="110"/>
    </row>
    <row r="1986" spans="6:6" s="109" customFormat="1" x14ac:dyDescent="0.4">
      <c r="F1986" s="110"/>
    </row>
    <row r="1987" spans="6:6" s="109" customFormat="1" x14ac:dyDescent="0.4">
      <c r="F1987" s="110"/>
    </row>
    <row r="1988" spans="6:6" s="109" customFormat="1" x14ac:dyDescent="0.4">
      <c r="F1988" s="110"/>
    </row>
    <row r="1989" spans="6:6" s="109" customFormat="1" x14ac:dyDescent="0.4">
      <c r="F1989" s="110"/>
    </row>
    <row r="1990" spans="6:6" s="109" customFormat="1" x14ac:dyDescent="0.4">
      <c r="F1990" s="110"/>
    </row>
    <row r="1991" spans="6:6" s="109" customFormat="1" x14ac:dyDescent="0.4">
      <c r="F1991" s="110"/>
    </row>
    <row r="1992" spans="6:6" s="109" customFormat="1" x14ac:dyDescent="0.4">
      <c r="F1992" s="110"/>
    </row>
    <row r="1993" spans="6:6" s="109" customFormat="1" x14ac:dyDescent="0.4">
      <c r="F1993" s="110"/>
    </row>
    <row r="1994" spans="6:6" s="109" customFormat="1" x14ac:dyDescent="0.4">
      <c r="F1994" s="110"/>
    </row>
    <row r="1995" spans="6:6" s="109" customFormat="1" x14ac:dyDescent="0.4">
      <c r="F1995" s="110"/>
    </row>
    <row r="1996" spans="6:6" s="109" customFormat="1" x14ac:dyDescent="0.4">
      <c r="F1996" s="110"/>
    </row>
    <row r="1997" spans="6:6" s="109" customFormat="1" x14ac:dyDescent="0.4">
      <c r="F1997" s="110"/>
    </row>
    <row r="1998" spans="6:6" s="109" customFormat="1" x14ac:dyDescent="0.4">
      <c r="F1998" s="110"/>
    </row>
    <row r="1999" spans="6:6" s="109" customFormat="1" x14ac:dyDescent="0.4">
      <c r="F1999" s="110"/>
    </row>
    <row r="2000" spans="6:6" s="109" customFormat="1" x14ac:dyDescent="0.4">
      <c r="F2000" s="110"/>
    </row>
    <row r="2001" spans="6:6" s="109" customFormat="1" x14ac:dyDescent="0.4">
      <c r="F2001" s="110"/>
    </row>
    <row r="2002" spans="6:6" s="109" customFormat="1" x14ac:dyDescent="0.4">
      <c r="F2002" s="110"/>
    </row>
    <row r="2003" spans="6:6" s="109" customFormat="1" x14ac:dyDescent="0.4">
      <c r="F2003" s="110"/>
    </row>
    <row r="2004" spans="6:6" s="109" customFormat="1" x14ac:dyDescent="0.4">
      <c r="F2004" s="110"/>
    </row>
    <row r="2005" spans="6:6" s="109" customFormat="1" x14ac:dyDescent="0.4">
      <c r="F2005" s="110"/>
    </row>
    <row r="2006" spans="6:6" s="109" customFormat="1" x14ac:dyDescent="0.4">
      <c r="F2006" s="110"/>
    </row>
    <row r="2007" spans="6:6" s="109" customFormat="1" x14ac:dyDescent="0.4">
      <c r="F2007" s="110"/>
    </row>
    <row r="2008" spans="6:6" s="109" customFormat="1" x14ac:dyDescent="0.4">
      <c r="F2008" s="110"/>
    </row>
    <row r="2009" spans="6:6" s="109" customFormat="1" x14ac:dyDescent="0.4">
      <c r="F2009" s="110"/>
    </row>
    <row r="2010" spans="6:6" s="109" customFormat="1" x14ac:dyDescent="0.4">
      <c r="F2010" s="110"/>
    </row>
    <row r="2011" spans="6:6" s="109" customFormat="1" x14ac:dyDescent="0.4">
      <c r="F2011" s="110"/>
    </row>
    <row r="2012" spans="6:6" s="109" customFormat="1" x14ac:dyDescent="0.4">
      <c r="F2012" s="110"/>
    </row>
    <row r="2013" spans="6:6" s="109" customFormat="1" x14ac:dyDescent="0.4">
      <c r="F2013" s="110"/>
    </row>
    <row r="2014" spans="6:6" s="109" customFormat="1" x14ac:dyDescent="0.4">
      <c r="F2014" s="110"/>
    </row>
    <row r="2015" spans="6:6" s="109" customFormat="1" x14ac:dyDescent="0.4">
      <c r="F2015" s="110"/>
    </row>
    <row r="2016" spans="6:6" s="109" customFormat="1" x14ac:dyDescent="0.4">
      <c r="F2016" s="110"/>
    </row>
    <row r="2017" spans="6:6" s="109" customFormat="1" x14ac:dyDescent="0.4">
      <c r="F2017" s="110"/>
    </row>
    <row r="2018" spans="6:6" s="109" customFormat="1" x14ac:dyDescent="0.4">
      <c r="F2018" s="110"/>
    </row>
    <row r="2019" spans="6:6" s="109" customFormat="1" x14ac:dyDescent="0.4">
      <c r="F2019" s="110"/>
    </row>
    <row r="2020" spans="6:6" s="109" customFormat="1" x14ac:dyDescent="0.4">
      <c r="F2020" s="110"/>
    </row>
    <row r="2021" spans="6:6" s="109" customFormat="1" x14ac:dyDescent="0.4">
      <c r="F2021" s="110"/>
    </row>
    <row r="2022" spans="6:6" s="109" customFormat="1" x14ac:dyDescent="0.4">
      <c r="F2022" s="110"/>
    </row>
    <row r="2023" spans="6:6" s="109" customFormat="1" x14ac:dyDescent="0.4">
      <c r="F2023" s="110"/>
    </row>
    <row r="2024" spans="6:6" s="109" customFormat="1" x14ac:dyDescent="0.4">
      <c r="F2024" s="110"/>
    </row>
    <row r="2025" spans="6:6" s="109" customFormat="1" x14ac:dyDescent="0.4">
      <c r="F2025" s="110"/>
    </row>
    <row r="2026" spans="6:6" s="109" customFormat="1" x14ac:dyDescent="0.4">
      <c r="F2026" s="110"/>
    </row>
    <row r="2027" spans="6:6" s="109" customFormat="1" x14ac:dyDescent="0.4">
      <c r="F2027" s="110"/>
    </row>
    <row r="2028" spans="6:6" s="109" customFormat="1" x14ac:dyDescent="0.4">
      <c r="F2028" s="110"/>
    </row>
    <row r="2029" spans="6:6" s="109" customFormat="1" x14ac:dyDescent="0.4">
      <c r="F2029" s="110"/>
    </row>
    <row r="2030" spans="6:6" s="109" customFormat="1" x14ac:dyDescent="0.4">
      <c r="F2030" s="110"/>
    </row>
    <row r="2031" spans="6:6" s="109" customFormat="1" x14ac:dyDescent="0.4">
      <c r="F2031" s="110"/>
    </row>
    <row r="2032" spans="6:6" s="109" customFormat="1" x14ac:dyDescent="0.4">
      <c r="F2032" s="110"/>
    </row>
    <row r="2033" spans="6:6" s="109" customFormat="1" x14ac:dyDescent="0.4">
      <c r="F2033" s="110"/>
    </row>
    <row r="2034" spans="6:6" s="109" customFormat="1" x14ac:dyDescent="0.4">
      <c r="F2034" s="110"/>
    </row>
    <row r="2035" spans="6:6" s="109" customFormat="1" x14ac:dyDescent="0.4">
      <c r="F2035" s="110"/>
    </row>
    <row r="2036" spans="6:6" s="109" customFormat="1" x14ac:dyDescent="0.4">
      <c r="F2036" s="110"/>
    </row>
    <row r="2037" spans="6:6" s="109" customFormat="1" x14ac:dyDescent="0.4">
      <c r="F2037" s="110"/>
    </row>
    <row r="2038" spans="6:6" s="109" customFormat="1" x14ac:dyDescent="0.4">
      <c r="F2038" s="110"/>
    </row>
    <row r="2039" spans="6:6" s="109" customFormat="1" x14ac:dyDescent="0.4">
      <c r="F2039" s="110"/>
    </row>
    <row r="2040" spans="6:6" s="109" customFormat="1" x14ac:dyDescent="0.4">
      <c r="F2040" s="110"/>
    </row>
    <row r="2041" spans="6:6" s="109" customFormat="1" x14ac:dyDescent="0.4">
      <c r="F2041" s="110"/>
    </row>
    <row r="2042" spans="6:6" s="109" customFormat="1" x14ac:dyDescent="0.4">
      <c r="F2042" s="110"/>
    </row>
    <row r="2043" spans="6:6" s="109" customFormat="1" x14ac:dyDescent="0.4">
      <c r="F2043" s="110"/>
    </row>
    <row r="2044" spans="6:6" s="109" customFormat="1" x14ac:dyDescent="0.4">
      <c r="F2044" s="110"/>
    </row>
    <row r="2045" spans="6:6" s="109" customFormat="1" x14ac:dyDescent="0.4">
      <c r="F2045" s="110"/>
    </row>
    <row r="2046" spans="6:6" s="109" customFormat="1" x14ac:dyDescent="0.4">
      <c r="F2046" s="110"/>
    </row>
    <row r="2047" spans="6:6" s="109" customFormat="1" x14ac:dyDescent="0.4">
      <c r="F2047" s="110"/>
    </row>
    <row r="2048" spans="6:6" s="109" customFormat="1" x14ac:dyDescent="0.4">
      <c r="F2048" s="110"/>
    </row>
    <row r="2049" spans="6:6" s="109" customFormat="1" x14ac:dyDescent="0.4">
      <c r="F2049" s="110"/>
    </row>
    <row r="2050" spans="6:6" s="109" customFormat="1" x14ac:dyDescent="0.4">
      <c r="F2050" s="110"/>
    </row>
    <row r="2051" spans="6:6" s="109" customFormat="1" x14ac:dyDescent="0.4">
      <c r="F2051" s="110"/>
    </row>
    <row r="2052" spans="6:6" s="109" customFormat="1" x14ac:dyDescent="0.4">
      <c r="F2052" s="110"/>
    </row>
    <row r="2053" spans="6:6" s="109" customFormat="1" x14ac:dyDescent="0.4">
      <c r="F2053" s="110"/>
    </row>
    <row r="2054" spans="6:6" s="109" customFormat="1" x14ac:dyDescent="0.4">
      <c r="F2054" s="110"/>
    </row>
    <row r="2055" spans="6:6" s="109" customFormat="1" x14ac:dyDescent="0.4">
      <c r="F2055" s="110"/>
    </row>
    <row r="2056" spans="6:6" s="109" customFormat="1" x14ac:dyDescent="0.4">
      <c r="F2056" s="110"/>
    </row>
    <row r="2057" spans="6:6" s="109" customFormat="1" x14ac:dyDescent="0.4">
      <c r="F2057" s="110"/>
    </row>
    <row r="2058" spans="6:6" s="109" customFormat="1" x14ac:dyDescent="0.4">
      <c r="F2058" s="110"/>
    </row>
    <row r="2059" spans="6:6" s="109" customFormat="1" x14ac:dyDescent="0.4">
      <c r="F2059" s="110"/>
    </row>
    <row r="2060" spans="6:6" s="109" customFormat="1" x14ac:dyDescent="0.4">
      <c r="F2060" s="110"/>
    </row>
    <row r="2061" spans="6:6" s="109" customFormat="1" x14ac:dyDescent="0.4">
      <c r="F2061" s="110"/>
    </row>
    <row r="2062" spans="6:6" s="109" customFormat="1" x14ac:dyDescent="0.4">
      <c r="F2062" s="110"/>
    </row>
    <row r="2063" spans="6:6" s="109" customFormat="1" x14ac:dyDescent="0.4">
      <c r="F2063" s="110"/>
    </row>
    <row r="2064" spans="6:6" s="109" customFormat="1" x14ac:dyDescent="0.4">
      <c r="F2064" s="110"/>
    </row>
    <row r="2065" spans="6:6" s="109" customFormat="1" x14ac:dyDescent="0.4">
      <c r="F2065" s="110"/>
    </row>
    <row r="2066" spans="6:6" s="109" customFormat="1" x14ac:dyDescent="0.4">
      <c r="F2066" s="110"/>
    </row>
    <row r="2067" spans="6:6" s="109" customFormat="1" x14ac:dyDescent="0.4">
      <c r="F2067" s="110"/>
    </row>
    <row r="2068" spans="6:6" s="109" customFormat="1" x14ac:dyDescent="0.4">
      <c r="F2068" s="110"/>
    </row>
    <row r="2069" spans="6:6" s="109" customFormat="1" x14ac:dyDescent="0.4">
      <c r="F2069" s="110"/>
    </row>
    <row r="2070" spans="6:6" s="109" customFormat="1" x14ac:dyDescent="0.4">
      <c r="F2070" s="110"/>
    </row>
    <row r="2071" spans="6:6" s="109" customFormat="1" x14ac:dyDescent="0.4">
      <c r="F2071" s="110"/>
    </row>
    <row r="2072" spans="6:6" s="109" customFormat="1" x14ac:dyDescent="0.4">
      <c r="F2072" s="110"/>
    </row>
    <row r="2073" spans="6:6" s="109" customFormat="1" x14ac:dyDescent="0.4">
      <c r="F2073" s="110"/>
    </row>
    <row r="2074" spans="6:6" s="109" customFormat="1" x14ac:dyDescent="0.4">
      <c r="F2074" s="110"/>
    </row>
    <row r="2075" spans="6:6" s="109" customFormat="1" x14ac:dyDescent="0.4">
      <c r="F2075" s="110"/>
    </row>
    <row r="2076" spans="6:6" s="109" customFormat="1" x14ac:dyDescent="0.4">
      <c r="F2076" s="110"/>
    </row>
    <row r="2077" spans="6:6" s="109" customFormat="1" x14ac:dyDescent="0.4">
      <c r="F2077" s="110"/>
    </row>
    <row r="2078" spans="6:6" s="109" customFormat="1" x14ac:dyDescent="0.4">
      <c r="F2078" s="110"/>
    </row>
    <row r="2079" spans="6:6" s="109" customFormat="1" x14ac:dyDescent="0.4">
      <c r="F2079" s="110"/>
    </row>
    <row r="2080" spans="6:6" s="109" customFormat="1" x14ac:dyDescent="0.4">
      <c r="F2080" s="110"/>
    </row>
    <row r="2081" spans="6:6" s="109" customFormat="1" x14ac:dyDescent="0.4">
      <c r="F2081" s="110"/>
    </row>
    <row r="2082" spans="6:6" s="109" customFormat="1" x14ac:dyDescent="0.4">
      <c r="F2082" s="110"/>
    </row>
    <row r="2083" spans="6:6" s="109" customFormat="1" x14ac:dyDescent="0.4">
      <c r="F2083" s="110"/>
    </row>
    <row r="2084" spans="6:6" s="109" customFormat="1" x14ac:dyDescent="0.4">
      <c r="F2084" s="110"/>
    </row>
    <row r="2085" spans="6:6" s="109" customFormat="1" x14ac:dyDescent="0.4">
      <c r="F2085" s="110"/>
    </row>
    <row r="2086" spans="6:6" s="109" customFormat="1" x14ac:dyDescent="0.4">
      <c r="F2086" s="110"/>
    </row>
    <row r="2087" spans="6:6" s="109" customFormat="1" x14ac:dyDescent="0.4">
      <c r="F2087" s="110"/>
    </row>
    <row r="2088" spans="6:6" s="109" customFormat="1" x14ac:dyDescent="0.4">
      <c r="F2088" s="110"/>
    </row>
    <row r="2089" spans="6:6" s="109" customFormat="1" x14ac:dyDescent="0.4">
      <c r="F2089" s="110"/>
    </row>
    <row r="2090" spans="6:6" s="109" customFormat="1" x14ac:dyDescent="0.4">
      <c r="F2090" s="110"/>
    </row>
    <row r="2091" spans="6:6" s="109" customFormat="1" x14ac:dyDescent="0.4">
      <c r="F2091" s="110"/>
    </row>
    <row r="2092" spans="6:6" s="109" customFormat="1" x14ac:dyDescent="0.4">
      <c r="F2092" s="110"/>
    </row>
    <row r="2093" spans="6:6" s="109" customFormat="1" x14ac:dyDescent="0.4">
      <c r="F2093" s="110"/>
    </row>
    <row r="2094" spans="6:6" s="109" customFormat="1" x14ac:dyDescent="0.4">
      <c r="F2094" s="110"/>
    </row>
    <row r="2095" spans="6:6" s="109" customFormat="1" x14ac:dyDescent="0.4">
      <c r="F2095" s="110"/>
    </row>
    <row r="2096" spans="6:6" s="109" customFormat="1" x14ac:dyDescent="0.4">
      <c r="F2096" s="110"/>
    </row>
    <row r="2097" spans="6:6" s="109" customFormat="1" x14ac:dyDescent="0.4">
      <c r="F2097" s="110"/>
    </row>
    <row r="2098" spans="6:6" s="109" customFormat="1" x14ac:dyDescent="0.4">
      <c r="F2098" s="110"/>
    </row>
    <row r="2099" spans="6:6" s="109" customFormat="1" x14ac:dyDescent="0.4">
      <c r="F2099" s="110"/>
    </row>
    <row r="2100" spans="6:6" s="109" customFormat="1" x14ac:dyDescent="0.4">
      <c r="F2100" s="110"/>
    </row>
    <row r="2101" spans="6:6" s="109" customFormat="1" x14ac:dyDescent="0.4">
      <c r="F2101" s="110"/>
    </row>
    <row r="2102" spans="6:6" s="109" customFormat="1" x14ac:dyDescent="0.4">
      <c r="F2102" s="110"/>
    </row>
    <row r="2103" spans="6:6" s="109" customFormat="1" x14ac:dyDescent="0.4">
      <c r="F2103" s="110"/>
    </row>
    <row r="2104" spans="6:6" s="109" customFormat="1" x14ac:dyDescent="0.4">
      <c r="F2104" s="110"/>
    </row>
    <row r="2105" spans="6:6" s="109" customFormat="1" x14ac:dyDescent="0.4">
      <c r="F2105" s="110"/>
    </row>
    <row r="2106" spans="6:6" s="109" customFormat="1" x14ac:dyDescent="0.4">
      <c r="F2106" s="110"/>
    </row>
    <row r="2107" spans="6:6" s="109" customFormat="1" x14ac:dyDescent="0.4">
      <c r="F2107" s="110"/>
    </row>
    <row r="2108" spans="6:6" s="109" customFormat="1" x14ac:dyDescent="0.4">
      <c r="F2108" s="110"/>
    </row>
    <row r="2109" spans="6:6" s="109" customFormat="1" x14ac:dyDescent="0.4">
      <c r="F2109" s="110"/>
    </row>
    <row r="2110" spans="6:6" s="109" customFormat="1" x14ac:dyDescent="0.4">
      <c r="F2110" s="110"/>
    </row>
    <row r="2111" spans="6:6" s="109" customFormat="1" x14ac:dyDescent="0.4">
      <c r="F2111" s="110"/>
    </row>
    <row r="2112" spans="6:6" s="109" customFormat="1" x14ac:dyDescent="0.4">
      <c r="F2112" s="110"/>
    </row>
    <row r="2113" spans="6:6" s="109" customFormat="1" x14ac:dyDescent="0.4">
      <c r="F2113" s="110"/>
    </row>
    <row r="2114" spans="6:6" s="109" customFormat="1" x14ac:dyDescent="0.4">
      <c r="F2114" s="110"/>
    </row>
    <row r="2115" spans="6:6" s="109" customFormat="1" x14ac:dyDescent="0.4">
      <c r="F2115" s="110"/>
    </row>
    <row r="2116" spans="6:6" s="109" customFormat="1" x14ac:dyDescent="0.4">
      <c r="F2116" s="110"/>
    </row>
    <row r="2117" spans="6:6" s="109" customFormat="1" x14ac:dyDescent="0.4">
      <c r="F2117" s="110"/>
    </row>
    <row r="2118" spans="6:6" s="109" customFormat="1" x14ac:dyDescent="0.4">
      <c r="F2118" s="110"/>
    </row>
    <row r="2119" spans="6:6" s="109" customFormat="1" x14ac:dyDescent="0.4">
      <c r="F2119" s="110"/>
    </row>
    <row r="2120" spans="6:6" s="109" customFormat="1" x14ac:dyDescent="0.4">
      <c r="F2120" s="110"/>
    </row>
    <row r="2121" spans="6:6" s="109" customFormat="1" x14ac:dyDescent="0.4">
      <c r="F2121" s="110"/>
    </row>
    <row r="2122" spans="6:6" s="109" customFormat="1" x14ac:dyDescent="0.4">
      <c r="F2122" s="110"/>
    </row>
    <row r="2123" spans="6:6" s="109" customFormat="1" x14ac:dyDescent="0.4">
      <c r="F2123" s="110"/>
    </row>
    <row r="2124" spans="6:6" s="109" customFormat="1" x14ac:dyDescent="0.4">
      <c r="F2124" s="110"/>
    </row>
    <row r="2125" spans="6:6" s="109" customFormat="1" x14ac:dyDescent="0.4">
      <c r="F2125" s="110"/>
    </row>
    <row r="2126" spans="6:6" s="109" customFormat="1" x14ac:dyDescent="0.4">
      <c r="F2126" s="110"/>
    </row>
    <row r="2127" spans="6:6" s="109" customFormat="1" x14ac:dyDescent="0.4">
      <c r="F2127" s="110"/>
    </row>
    <row r="2128" spans="6:6" s="109" customFormat="1" x14ac:dyDescent="0.4">
      <c r="F2128" s="110"/>
    </row>
    <row r="2129" spans="6:6" s="109" customFormat="1" x14ac:dyDescent="0.4">
      <c r="F2129" s="110"/>
    </row>
    <row r="2130" spans="6:6" s="109" customFormat="1" x14ac:dyDescent="0.4">
      <c r="F2130" s="110"/>
    </row>
    <row r="2131" spans="6:6" s="109" customFormat="1" x14ac:dyDescent="0.4">
      <c r="F2131" s="110"/>
    </row>
    <row r="2132" spans="6:6" s="109" customFormat="1" x14ac:dyDescent="0.4">
      <c r="F2132" s="110"/>
    </row>
    <row r="2133" spans="6:6" s="109" customFormat="1" x14ac:dyDescent="0.4">
      <c r="F2133" s="110"/>
    </row>
    <row r="2134" spans="6:6" s="109" customFormat="1" x14ac:dyDescent="0.4">
      <c r="F2134" s="110"/>
    </row>
    <row r="2135" spans="6:6" s="109" customFormat="1" x14ac:dyDescent="0.4">
      <c r="F2135" s="110"/>
    </row>
    <row r="2136" spans="6:6" s="109" customFormat="1" x14ac:dyDescent="0.4">
      <c r="F2136" s="110"/>
    </row>
    <row r="2137" spans="6:6" s="109" customFormat="1" x14ac:dyDescent="0.4">
      <c r="F2137" s="110"/>
    </row>
    <row r="2138" spans="6:6" s="109" customFormat="1" x14ac:dyDescent="0.4">
      <c r="F2138" s="110"/>
    </row>
    <row r="2139" spans="6:6" s="109" customFormat="1" x14ac:dyDescent="0.4">
      <c r="F2139" s="110"/>
    </row>
    <row r="2140" spans="6:6" s="109" customFormat="1" x14ac:dyDescent="0.4">
      <c r="F2140" s="110"/>
    </row>
    <row r="2141" spans="6:6" s="109" customFormat="1" x14ac:dyDescent="0.4">
      <c r="F2141" s="110"/>
    </row>
    <row r="2142" spans="6:6" s="109" customFormat="1" x14ac:dyDescent="0.4">
      <c r="F2142" s="110"/>
    </row>
    <row r="2143" spans="6:6" s="109" customFormat="1" x14ac:dyDescent="0.4">
      <c r="F2143" s="110"/>
    </row>
    <row r="2144" spans="6:6" s="109" customFormat="1" x14ac:dyDescent="0.4">
      <c r="F2144" s="110"/>
    </row>
    <row r="2145" spans="6:6" s="109" customFormat="1" x14ac:dyDescent="0.4">
      <c r="F2145" s="110"/>
    </row>
    <row r="2146" spans="6:6" s="109" customFormat="1" x14ac:dyDescent="0.4">
      <c r="F2146" s="110"/>
    </row>
    <row r="2147" spans="6:6" s="109" customFormat="1" x14ac:dyDescent="0.4">
      <c r="F2147" s="110"/>
    </row>
    <row r="2148" spans="6:6" s="109" customFormat="1" x14ac:dyDescent="0.4">
      <c r="F2148" s="110"/>
    </row>
    <row r="2149" spans="6:6" s="109" customFormat="1" x14ac:dyDescent="0.4">
      <c r="F2149" s="110"/>
    </row>
    <row r="2150" spans="6:6" s="109" customFormat="1" x14ac:dyDescent="0.4">
      <c r="F2150" s="110"/>
    </row>
    <row r="2151" spans="6:6" s="109" customFormat="1" x14ac:dyDescent="0.4">
      <c r="F2151" s="110"/>
    </row>
    <row r="2152" spans="6:6" s="109" customFormat="1" x14ac:dyDescent="0.4">
      <c r="F2152" s="110"/>
    </row>
    <row r="2153" spans="6:6" s="109" customFormat="1" x14ac:dyDescent="0.4">
      <c r="F2153" s="110"/>
    </row>
    <row r="2154" spans="6:6" s="109" customFormat="1" x14ac:dyDescent="0.4">
      <c r="F2154" s="110"/>
    </row>
    <row r="2155" spans="6:6" s="109" customFormat="1" x14ac:dyDescent="0.4">
      <c r="F2155" s="110"/>
    </row>
    <row r="2156" spans="6:6" s="109" customFormat="1" x14ac:dyDescent="0.4">
      <c r="F2156" s="110"/>
    </row>
    <row r="2157" spans="6:6" s="109" customFormat="1" x14ac:dyDescent="0.4">
      <c r="F2157" s="110"/>
    </row>
    <row r="2158" spans="6:6" s="109" customFormat="1" x14ac:dyDescent="0.4">
      <c r="F2158" s="110"/>
    </row>
    <row r="2159" spans="6:6" s="109" customFormat="1" x14ac:dyDescent="0.4">
      <c r="F2159" s="110"/>
    </row>
    <row r="2160" spans="6:6" s="109" customFormat="1" x14ac:dyDescent="0.4">
      <c r="F2160" s="110"/>
    </row>
    <row r="2161" spans="6:6" s="109" customFormat="1" x14ac:dyDescent="0.4">
      <c r="F2161" s="110"/>
    </row>
    <row r="2162" spans="6:6" s="109" customFormat="1" x14ac:dyDescent="0.4">
      <c r="F2162" s="110"/>
    </row>
    <row r="2163" spans="6:6" s="109" customFormat="1" x14ac:dyDescent="0.4">
      <c r="F2163" s="110"/>
    </row>
    <row r="2164" spans="6:6" s="109" customFormat="1" x14ac:dyDescent="0.4">
      <c r="F2164" s="110"/>
    </row>
    <row r="2165" spans="6:6" s="109" customFormat="1" x14ac:dyDescent="0.4">
      <c r="F2165" s="110"/>
    </row>
    <row r="2166" spans="6:6" s="109" customFormat="1" x14ac:dyDescent="0.4">
      <c r="F2166" s="110"/>
    </row>
    <row r="2167" spans="6:6" s="109" customFormat="1" x14ac:dyDescent="0.4">
      <c r="F2167" s="110"/>
    </row>
    <row r="2168" spans="6:6" s="109" customFormat="1" x14ac:dyDescent="0.4">
      <c r="F2168" s="110"/>
    </row>
    <row r="2169" spans="6:6" s="109" customFormat="1" x14ac:dyDescent="0.4">
      <c r="F2169" s="110"/>
    </row>
    <row r="2170" spans="6:6" s="109" customFormat="1" x14ac:dyDescent="0.4">
      <c r="F2170" s="110"/>
    </row>
    <row r="2171" spans="6:6" s="109" customFormat="1" x14ac:dyDescent="0.4">
      <c r="F2171" s="110"/>
    </row>
    <row r="2172" spans="6:6" s="109" customFormat="1" x14ac:dyDescent="0.4">
      <c r="F2172" s="110"/>
    </row>
    <row r="2173" spans="6:6" s="109" customFormat="1" x14ac:dyDescent="0.4">
      <c r="F2173" s="110"/>
    </row>
    <row r="2174" spans="6:6" s="109" customFormat="1" x14ac:dyDescent="0.4">
      <c r="F2174" s="110"/>
    </row>
    <row r="2175" spans="6:6" s="109" customFormat="1" x14ac:dyDescent="0.4">
      <c r="F2175" s="110"/>
    </row>
    <row r="2176" spans="6:6" s="109" customFormat="1" x14ac:dyDescent="0.4">
      <c r="F2176" s="110"/>
    </row>
    <row r="2177" spans="6:6" s="109" customFormat="1" x14ac:dyDescent="0.4">
      <c r="F2177" s="110"/>
    </row>
    <row r="2178" spans="6:6" s="109" customFormat="1" x14ac:dyDescent="0.4">
      <c r="F2178" s="110"/>
    </row>
    <row r="2179" spans="6:6" s="109" customFormat="1" x14ac:dyDescent="0.4">
      <c r="F2179" s="110"/>
    </row>
    <row r="2180" spans="6:6" s="109" customFormat="1" x14ac:dyDescent="0.4">
      <c r="F2180" s="110"/>
    </row>
    <row r="2181" spans="6:6" s="109" customFormat="1" x14ac:dyDescent="0.4">
      <c r="F2181" s="110"/>
    </row>
    <row r="2182" spans="6:6" s="109" customFormat="1" x14ac:dyDescent="0.4">
      <c r="F2182" s="110"/>
    </row>
    <row r="2183" spans="6:6" s="109" customFormat="1" x14ac:dyDescent="0.4">
      <c r="F2183" s="110"/>
    </row>
    <row r="2184" spans="6:6" s="109" customFormat="1" x14ac:dyDescent="0.4">
      <c r="F2184" s="110"/>
    </row>
    <row r="2185" spans="6:6" s="109" customFormat="1" x14ac:dyDescent="0.4">
      <c r="F2185" s="110"/>
    </row>
    <row r="2186" spans="6:6" s="109" customFormat="1" x14ac:dyDescent="0.4">
      <c r="F2186" s="110"/>
    </row>
    <row r="2187" spans="6:6" s="109" customFormat="1" x14ac:dyDescent="0.4">
      <c r="F2187" s="110"/>
    </row>
    <row r="2188" spans="6:6" s="109" customFormat="1" x14ac:dyDescent="0.4">
      <c r="F2188" s="110"/>
    </row>
    <row r="2189" spans="6:6" s="109" customFormat="1" x14ac:dyDescent="0.4">
      <c r="F2189" s="110"/>
    </row>
    <row r="2190" spans="6:6" s="109" customFormat="1" x14ac:dyDescent="0.4">
      <c r="F2190" s="110"/>
    </row>
    <row r="2191" spans="6:6" s="109" customFormat="1" x14ac:dyDescent="0.4">
      <c r="F2191" s="110"/>
    </row>
    <row r="2192" spans="6:6" s="109" customFormat="1" x14ac:dyDescent="0.4">
      <c r="F2192" s="110"/>
    </row>
    <row r="2193" spans="6:6" s="109" customFormat="1" x14ac:dyDescent="0.4">
      <c r="F2193" s="110"/>
    </row>
    <row r="2194" spans="6:6" s="109" customFormat="1" x14ac:dyDescent="0.4">
      <c r="F2194" s="110"/>
    </row>
    <row r="2195" spans="6:6" s="109" customFormat="1" x14ac:dyDescent="0.4">
      <c r="F2195" s="110"/>
    </row>
    <row r="2196" spans="6:6" s="109" customFormat="1" x14ac:dyDescent="0.4">
      <c r="F2196" s="110"/>
    </row>
    <row r="2197" spans="6:6" s="109" customFormat="1" x14ac:dyDescent="0.4">
      <c r="F2197" s="110"/>
    </row>
    <row r="2198" spans="6:6" s="109" customFormat="1" x14ac:dyDescent="0.4">
      <c r="F2198" s="110"/>
    </row>
    <row r="2199" spans="6:6" s="109" customFormat="1" x14ac:dyDescent="0.4">
      <c r="F2199" s="110"/>
    </row>
    <row r="2200" spans="6:6" s="109" customFormat="1" x14ac:dyDescent="0.4">
      <c r="F2200" s="110"/>
    </row>
    <row r="2201" spans="6:6" s="109" customFormat="1" x14ac:dyDescent="0.4">
      <c r="F2201" s="110"/>
    </row>
    <row r="2202" spans="6:6" s="109" customFormat="1" x14ac:dyDescent="0.4">
      <c r="F2202" s="110"/>
    </row>
    <row r="2203" spans="6:6" s="109" customFormat="1" x14ac:dyDescent="0.4">
      <c r="F2203" s="110"/>
    </row>
    <row r="2204" spans="6:6" s="109" customFormat="1" x14ac:dyDescent="0.4">
      <c r="F2204" s="110"/>
    </row>
    <row r="2205" spans="6:6" s="109" customFormat="1" x14ac:dyDescent="0.4">
      <c r="F2205" s="110"/>
    </row>
    <row r="2206" spans="6:6" s="109" customFormat="1" x14ac:dyDescent="0.4">
      <c r="F2206" s="110"/>
    </row>
    <row r="2207" spans="6:6" s="109" customFormat="1" x14ac:dyDescent="0.4">
      <c r="F2207" s="110"/>
    </row>
    <row r="2208" spans="6:6" s="109" customFormat="1" x14ac:dyDescent="0.4">
      <c r="F2208" s="110"/>
    </row>
    <row r="2209" spans="6:6" s="109" customFormat="1" x14ac:dyDescent="0.4">
      <c r="F2209" s="110"/>
    </row>
    <row r="2210" spans="6:6" s="109" customFormat="1" x14ac:dyDescent="0.4">
      <c r="F2210" s="110"/>
    </row>
    <row r="2211" spans="6:6" s="109" customFormat="1" x14ac:dyDescent="0.4">
      <c r="F2211" s="110"/>
    </row>
    <row r="2212" spans="6:6" s="109" customFormat="1" x14ac:dyDescent="0.4">
      <c r="F2212" s="110"/>
    </row>
    <row r="2213" spans="6:6" s="109" customFormat="1" x14ac:dyDescent="0.4">
      <c r="F2213" s="110"/>
    </row>
    <row r="2214" spans="6:6" s="109" customFormat="1" x14ac:dyDescent="0.4">
      <c r="F2214" s="110"/>
    </row>
    <row r="2215" spans="6:6" s="109" customFormat="1" x14ac:dyDescent="0.4">
      <c r="F2215" s="110"/>
    </row>
    <row r="2216" spans="6:6" s="109" customFormat="1" x14ac:dyDescent="0.4">
      <c r="F2216" s="110"/>
    </row>
    <row r="2217" spans="6:6" s="109" customFormat="1" x14ac:dyDescent="0.4">
      <c r="F2217" s="110"/>
    </row>
    <row r="2218" spans="6:6" s="109" customFormat="1" x14ac:dyDescent="0.4">
      <c r="F2218" s="110"/>
    </row>
    <row r="2219" spans="6:6" s="109" customFormat="1" x14ac:dyDescent="0.4">
      <c r="F2219" s="110"/>
    </row>
    <row r="2220" spans="6:6" s="109" customFormat="1" x14ac:dyDescent="0.4">
      <c r="F2220" s="110"/>
    </row>
    <row r="2221" spans="6:6" s="109" customFormat="1" x14ac:dyDescent="0.4">
      <c r="F2221" s="110"/>
    </row>
    <row r="2222" spans="6:6" s="109" customFormat="1" x14ac:dyDescent="0.4">
      <c r="F2222" s="110"/>
    </row>
    <row r="2223" spans="6:6" s="109" customFormat="1" x14ac:dyDescent="0.4">
      <c r="F2223" s="110"/>
    </row>
    <row r="2224" spans="6:6" s="109" customFormat="1" x14ac:dyDescent="0.4">
      <c r="F2224" s="110"/>
    </row>
    <row r="2225" spans="6:6" s="109" customFormat="1" x14ac:dyDescent="0.4">
      <c r="F2225" s="110"/>
    </row>
    <row r="2226" spans="6:6" s="109" customFormat="1" x14ac:dyDescent="0.4">
      <c r="F2226" s="110"/>
    </row>
    <row r="2227" spans="6:6" s="109" customFormat="1" x14ac:dyDescent="0.4">
      <c r="F2227" s="110"/>
    </row>
    <row r="2228" spans="6:6" s="109" customFormat="1" x14ac:dyDescent="0.4">
      <c r="F2228" s="110"/>
    </row>
    <row r="2229" spans="6:6" s="109" customFormat="1" x14ac:dyDescent="0.4">
      <c r="F2229" s="110"/>
    </row>
    <row r="2230" spans="6:6" s="109" customFormat="1" x14ac:dyDescent="0.4">
      <c r="F2230" s="110"/>
    </row>
    <row r="2231" spans="6:6" s="109" customFormat="1" x14ac:dyDescent="0.4">
      <c r="F2231" s="110"/>
    </row>
    <row r="2232" spans="6:6" s="109" customFormat="1" x14ac:dyDescent="0.4">
      <c r="F2232" s="110"/>
    </row>
    <row r="2233" spans="6:6" s="109" customFormat="1" x14ac:dyDescent="0.4">
      <c r="F2233" s="110"/>
    </row>
    <row r="2234" spans="6:6" s="109" customFormat="1" x14ac:dyDescent="0.4">
      <c r="F2234" s="110"/>
    </row>
    <row r="2235" spans="6:6" s="109" customFormat="1" x14ac:dyDescent="0.4">
      <c r="F2235" s="110"/>
    </row>
    <row r="2236" spans="6:6" s="109" customFormat="1" x14ac:dyDescent="0.4">
      <c r="F2236" s="110"/>
    </row>
    <row r="2237" spans="6:6" s="109" customFormat="1" x14ac:dyDescent="0.4">
      <c r="F2237" s="110"/>
    </row>
    <row r="2238" spans="6:6" s="109" customFormat="1" x14ac:dyDescent="0.4">
      <c r="F2238" s="110"/>
    </row>
    <row r="2239" spans="6:6" s="109" customFormat="1" x14ac:dyDescent="0.4">
      <c r="F2239" s="110"/>
    </row>
    <row r="2240" spans="6:6" s="109" customFormat="1" x14ac:dyDescent="0.4">
      <c r="F2240" s="110"/>
    </row>
    <row r="2241" spans="6:6" s="109" customFormat="1" x14ac:dyDescent="0.4">
      <c r="F2241" s="110"/>
    </row>
    <row r="2242" spans="6:6" s="109" customFormat="1" x14ac:dyDescent="0.4">
      <c r="F2242" s="110"/>
    </row>
    <row r="2243" spans="6:6" s="109" customFormat="1" x14ac:dyDescent="0.4">
      <c r="F2243" s="110"/>
    </row>
    <row r="2244" spans="6:6" s="109" customFormat="1" x14ac:dyDescent="0.4">
      <c r="F2244" s="110"/>
    </row>
    <row r="2245" spans="6:6" s="109" customFormat="1" x14ac:dyDescent="0.4">
      <c r="F2245" s="110"/>
    </row>
    <row r="2246" spans="6:6" s="109" customFormat="1" x14ac:dyDescent="0.4">
      <c r="F2246" s="110"/>
    </row>
    <row r="2247" spans="6:6" s="109" customFormat="1" x14ac:dyDescent="0.4">
      <c r="F2247" s="110"/>
    </row>
    <row r="2248" spans="6:6" s="109" customFormat="1" x14ac:dyDescent="0.4">
      <c r="F2248" s="110"/>
    </row>
    <row r="2249" spans="6:6" s="109" customFormat="1" x14ac:dyDescent="0.4">
      <c r="F2249" s="110"/>
    </row>
    <row r="2250" spans="6:6" s="109" customFormat="1" x14ac:dyDescent="0.4">
      <c r="F2250" s="110"/>
    </row>
    <row r="2251" spans="6:6" s="109" customFormat="1" x14ac:dyDescent="0.4">
      <c r="F2251" s="110"/>
    </row>
    <row r="2252" spans="6:6" s="109" customFormat="1" x14ac:dyDescent="0.4">
      <c r="F2252" s="110"/>
    </row>
    <row r="2253" spans="6:6" s="109" customFormat="1" x14ac:dyDescent="0.4">
      <c r="F2253" s="110"/>
    </row>
    <row r="2254" spans="6:6" s="109" customFormat="1" x14ac:dyDescent="0.4">
      <c r="F2254" s="110"/>
    </row>
    <row r="2255" spans="6:6" s="109" customFormat="1" x14ac:dyDescent="0.4">
      <c r="F2255" s="110"/>
    </row>
    <row r="2256" spans="6:6" s="109" customFormat="1" x14ac:dyDescent="0.4">
      <c r="F2256" s="110"/>
    </row>
    <row r="2257" spans="6:6" s="109" customFormat="1" x14ac:dyDescent="0.4">
      <c r="F2257" s="110"/>
    </row>
    <row r="2258" spans="6:6" s="109" customFormat="1" x14ac:dyDescent="0.4">
      <c r="F2258" s="110"/>
    </row>
    <row r="2259" spans="6:6" s="109" customFormat="1" x14ac:dyDescent="0.4">
      <c r="F2259" s="110"/>
    </row>
    <row r="2260" spans="6:6" s="109" customFormat="1" x14ac:dyDescent="0.4">
      <c r="F2260" s="110"/>
    </row>
    <row r="2261" spans="6:6" s="109" customFormat="1" x14ac:dyDescent="0.4">
      <c r="F2261" s="110"/>
    </row>
    <row r="2262" spans="6:6" s="109" customFormat="1" x14ac:dyDescent="0.4">
      <c r="F2262" s="110"/>
    </row>
    <row r="2263" spans="6:6" s="109" customFormat="1" x14ac:dyDescent="0.4">
      <c r="F2263" s="110"/>
    </row>
    <row r="2264" spans="6:6" s="109" customFormat="1" x14ac:dyDescent="0.4">
      <c r="F2264" s="110"/>
    </row>
    <row r="2265" spans="6:6" s="109" customFormat="1" x14ac:dyDescent="0.4">
      <c r="F2265" s="110"/>
    </row>
    <row r="2266" spans="6:6" s="109" customFormat="1" x14ac:dyDescent="0.4">
      <c r="F2266" s="110"/>
    </row>
    <row r="2267" spans="6:6" s="109" customFormat="1" x14ac:dyDescent="0.4">
      <c r="F2267" s="110"/>
    </row>
    <row r="2268" spans="6:6" s="109" customFormat="1" x14ac:dyDescent="0.4">
      <c r="F2268" s="110"/>
    </row>
    <row r="2269" spans="6:6" s="109" customFormat="1" x14ac:dyDescent="0.4">
      <c r="F2269" s="110"/>
    </row>
    <row r="2270" spans="6:6" s="109" customFormat="1" x14ac:dyDescent="0.4">
      <c r="F2270" s="110"/>
    </row>
    <row r="2271" spans="6:6" s="109" customFormat="1" x14ac:dyDescent="0.4">
      <c r="F2271" s="110"/>
    </row>
    <row r="2272" spans="6:6" s="109" customFormat="1" x14ac:dyDescent="0.4">
      <c r="F2272" s="110"/>
    </row>
    <row r="2273" spans="6:6" s="109" customFormat="1" x14ac:dyDescent="0.4">
      <c r="F2273" s="110"/>
    </row>
    <row r="2274" spans="6:6" s="109" customFormat="1" x14ac:dyDescent="0.4">
      <c r="F2274" s="110"/>
    </row>
    <row r="2275" spans="6:6" s="109" customFormat="1" x14ac:dyDescent="0.4">
      <c r="F2275" s="110"/>
    </row>
    <row r="2276" spans="6:6" s="109" customFormat="1" x14ac:dyDescent="0.4">
      <c r="F2276" s="110"/>
    </row>
    <row r="2277" spans="6:6" s="109" customFormat="1" x14ac:dyDescent="0.4">
      <c r="F2277" s="110"/>
    </row>
    <row r="2278" spans="6:6" s="109" customFormat="1" x14ac:dyDescent="0.4">
      <c r="F2278" s="110"/>
    </row>
    <row r="2279" spans="6:6" s="109" customFormat="1" x14ac:dyDescent="0.4">
      <c r="F2279" s="110"/>
    </row>
    <row r="2280" spans="6:6" s="109" customFormat="1" x14ac:dyDescent="0.4">
      <c r="F2280" s="110"/>
    </row>
    <row r="2281" spans="6:6" s="109" customFormat="1" x14ac:dyDescent="0.4">
      <c r="F2281" s="110"/>
    </row>
    <row r="2282" spans="6:6" s="109" customFormat="1" x14ac:dyDescent="0.4">
      <c r="F2282" s="110"/>
    </row>
    <row r="2283" spans="6:6" s="109" customFormat="1" x14ac:dyDescent="0.4">
      <c r="F2283" s="110"/>
    </row>
    <row r="2284" spans="6:6" s="109" customFormat="1" x14ac:dyDescent="0.4">
      <c r="F2284" s="110"/>
    </row>
    <row r="2285" spans="6:6" s="109" customFormat="1" x14ac:dyDescent="0.4">
      <c r="F2285" s="110"/>
    </row>
    <row r="2286" spans="6:6" s="109" customFormat="1" x14ac:dyDescent="0.4">
      <c r="F2286" s="110"/>
    </row>
    <row r="2287" spans="6:6" s="109" customFormat="1" x14ac:dyDescent="0.4">
      <c r="F2287" s="110"/>
    </row>
    <row r="2288" spans="6:6" s="109" customFormat="1" x14ac:dyDescent="0.4">
      <c r="F2288" s="110"/>
    </row>
    <row r="2289" spans="6:6" s="109" customFormat="1" x14ac:dyDescent="0.4">
      <c r="F2289" s="110"/>
    </row>
    <row r="2290" spans="6:6" s="109" customFormat="1" x14ac:dyDescent="0.4">
      <c r="F2290" s="110"/>
    </row>
    <row r="2291" spans="6:6" s="109" customFormat="1" x14ac:dyDescent="0.4">
      <c r="F2291" s="110"/>
    </row>
    <row r="2292" spans="6:6" s="109" customFormat="1" x14ac:dyDescent="0.4">
      <c r="F2292" s="110"/>
    </row>
    <row r="2293" spans="6:6" s="109" customFormat="1" x14ac:dyDescent="0.4">
      <c r="F2293" s="110"/>
    </row>
    <row r="2294" spans="6:6" s="109" customFormat="1" x14ac:dyDescent="0.4">
      <c r="F2294" s="110"/>
    </row>
    <row r="2295" spans="6:6" s="109" customFormat="1" x14ac:dyDescent="0.4">
      <c r="F2295" s="110"/>
    </row>
    <row r="2296" spans="6:6" s="109" customFormat="1" x14ac:dyDescent="0.4">
      <c r="F2296" s="110"/>
    </row>
    <row r="2297" spans="6:6" s="109" customFormat="1" x14ac:dyDescent="0.4">
      <c r="F2297" s="110"/>
    </row>
    <row r="2298" spans="6:6" s="109" customFormat="1" x14ac:dyDescent="0.4">
      <c r="F2298" s="110"/>
    </row>
    <row r="2299" spans="6:6" s="109" customFormat="1" x14ac:dyDescent="0.4">
      <c r="F2299" s="110"/>
    </row>
    <row r="2300" spans="6:6" s="109" customFormat="1" x14ac:dyDescent="0.4">
      <c r="F2300" s="110"/>
    </row>
    <row r="2301" spans="6:6" s="109" customFormat="1" x14ac:dyDescent="0.4">
      <c r="F2301" s="110"/>
    </row>
    <row r="2302" spans="6:6" s="109" customFormat="1" x14ac:dyDescent="0.4">
      <c r="F2302" s="110"/>
    </row>
    <row r="2303" spans="6:6" s="109" customFormat="1" x14ac:dyDescent="0.4">
      <c r="F2303" s="110"/>
    </row>
    <row r="2304" spans="6:6" s="109" customFormat="1" x14ac:dyDescent="0.4">
      <c r="F2304" s="110"/>
    </row>
    <row r="2305" spans="6:6" s="109" customFormat="1" x14ac:dyDescent="0.4">
      <c r="F2305" s="110"/>
    </row>
    <row r="2306" spans="6:6" s="109" customFormat="1" x14ac:dyDescent="0.4">
      <c r="F2306" s="110"/>
    </row>
    <row r="2307" spans="6:6" s="109" customFormat="1" x14ac:dyDescent="0.4">
      <c r="F2307" s="110"/>
    </row>
    <row r="2308" spans="6:6" s="109" customFormat="1" x14ac:dyDescent="0.4">
      <c r="F2308" s="110"/>
    </row>
    <row r="2309" spans="6:6" s="109" customFormat="1" x14ac:dyDescent="0.4">
      <c r="F2309" s="110"/>
    </row>
    <row r="2310" spans="6:6" s="109" customFormat="1" x14ac:dyDescent="0.4">
      <c r="F2310" s="110"/>
    </row>
    <row r="2311" spans="6:6" s="109" customFormat="1" x14ac:dyDescent="0.4">
      <c r="F2311" s="110"/>
    </row>
    <row r="2312" spans="6:6" s="109" customFormat="1" x14ac:dyDescent="0.4">
      <c r="F2312" s="110"/>
    </row>
    <row r="2313" spans="6:6" s="109" customFormat="1" x14ac:dyDescent="0.4">
      <c r="F2313" s="110"/>
    </row>
    <row r="2314" spans="6:6" s="109" customFormat="1" x14ac:dyDescent="0.4">
      <c r="F2314" s="110"/>
    </row>
    <row r="2315" spans="6:6" s="109" customFormat="1" x14ac:dyDescent="0.4">
      <c r="F2315" s="110"/>
    </row>
    <row r="2316" spans="6:6" s="109" customFormat="1" x14ac:dyDescent="0.4">
      <c r="F2316" s="110"/>
    </row>
    <row r="2317" spans="6:6" s="109" customFormat="1" x14ac:dyDescent="0.4">
      <c r="F2317" s="110"/>
    </row>
    <row r="2318" spans="6:6" s="109" customFormat="1" x14ac:dyDescent="0.4">
      <c r="F2318" s="110"/>
    </row>
    <row r="2319" spans="6:6" s="109" customFormat="1" x14ac:dyDescent="0.4">
      <c r="F2319" s="110"/>
    </row>
    <row r="2320" spans="6:6" s="109" customFormat="1" x14ac:dyDescent="0.4">
      <c r="F2320" s="110"/>
    </row>
    <row r="2321" spans="6:6" s="109" customFormat="1" x14ac:dyDescent="0.4">
      <c r="F2321" s="110"/>
    </row>
    <row r="2322" spans="6:6" s="109" customFormat="1" x14ac:dyDescent="0.4">
      <c r="F2322" s="110"/>
    </row>
    <row r="2323" spans="6:6" s="109" customFormat="1" x14ac:dyDescent="0.4">
      <c r="F2323" s="110"/>
    </row>
    <row r="2324" spans="6:6" s="109" customFormat="1" x14ac:dyDescent="0.4">
      <c r="F2324" s="110"/>
    </row>
    <row r="2325" spans="6:6" s="109" customFormat="1" x14ac:dyDescent="0.4">
      <c r="F2325" s="110"/>
    </row>
    <row r="2326" spans="6:6" s="109" customFormat="1" x14ac:dyDescent="0.4">
      <c r="F2326" s="110"/>
    </row>
    <row r="2327" spans="6:6" s="109" customFormat="1" x14ac:dyDescent="0.4">
      <c r="F2327" s="110"/>
    </row>
    <row r="2328" spans="6:6" s="109" customFormat="1" x14ac:dyDescent="0.4">
      <c r="F2328" s="110"/>
    </row>
    <row r="2329" spans="6:6" s="109" customFormat="1" x14ac:dyDescent="0.4">
      <c r="F2329" s="110"/>
    </row>
    <row r="2330" spans="6:6" s="109" customFormat="1" x14ac:dyDescent="0.4">
      <c r="F2330" s="110"/>
    </row>
    <row r="2331" spans="6:6" s="109" customFormat="1" x14ac:dyDescent="0.4">
      <c r="F2331" s="110"/>
    </row>
    <row r="2332" spans="6:6" s="109" customFormat="1" x14ac:dyDescent="0.4">
      <c r="F2332" s="110"/>
    </row>
    <row r="2333" spans="6:6" s="109" customFormat="1" x14ac:dyDescent="0.4">
      <c r="F2333" s="110"/>
    </row>
    <row r="2334" spans="6:6" s="109" customFormat="1" x14ac:dyDescent="0.4">
      <c r="F2334" s="110"/>
    </row>
    <row r="2335" spans="6:6" s="109" customFormat="1" x14ac:dyDescent="0.4">
      <c r="F2335" s="110"/>
    </row>
    <row r="2336" spans="6:6" s="109" customFormat="1" x14ac:dyDescent="0.4">
      <c r="F2336" s="110"/>
    </row>
    <row r="2337" spans="6:6" s="109" customFormat="1" x14ac:dyDescent="0.4">
      <c r="F2337" s="110"/>
    </row>
    <row r="2338" spans="6:6" s="109" customFormat="1" x14ac:dyDescent="0.4">
      <c r="F2338" s="110"/>
    </row>
    <row r="2339" spans="6:6" s="109" customFormat="1" x14ac:dyDescent="0.4">
      <c r="F2339" s="110"/>
    </row>
    <row r="2340" spans="6:6" s="109" customFormat="1" x14ac:dyDescent="0.4">
      <c r="F2340" s="110"/>
    </row>
    <row r="2341" spans="6:6" s="109" customFormat="1" x14ac:dyDescent="0.4">
      <c r="F2341" s="110"/>
    </row>
    <row r="2342" spans="6:6" s="109" customFormat="1" x14ac:dyDescent="0.4">
      <c r="F2342" s="110"/>
    </row>
    <row r="2343" spans="6:6" s="109" customFormat="1" x14ac:dyDescent="0.4">
      <c r="F2343" s="110"/>
    </row>
    <row r="2344" spans="6:6" s="109" customFormat="1" x14ac:dyDescent="0.4">
      <c r="F2344" s="110"/>
    </row>
    <row r="2345" spans="6:6" s="109" customFormat="1" x14ac:dyDescent="0.4">
      <c r="F2345" s="110"/>
    </row>
    <row r="2346" spans="6:6" s="109" customFormat="1" x14ac:dyDescent="0.4">
      <c r="F2346" s="110"/>
    </row>
    <row r="2347" spans="6:6" s="109" customFormat="1" x14ac:dyDescent="0.4">
      <c r="F2347" s="110"/>
    </row>
    <row r="2348" spans="6:6" s="109" customFormat="1" x14ac:dyDescent="0.4">
      <c r="F2348" s="110"/>
    </row>
    <row r="2349" spans="6:6" s="109" customFormat="1" x14ac:dyDescent="0.4">
      <c r="F2349" s="110"/>
    </row>
    <row r="2350" spans="6:6" s="109" customFormat="1" x14ac:dyDescent="0.4">
      <c r="F2350" s="110"/>
    </row>
    <row r="2351" spans="6:6" s="109" customFormat="1" x14ac:dyDescent="0.4">
      <c r="F2351" s="110"/>
    </row>
    <row r="2352" spans="6:6" s="109" customFormat="1" x14ac:dyDescent="0.4">
      <c r="F2352" s="110"/>
    </row>
    <row r="2353" spans="6:6" s="109" customFormat="1" x14ac:dyDescent="0.4">
      <c r="F2353" s="110"/>
    </row>
    <row r="2354" spans="6:6" s="109" customFormat="1" x14ac:dyDescent="0.4">
      <c r="F2354" s="110"/>
    </row>
    <row r="2355" spans="6:6" s="109" customFormat="1" x14ac:dyDescent="0.4">
      <c r="F2355" s="110"/>
    </row>
    <row r="2356" spans="6:6" s="109" customFormat="1" x14ac:dyDescent="0.4">
      <c r="F2356" s="110"/>
    </row>
    <row r="2357" spans="6:6" s="109" customFormat="1" x14ac:dyDescent="0.4">
      <c r="F2357" s="110"/>
    </row>
    <row r="2358" spans="6:6" s="109" customFormat="1" x14ac:dyDescent="0.4">
      <c r="F2358" s="110"/>
    </row>
    <row r="2359" spans="6:6" s="109" customFormat="1" x14ac:dyDescent="0.4">
      <c r="F2359" s="110"/>
    </row>
    <row r="2360" spans="6:6" s="109" customFormat="1" x14ac:dyDescent="0.4">
      <c r="F2360" s="110"/>
    </row>
    <row r="2361" spans="6:6" s="109" customFormat="1" x14ac:dyDescent="0.4">
      <c r="F2361" s="110"/>
    </row>
    <row r="2362" spans="6:6" s="109" customFormat="1" x14ac:dyDescent="0.4">
      <c r="F2362" s="110"/>
    </row>
    <row r="2363" spans="6:6" s="109" customFormat="1" x14ac:dyDescent="0.4">
      <c r="F2363" s="110"/>
    </row>
    <row r="2364" spans="6:6" s="109" customFormat="1" x14ac:dyDescent="0.4">
      <c r="F2364" s="110"/>
    </row>
    <row r="2365" spans="6:6" s="109" customFormat="1" x14ac:dyDescent="0.4">
      <c r="F2365" s="110"/>
    </row>
    <row r="2366" spans="6:6" s="109" customFormat="1" x14ac:dyDescent="0.4">
      <c r="F2366" s="110"/>
    </row>
    <row r="2367" spans="6:6" s="109" customFormat="1" x14ac:dyDescent="0.4">
      <c r="F2367" s="110"/>
    </row>
    <row r="2368" spans="6:6" s="109" customFormat="1" x14ac:dyDescent="0.4">
      <c r="F2368" s="110"/>
    </row>
    <row r="2369" spans="6:6" s="109" customFormat="1" x14ac:dyDescent="0.4">
      <c r="F2369" s="110"/>
    </row>
    <row r="2370" spans="6:6" s="109" customFormat="1" x14ac:dyDescent="0.4">
      <c r="F2370" s="110"/>
    </row>
    <row r="2371" spans="6:6" s="109" customFormat="1" x14ac:dyDescent="0.4">
      <c r="F2371" s="110"/>
    </row>
    <row r="2372" spans="6:6" s="109" customFormat="1" x14ac:dyDescent="0.4">
      <c r="F2372" s="110"/>
    </row>
    <row r="2373" spans="6:6" s="109" customFormat="1" x14ac:dyDescent="0.4">
      <c r="F2373" s="110"/>
    </row>
    <row r="2374" spans="6:6" s="109" customFormat="1" x14ac:dyDescent="0.4">
      <c r="F2374" s="110"/>
    </row>
    <row r="2375" spans="6:6" s="109" customFormat="1" x14ac:dyDescent="0.4">
      <c r="F2375" s="110"/>
    </row>
    <row r="2376" spans="6:6" s="109" customFormat="1" x14ac:dyDescent="0.4">
      <c r="F2376" s="110"/>
    </row>
    <row r="2377" spans="6:6" s="109" customFormat="1" x14ac:dyDescent="0.4">
      <c r="F2377" s="110"/>
    </row>
    <row r="2378" spans="6:6" s="109" customFormat="1" x14ac:dyDescent="0.4">
      <c r="F2378" s="110"/>
    </row>
    <row r="2379" spans="6:6" s="109" customFormat="1" x14ac:dyDescent="0.4">
      <c r="F2379" s="110"/>
    </row>
    <row r="2380" spans="6:6" s="109" customFormat="1" x14ac:dyDescent="0.4">
      <c r="F2380" s="110"/>
    </row>
    <row r="2381" spans="6:6" s="109" customFormat="1" x14ac:dyDescent="0.4">
      <c r="F2381" s="110"/>
    </row>
    <row r="2382" spans="6:6" s="109" customFormat="1" x14ac:dyDescent="0.4">
      <c r="F2382" s="110"/>
    </row>
    <row r="2383" spans="6:6" s="109" customFormat="1" x14ac:dyDescent="0.4">
      <c r="F2383" s="110"/>
    </row>
    <row r="2384" spans="6:6" s="109" customFormat="1" x14ac:dyDescent="0.4">
      <c r="F2384" s="110"/>
    </row>
    <row r="2385" spans="6:6" s="109" customFormat="1" x14ac:dyDescent="0.4">
      <c r="F2385" s="110"/>
    </row>
    <row r="2386" spans="6:6" s="109" customFormat="1" x14ac:dyDescent="0.4">
      <c r="F2386" s="110"/>
    </row>
    <row r="2387" spans="6:6" s="109" customFormat="1" x14ac:dyDescent="0.4">
      <c r="F2387" s="110"/>
    </row>
    <row r="2388" spans="6:6" s="109" customFormat="1" x14ac:dyDescent="0.4">
      <c r="F2388" s="110"/>
    </row>
    <row r="2389" spans="6:6" s="109" customFormat="1" x14ac:dyDescent="0.4">
      <c r="F2389" s="110"/>
    </row>
    <row r="2390" spans="6:6" s="109" customFormat="1" x14ac:dyDescent="0.4">
      <c r="F2390" s="110"/>
    </row>
    <row r="2391" spans="6:6" s="109" customFormat="1" x14ac:dyDescent="0.4">
      <c r="F2391" s="110"/>
    </row>
    <row r="2392" spans="6:6" s="109" customFormat="1" x14ac:dyDescent="0.4">
      <c r="F2392" s="110"/>
    </row>
    <row r="2393" spans="6:6" s="109" customFormat="1" x14ac:dyDescent="0.4">
      <c r="F2393" s="110"/>
    </row>
    <row r="2394" spans="6:6" s="109" customFormat="1" x14ac:dyDescent="0.4">
      <c r="F2394" s="110"/>
    </row>
    <row r="2395" spans="6:6" s="109" customFormat="1" x14ac:dyDescent="0.4">
      <c r="F2395" s="110"/>
    </row>
    <row r="2396" spans="6:6" s="109" customFormat="1" x14ac:dyDescent="0.4">
      <c r="F2396" s="110"/>
    </row>
    <row r="2397" spans="6:6" s="109" customFormat="1" x14ac:dyDescent="0.4">
      <c r="F2397" s="110"/>
    </row>
    <row r="2398" spans="6:6" s="109" customFormat="1" x14ac:dyDescent="0.4">
      <c r="F2398" s="110"/>
    </row>
    <row r="2399" spans="6:6" s="109" customFormat="1" x14ac:dyDescent="0.4">
      <c r="F2399" s="110"/>
    </row>
    <row r="2400" spans="6:6" s="109" customFormat="1" x14ac:dyDescent="0.4">
      <c r="F2400" s="110"/>
    </row>
    <row r="2401" spans="6:6" s="109" customFormat="1" x14ac:dyDescent="0.4">
      <c r="F2401" s="110"/>
    </row>
    <row r="2402" spans="6:6" s="109" customFormat="1" x14ac:dyDescent="0.4">
      <c r="F2402" s="110"/>
    </row>
    <row r="2403" spans="6:6" s="109" customFormat="1" x14ac:dyDescent="0.4">
      <c r="F2403" s="110"/>
    </row>
    <row r="2404" spans="6:6" s="109" customFormat="1" x14ac:dyDescent="0.4">
      <c r="F2404" s="110"/>
    </row>
    <row r="2405" spans="6:6" s="109" customFormat="1" x14ac:dyDescent="0.4">
      <c r="F2405" s="110"/>
    </row>
    <row r="2406" spans="6:6" s="109" customFormat="1" x14ac:dyDescent="0.4">
      <c r="F2406" s="110"/>
    </row>
    <row r="2407" spans="6:6" s="109" customFormat="1" x14ac:dyDescent="0.4">
      <c r="F2407" s="110"/>
    </row>
    <row r="2408" spans="6:6" s="109" customFormat="1" x14ac:dyDescent="0.4">
      <c r="F2408" s="110"/>
    </row>
    <row r="2409" spans="6:6" s="109" customFormat="1" x14ac:dyDescent="0.4">
      <c r="F2409" s="110"/>
    </row>
    <row r="2410" spans="6:6" s="109" customFormat="1" x14ac:dyDescent="0.4">
      <c r="F2410" s="110"/>
    </row>
    <row r="2411" spans="6:6" s="109" customFormat="1" x14ac:dyDescent="0.4">
      <c r="F2411" s="110"/>
    </row>
    <row r="2412" spans="6:6" s="109" customFormat="1" x14ac:dyDescent="0.4">
      <c r="F2412" s="110"/>
    </row>
    <row r="2413" spans="6:6" s="109" customFormat="1" x14ac:dyDescent="0.4">
      <c r="F2413" s="110"/>
    </row>
    <row r="2414" spans="6:6" s="109" customFormat="1" x14ac:dyDescent="0.4">
      <c r="F2414" s="110"/>
    </row>
    <row r="2415" spans="6:6" s="109" customFormat="1" x14ac:dyDescent="0.4">
      <c r="F2415" s="110"/>
    </row>
    <row r="2416" spans="6:6" s="109" customFormat="1" x14ac:dyDescent="0.4">
      <c r="F2416" s="110"/>
    </row>
    <row r="2417" spans="6:6" s="109" customFormat="1" x14ac:dyDescent="0.4">
      <c r="F2417" s="110"/>
    </row>
    <row r="2418" spans="6:6" s="109" customFormat="1" x14ac:dyDescent="0.4">
      <c r="F2418" s="110"/>
    </row>
    <row r="2419" spans="6:6" s="109" customFormat="1" x14ac:dyDescent="0.4">
      <c r="F2419" s="110"/>
    </row>
    <row r="2420" spans="6:6" s="109" customFormat="1" x14ac:dyDescent="0.4">
      <c r="F2420" s="110"/>
    </row>
    <row r="2421" spans="6:6" s="109" customFormat="1" x14ac:dyDescent="0.4">
      <c r="F2421" s="110"/>
    </row>
    <row r="2422" spans="6:6" s="109" customFormat="1" x14ac:dyDescent="0.4">
      <c r="F2422" s="110"/>
    </row>
    <row r="2423" spans="6:6" s="109" customFormat="1" x14ac:dyDescent="0.4">
      <c r="F2423" s="110"/>
    </row>
    <row r="2424" spans="6:6" s="109" customFormat="1" x14ac:dyDescent="0.4">
      <c r="F2424" s="110"/>
    </row>
    <row r="2425" spans="6:6" s="109" customFormat="1" x14ac:dyDescent="0.4">
      <c r="F2425" s="110"/>
    </row>
    <row r="2426" spans="6:6" s="109" customFormat="1" x14ac:dyDescent="0.4">
      <c r="F2426" s="110"/>
    </row>
    <row r="2427" spans="6:6" s="109" customFormat="1" x14ac:dyDescent="0.4">
      <c r="F2427" s="110"/>
    </row>
    <row r="2428" spans="6:6" s="109" customFormat="1" x14ac:dyDescent="0.4">
      <c r="F2428" s="110"/>
    </row>
    <row r="2429" spans="6:6" s="109" customFormat="1" x14ac:dyDescent="0.4">
      <c r="F2429" s="110"/>
    </row>
    <row r="2430" spans="6:6" s="109" customFormat="1" x14ac:dyDescent="0.4">
      <c r="F2430" s="110"/>
    </row>
    <row r="2431" spans="6:6" s="109" customFormat="1" x14ac:dyDescent="0.4">
      <c r="F2431" s="110"/>
    </row>
    <row r="2432" spans="6:6" s="109" customFormat="1" x14ac:dyDescent="0.4">
      <c r="F2432" s="110"/>
    </row>
    <row r="2433" spans="6:6" s="109" customFormat="1" x14ac:dyDescent="0.4">
      <c r="F2433" s="110"/>
    </row>
    <row r="2434" spans="6:6" s="109" customFormat="1" x14ac:dyDescent="0.4">
      <c r="F2434" s="110"/>
    </row>
    <row r="2435" spans="6:6" s="109" customFormat="1" x14ac:dyDescent="0.4">
      <c r="F2435" s="110"/>
    </row>
    <row r="2436" spans="6:6" s="109" customFormat="1" x14ac:dyDescent="0.4">
      <c r="F2436" s="110"/>
    </row>
    <row r="2437" spans="6:6" s="109" customFormat="1" x14ac:dyDescent="0.4">
      <c r="F2437" s="110"/>
    </row>
    <row r="2438" spans="6:6" s="109" customFormat="1" x14ac:dyDescent="0.4">
      <c r="F2438" s="110"/>
    </row>
    <row r="2439" spans="6:6" s="109" customFormat="1" x14ac:dyDescent="0.4">
      <c r="F2439" s="110"/>
    </row>
    <row r="2440" spans="6:6" s="109" customFormat="1" x14ac:dyDescent="0.4">
      <c r="F2440" s="110"/>
    </row>
    <row r="2441" spans="6:6" s="109" customFormat="1" x14ac:dyDescent="0.4">
      <c r="F2441" s="110"/>
    </row>
    <row r="2442" spans="6:6" s="109" customFormat="1" x14ac:dyDescent="0.4">
      <c r="F2442" s="110"/>
    </row>
    <row r="2443" spans="6:6" s="109" customFormat="1" x14ac:dyDescent="0.4">
      <c r="F2443" s="110"/>
    </row>
    <row r="2444" spans="6:6" s="109" customFormat="1" x14ac:dyDescent="0.4">
      <c r="F2444" s="110"/>
    </row>
    <row r="2445" spans="6:6" s="109" customFormat="1" x14ac:dyDescent="0.4">
      <c r="F2445" s="110"/>
    </row>
    <row r="2446" spans="6:6" s="109" customFormat="1" x14ac:dyDescent="0.4">
      <c r="F2446" s="110"/>
    </row>
    <row r="2447" spans="6:6" s="109" customFormat="1" x14ac:dyDescent="0.4">
      <c r="F2447" s="110"/>
    </row>
    <row r="2448" spans="6:6" s="109" customFormat="1" x14ac:dyDescent="0.4">
      <c r="F2448" s="110"/>
    </row>
    <row r="2449" spans="6:6" s="109" customFormat="1" x14ac:dyDescent="0.4">
      <c r="F2449" s="110"/>
    </row>
    <row r="2450" spans="6:6" s="109" customFormat="1" x14ac:dyDescent="0.4">
      <c r="F2450" s="110"/>
    </row>
    <row r="2451" spans="6:6" s="109" customFormat="1" x14ac:dyDescent="0.4">
      <c r="F2451" s="110"/>
    </row>
    <row r="2452" spans="6:6" s="109" customFormat="1" x14ac:dyDescent="0.4">
      <c r="F2452" s="110"/>
    </row>
    <row r="2453" spans="6:6" s="109" customFormat="1" x14ac:dyDescent="0.4">
      <c r="F2453" s="110"/>
    </row>
    <row r="2454" spans="6:6" s="109" customFormat="1" x14ac:dyDescent="0.4">
      <c r="F2454" s="110"/>
    </row>
    <row r="2455" spans="6:6" s="109" customFormat="1" x14ac:dyDescent="0.4">
      <c r="F2455" s="110"/>
    </row>
    <row r="2456" spans="6:6" s="109" customFormat="1" x14ac:dyDescent="0.4">
      <c r="F2456" s="110"/>
    </row>
    <row r="2457" spans="6:6" s="109" customFormat="1" x14ac:dyDescent="0.4">
      <c r="F2457" s="110"/>
    </row>
    <row r="2458" spans="6:6" s="109" customFormat="1" x14ac:dyDescent="0.4">
      <c r="F2458" s="110"/>
    </row>
    <row r="2459" spans="6:6" s="109" customFormat="1" x14ac:dyDescent="0.4">
      <c r="F2459" s="110"/>
    </row>
    <row r="2460" spans="6:6" s="109" customFormat="1" x14ac:dyDescent="0.4">
      <c r="F2460" s="110"/>
    </row>
    <row r="2461" spans="6:6" s="109" customFormat="1" x14ac:dyDescent="0.4">
      <c r="F2461" s="110"/>
    </row>
    <row r="2462" spans="6:6" s="109" customFormat="1" x14ac:dyDescent="0.4">
      <c r="F2462" s="110"/>
    </row>
    <row r="2463" spans="6:6" s="109" customFormat="1" x14ac:dyDescent="0.4">
      <c r="F2463" s="110"/>
    </row>
    <row r="2464" spans="6:6" s="109" customFormat="1" x14ac:dyDescent="0.4">
      <c r="F2464" s="110"/>
    </row>
    <row r="2465" spans="6:6" s="109" customFormat="1" x14ac:dyDescent="0.4">
      <c r="F2465" s="110"/>
    </row>
    <row r="2466" spans="6:6" s="109" customFormat="1" x14ac:dyDescent="0.4">
      <c r="F2466" s="110"/>
    </row>
    <row r="2467" spans="6:6" s="109" customFormat="1" x14ac:dyDescent="0.4">
      <c r="F2467" s="110"/>
    </row>
    <row r="2468" spans="6:6" s="109" customFormat="1" x14ac:dyDescent="0.4">
      <c r="F2468" s="110"/>
    </row>
    <row r="2469" spans="6:6" s="109" customFormat="1" x14ac:dyDescent="0.4">
      <c r="F2469" s="110"/>
    </row>
    <row r="2470" spans="6:6" s="109" customFormat="1" x14ac:dyDescent="0.4">
      <c r="F2470" s="110"/>
    </row>
    <row r="2471" spans="6:6" s="109" customFormat="1" x14ac:dyDescent="0.4">
      <c r="F2471" s="110"/>
    </row>
    <row r="2472" spans="6:6" s="109" customFormat="1" x14ac:dyDescent="0.4">
      <c r="F2472" s="110"/>
    </row>
    <row r="2473" spans="6:6" s="109" customFormat="1" x14ac:dyDescent="0.4">
      <c r="F2473" s="110"/>
    </row>
    <row r="2474" spans="6:6" s="109" customFormat="1" x14ac:dyDescent="0.4">
      <c r="F2474" s="110"/>
    </row>
    <row r="2475" spans="6:6" s="109" customFormat="1" x14ac:dyDescent="0.4">
      <c r="F2475" s="110"/>
    </row>
    <row r="2476" spans="6:6" s="109" customFormat="1" x14ac:dyDescent="0.4">
      <c r="F2476" s="110"/>
    </row>
    <row r="2477" spans="6:6" s="109" customFormat="1" x14ac:dyDescent="0.4">
      <c r="F2477" s="110"/>
    </row>
    <row r="2478" spans="6:6" s="109" customFormat="1" x14ac:dyDescent="0.4">
      <c r="F2478" s="110"/>
    </row>
    <row r="2479" spans="6:6" s="109" customFormat="1" x14ac:dyDescent="0.4">
      <c r="F2479" s="110"/>
    </row>
    <row r="2480" spans="6:6" s="109" customFormat="1" x14ac:dyDescent="0.4">
      <c r="F2480" s="110"/>
    </row>
    <row r="2481" spans="6:6" s="109" customFormat="1" x14ac:dyDescent="0.4">
      <c r="F2481" s="110"/>
    </row>
    <row r="2482" spans="6:6" s="109" customFormat="1" x14ac:dyDescent="0.4">
      <c r="F2482" s="110"/>
    </row>
    <row r="2483" spans="6:6" s="109" customFormat="1" x14ac:dyDescent="0.4">
      <c r="F2483" s="110"/>
    </row>
    <row r="2484" spans="6:6" s="109" customFormat="1" x14ac:dyDescent="0.4">
      <c r="F2484" s="110"/>
    </row>
    <row r="2485" spans="6:6" s="109" customFormat="1" x14ac:dyDescent="0.4">
      <c r="F2485" s="110"/>
    </row>
    <row r="2486" spans="6:6" s="109" customFormat="1" x14ac:dyDescent="0.4">
      <c r="F2486" s="110"/>
    </row>
    <row r="2487" spans="6:6" s="109" customFormat="1" x14ac:dyDescent="0.4">
      <c r="F2487" s="110"/>
    </row>
    <row r="2488" spans="6:6" s="109" customFormat="1" x14ac:dyDescent="0.4">
      <c r="F2488" s="110"/>
    </row>
    <row r="2489" spans="6:6" s="109" customFormat="1" x14ac:dyDescent="0.4">
      <c r="F2489" s="110"/>
    </row>
    <row r="2490" spans="6:6" s="109" customFormat="1" x14ac:dyDescent="0.4">
      <c r="F2490" s="110"/>
    </row>
    <row r="2491" spans="6:6" s="109" customFormat="1" x14ac:dyDescent="0.4">
      <c r="F2491" s="110"/>
    </row>
    <row r="2492" spans="6:6" s="109" customFormat="1" x14ac:dyDescent="0.4">
      <c r="F2492" s="110"/>
    </row>
    <row r="2493" spans="6:6" s="109" customFormat="1" x14ac:dyDescent="0.4">
      <c r="F2493" s="110"/>
    </row>
    <row r="2494" spans="6:6" s="109" customFormat="1" x14ac:dyDescent="0.4">
      <c r="F2494" s="110"/>
    </row>
    <row r="2495" spans="6:6" s="109" customFormat="1" x14ac:dyDescent="0.4">
      <c r="F2495" s="110"/>
    </row>
    <row r="2496" spans="6:6" s="109" customFormat="1" x14ac:dyDescent="0.4">
      <c r="F2496" s="110"/>
    </row>
    <row r="2497" spans="6:6" s="109" customFormat="1" x14ac:dyDescent="0.4">
      <c r="F2497" s="110"/>
    </row>
    <row r="2498" spans="6:6" s="109" customFormat="1" x14ac:dyDescent="0.4">
      <c r="F2498" s="110"/>
    </row>
    <row r="2499" spans="6:6" s="109" customFormat="1" x14ac:dyDescent="0.4">
      <c r="F2499" s="110"/>
    </row>
    <row r="2500" spans="6:6" s="109" customFormat="1" x14ac:dyDescent="0.4">
      <c r="F2500" s="110"/>
    </row>
    <row r="2501" spans="6:6" s="109" customFormat="1" x14ac:dyDescent="0.4">
      <c r="F2501" s="110"/>
    </row>
    <row r="2502" spans="6:6" s="109" customFormat="1" x14ac:dyDescent="0.4">
      <c r="F2502" s="110"/>
    </row>
    <row r="2503" spans="6:6" s="109" customFormat="1" x14ac:dyDescent="0.4">
      <c r="F2503" s="110"/>
    </row>
    <row r="2504" spans="6:6" s="109" customFormat="1" x14ac:dyDescent="0.4">
      <c r="F2504" s="110"/>
    </row>
    <row r="2505" spans="6:6" s="109" customFormat="1" x14ac:dyDescent="0.4">
      <c r="F2505" s="110"/>
    </row>
    <row r="2506" spans="6:6" s="109" customFormat="1" x14ac:dyDescent="0.4">
      <c r="F2506" s="110"/>
    </row>
    <row r="2507" spans="6:6" s="109" customFormat="1" x14ac:dyDescent="0.4">
      <c r="F2507" s="110"/>
    </row>
    <row r="2508" spans="6:6" s="109" customFormat="1" x14ac:dyDescent="0.4">
      <c r="F2508" s="110"/>
    </row>
    <row r="2509" spans="6:6" s="109" customFormat="1" x14ac:dyDescent="0.4">
      <c r="F2509" s="110"/>
    </row>
    <row r="2510" spans="6:6" s="109" customFormat="1" x14ac:dyDescent="0.4">
      <c r="F2510" s="110"/>
    </row>
    <row r="2511" spans="6:6" s="109" customFormat="1" x14ac:dyDescent="0.4">
      <c r="F2511" s="110"/>
    </row>
    <row r="2512" spans="6:6" s="109" customFormat="1" x14ac:dyDescent="0.4">
      <c r="F2512" s="110"/>
    </row>
    <row r="2513" spans="6:6" s="109" customFormat="1" x14ac:dyDescent="0.4">
      <c r="F2513" s="110"/>
    </row>
    <row r="2514" spans="6:6" s="109" customFormat="1" x14ac:dyDescent="0.4">
      <c r="F2514" s="110"/>
    </row>
    <row r="2515" spans="6:6" s="109" customFormat="1" x14ac:dyDescent="0.4">
      <c r="F2515" s="110"/>
    </row>
    <row r="2516" spans="6:6" s="109" customFormat="1" x14ac:dyDescent="0.4">
      <c r="F2516" s="110"/>
    </row>
    <row r="2517" spans="6:6" s="109" customFormat="1" x14ac:dyDescent="0.4">
      <c r="F2517" s="110"/>
    </row>
    <row r="2518" spans="6:6" s="109" customFormat="1" x14ac:dyDescent="0.4">
      <c r="F2518" s="110"/>
    </row>
    <row r="2519" spans="6:6" s="109" customFormat="1" x14ac:dyDescent="0.4">
      <c r="F2519" s="110"/>
    </row>
    <row r="2520" spans="6:6" s="109" customFormat="1" x14ac:dyDescent="0.4">
      <c r="F2520" s="110"/>
    </row>
    <row r="2521" spans="6:6" s="109" customFormat="1" x14ac:dyDescent="0.4">
      <c r="F2521" s="110"/>
    </row>
    <row r="2522" spans="6:6" s="109" customFormat="1" x14ac:dyDescent="0.4">
      <c r="F2522" s="110"/>
    </row>
    <row r="2523" spans="6:6" s="109" customFormat="1" x14ac:dyDescent="0.4">
      <c r="F2523" s="110"/>
    </row>
    <row r="2524" spans="6:6" s="109" customFormat="1" x14ac:dyDescent="0.4">
      <c r="F2524" s="110"/>
    </row>
    <row r="2525" spans="6:6" s="109" customFormat="1" x14ac:dyDescent="0.4">
      <c r="F2525" s="110"/>
    </row>
    <row r="2526" spans="6:6" s="109" customFormat="1" x14ac:dyDescent="0.4">
      <c r="F2526" s="110"/>
    </row>
    <row r="2527" spans="6:6" s="109" customFormat="1" x14ac:dyDescent="0.4">
      <c r="F2527" s="110"/>
    </row>
    <row r="2528" spans="6:6" s="109" customFormat="1" x14ac:dyDescent="0.4">
      <c r="F2528" s="110"/>
    </row>
    <row r="2529" spans="6:6" s="109" customFormat="1" x14ac:dyDescent="0.4">
      <c r="F2529" s="110"/>
    </row>
    <row r="2530" spans="6:6" s="109" customFormat="1" x14ac:dyDescent="0.4">
      <c r="F2530" s="110"/>
    </row>
    <row r="2531" spans="6:6" s="109" customFormat="1" x14ac:dyDescent="0.4">
      <c r="F2531" s="110"/>
    </row>
    <row r="2532" spans="6:6" s="109" customFormat="1" x14ac:dyDescent="0.4">
      <c r="F2532" s="110"/>
    </row>
    <row r="2533" spans="6:6" s="109" customFormat="1" x14ac:dyDescent="0.4">
      <c r="F2533" s="110"/>
    </row>
    <row r="2534" spans="6:6" s="109" customFormat="1" x14ac:dyDescent="0.4">
      <c r="F2534" s="110"/>
    </row>
    <row r="2535" spans="6:6" s="109" customFormat="1" x14ac:dyDescent="0.4">
      <c r="F2535" s="110"/>
    </row>
    <row r="2536" spans="6:6" s="109" customFormat="1" x14ac:dyDescent="0.4">
      <c r="F2536" s="110"/>
    </row>
    <row r="2537" spans="6:6" s="109" customFormat="1" x14ac:dyDescent="0.4">
      <c r="F2537" s="110"/>
    </row>
    <row r="2538" spans="6:6" s="109" customFormat="1" x14ac:dyDescent="0.4">
      <c r="F2538" s="110"/>
    </row>
    <row r="2539" spans="6:6" s="109" customFormat="1" x14ac:dyDescent="0.4">
      <c r="F2539" s="110"/>
    </row>
    <row r="2540" spans="6:6" s="109" customFormat="1" x14ac:dyDescent="0.4">
      <c r="F2540" s="110"/>
    </row>
    <row r="2541" spans="6:6" s="109" customFormat="1" x14ac:dyDescent="0.4">
      <c r="F2541" s="110"/>
    </row>
    <row r="2542" spans="6:6" s="109" customFormat="1" x14ac:dyDescent="0.4">
      <c r="F2542" s="110"/>
    </row>
    <row r="2543" spans="6:6" s="109" customFormat="1" x14ac:dyDescent="0.4">
      <c r="F2543" s="110"/>
    </row>
    <row r="2544" spans="6:6" s="109" customFormat="1" x14ac:dyDescent="0.4">
      <c r="F2544" s="110"/>
    </row>
    <row r="2545" spans="6:6" s="109" customFormat="1" x14ac:dyDescent="0.4">
      <c r="F2545" s="110"/>
    </row>
    <row r="2546" spans="6:6" s="109" customFormat="1" x14ac:dyDescent="0.4">
      <c r="F2546" s="110"/>
    </row>
    <row r="2547" spans="6:6" s="109" customFormat="1" x14ac:dyDescent="0.4">
      <c r="F2547" s="110"/>
    </row>
    <row r="2548" spans="6:6" s="109" customFormat="1" x14ac:dyDescent="0.4">
      <c r="F2548" s="110"/>
    </row>
    <row r="2549" spans="6:6" s="109" customFormat="1" x14ac:dyDescent="0.4">
      <c r="F2549" s="110"/>
    </row>
    <row r="2550" spans="6:6" s="109" customFormat="1" x14ac:dyDescent="0.4">
      <c r="F2550" s="110"/>
    </row>
    <row r="2551" spans="6:6" s="109" customFormat="1" x14ac:dyDescent="0.4">
      <c r="F2551" s="110"/>
    </row>
    <row r="2552" spans="6:6" s="109" customFormat="1" x14ac:dyDescent="0.4">
      <c r="F2552" s="110"/>
    </row>
    <row r="2553" spans="6:6" s="109" customFormat="1" x14ac:dyDescent="0.4">
      <c r="F2553" s="110"/>
    </row>
    <row r="2554" spans="6:6" s="109" customFormat="1" x14ac:dyDescent="0.4">
      <c r="F2554" s="110"/>
    </row>
    <row r="2555" spans="6:6" s="109" customFormat="1" x14ac:dyDescent="0.4">
      <c r="F2555" s="110"/>
    </row>
    <row r="2556" spans="6:6" s="109" customFormat="1" x14ac:dyDescent="0.4">
      <c r="F2556" s="110"/>
    </row>
    <row r="2557" spans="6:6" s="109" customFormat="1" x14ac:dyDescent="0.4">
      <c r="F2557" s="110"/>
    </row>
    <row r="2558" spans="6:6" s="109" customFormat="1" x14ac:dyDescent="0.4">
      <c r="F2558" s="110"/>
    </row>
    <row r="2559" spans="6:6" s="109" customFormat="1" x14ac:dyDescent="0.4">
      <c r="F2559" s="110"/>
    </row>
    <row r="2560" spans="6:6" s="109" customFormat="1" x14ac:dyDescent="0.4">
      <c r="F2560" s="110"/>
    </row>
    <row r="2561" spans="6:6" s="109" customFormat="1" x14ac:dyDescent="0.4">
      <c r="F2561" s="110"/>
    </row>
    <row r="2562" spans="6:6" s="109" customFormat="1" x14ac:dyDescent="0.4">
      <c r="F2562" s="110"/>
    </row>
    <row r="2563" spans="6:6" s="109" customFormat="1" x14ac:dyDescent="0.4">
      <c r="F2563" s="110"/>
    </row>
    <row r="2564" spans="6:6" s="109" customFormat="1" x14ac:dyDescent="0.4">
      <c r="F2564" s="110"/>
    </row>
    <row r="2565" spans="6:6" s="109" customFormat="1" x14ac:dyDescent="0.4">
      <c r="F2565" s="110"/>
    </row>
    <row r="2566" spans="6:6" s="109" customFormat="1" x14ac:dyDescent="0.4">
      <c r="F2566" s="110"/>
    </row>
    <row r="2567" spans="6:6" s="109" customFormat="1" x14ac:dyDescent="0.4">
      <c r="F2567" s="110"/>
    </row>
    <row r="2568" spans="6:6" s="109" customFormat="1" x14ac:dyDescent="0.4">
      <c r="F2568" s="110"/>
    </row>
    <row r="2569" spans="6:6" s="109" customFormat="1" x14ac:dyDescent="0.4">
      <c r="F2569" s="110"/>
    </row>
    <row r="2570" spans="6:6" s="109" customFormat="1" x14ac:dyDescent="0.4">
      <c r="F2570" s="110"/>
    </row>
    <row r="2571" spans="6:6" s="109" customFormat="1" x14ac:dyDescent="0.4">
      <c r="F2571" s="110"/>
    </row>
    <row r="2572" spans="6:6" s="109" customFormat="1" x14ac:dyDescent="0.4">
      <c r="F2572" s="110"/>
    </row>
    <row r="2573" spans="6:6" s="109" customFormat="1" x14ac:dyDescent="0.4">
      <c r="F2573" s="110"/>
    </row>
    <row r="2574" spans="6:6" s="109" customFormat="1" x14ac:dyDescent="0.4">
      <c r="F2574" s="110"/>
    </row>
    <row r="2575" spans="6:6" s="109" customFormat="1" x14ac:dyDescent="0.4">
      <c r="F2575" s="110"/>
    </row>
    <row r="2576" spans="6:6" s="109" customFormat="1" x14ac:dyDescent="0.4">
      <c r="F2576" s="110"/>
    </row>
    <row r="2577" spans="6:6" s="109" customFormat="1" x14ac:dyDescent="0.4">
      <c r="F2577" s="110"/>
    </row>
    <row r="2578" spans="6:6" s="109" customFormat="1" x14ac:dyDescent="0.4">
      <c r="F2578" s="110"/>
    </row>
    <row r="2579" spans="6:6" s="109" customFormat="1" x14ac:dyDescent="0.4">
      <c r="F2579" s="110"/>
    </row>
    <row r="2580" spans="6:6" s="109" customFormat="1" x14ac:dyDescent="0.4">
      <c r="F2580" s="110"/>
    </row>
    <row r="2581" spans="6:6" s="109" customFormat="1" x14ac:dyDescent="0.4">
      <c r="F2581" s="110"/>
    </row>
    <row r="2582" spans="6:6" s="109" customFormat="1" x14ac:dyDescent="0.4">
      <c r="F2582" s="110"/>
    </row>
    <row r="2583" spans="6:6" s="109" customFormat="1" x14ac:dyDescent="0.4">
      <c r="F2583" s="110"/>
    </row>
    <row r="2584" spans="6:6" s="109" customFormat="1" x14ac:dyDescent="0.4">
      <c r="F2584" s="110"/>
    </row>
    <row r="2585" spans="6:6" s="109" customFormat="1" x14ac:dyDescent="0.4">
      <c r="F2585" s="110"/>
    </row>
    <row r="2586" spans="6:6" s="109" customFormat="1" x14ac:dyDescent="0.4">
      <c r="F2586" s="110"/>
    </row>
    <row r="2587" spans="6:6" s="109" customFormat="1" x14ac:dyDescent="0.4">
      <c r="F2587" s="110"/>
    </row>
    <row r="2588" spans="6:6" s="109" customFormat="1" x14ac:dyDescent="0.4">
      <c r="F2588" s="110"/>
    </row>
    <row r="2589" spans="6:6" s="109" customFormat="1" x14ac:dyDescent="0.4">
      <c r="F2589" s="110"/>
    </row>
    <row r="2590" spans="6:6" s="109" customFormat="1" x14ac:dyDescent="0.4">
      <c r="F2590" s="110"/>
    </row>
    <row r="2591" spans="6:6" s="109" customFormat="1" x14ac:dyDescent="0.4">
      <c r="F2591" s="110"/>
    </row>
    <row r="2592" spans="6:6" s="109" customFormat="1" x14ac:dyDescent="0.4">
      <c r="F2592" s="110"/>
    </row>
    <row r="2593" spans="6:6" s="109" customFormat="1" x14ac:dyDescent="0.4">
      <c r="F2593" s="110"/>
    </row>
    <row r="2594" spans="6:6" s="109" customFormat="1" x14ac:dyDescent="0.4">
      <c r="F2594" s="110"/>
    </row>
    <row r="2595" spans="6:6" s="109" customFormat="1" x14ac:dyDescent="0.4">
      <c r="F2595" s="110"/>
    </row>
    <row r="2596" spans="6:6" s="109" customFormat="1" x14ac:dyDescent="0.4">
      <c r="F2596" s="110"/>
    </row>
    <row r="2597" spans="6:6" s="109" customFormat="1" x14ac:dyDescent="0.4">
      <c r="F2597" s="110"/>
    </row>
    <row r="2598" spans="6:6" s="109" customFormat="1" x14ac:dyDescent="0.4">
      <c r="F2598" s="110"/>
    </row>
    <row r="2599" spans="6:6" s="109" customFormat="1" x14ac:dyDescent="0.4">
      <c r="F2599" s="110"/>
    </row>
    <row r="2600" spans="6:6" s="109" customFormat="1" x14ac:dyDescent="0.4">
      <c r="F2600" s="110"/>
    </row>
    <row r="2601" spans="6:6" s="109" customFormat="1" x14ac:dyDescent="0.4">
      <c r="F2601" s="110"/>
    </row>
    <row r="2602" spans="6:6" s="109" customFormat="1" x14ac:dyDescent="0.4">
      <c r="F2602" s="110"/>
    </row>
    <row r="2603" spans="6:6" s="109" customFormat="1" x14ac:dyDescent="0.4">
      <c r="F2603" s="110"/>
    </row>
    <row r="2604" spans="6:6" s="109" customFormat="1" x14ac:dyDescent="0.4">
      <c r="F2604" s="110"/>
    </row>
    <row r="2605" spans="6:6" s="109" customFormat="1" x14ac:dyDescent="0.4">
      <c r="F2605" s="110"/>
    </row>
    <row r="2606" spans="6:6" s="109" customFormat="1" x14ac:dyDescent="0.4">
      <c r="F2606" s="110"/>
    </row>
    <row r="2607" spans="6:6" s="109" customFormat="1" x14ac:dyDescent="0.4">
      <c r="F2607" s="110"/>
    </row>
    <row r="2608" spans="6:6" s="109" customFormat="1" x14ac:dyDescent="0.4">
      <c r="F2608" s="110"/>
    </row>
    <row r="2609" spans="6:6" s="109" customFormat="1" x14ac:dyDescent="0.4">
      <c r="F2609" s="110"/>
    </row>
    <row r="2610" spans="6:6" s="109" customFormat="1" x14ac:dyDescent="0.4">
      <c r="F2610" s="110"/>
    </row>
    <row r="2611" spans="6:6" s="109" customFormat="1" x14ac:dyDescent="0.4">
      <c r="F2611" s="110"/>
    </row>
    <row r="2612" spans="6:6" s="109" customFormat="1" x14ac:dyDescent="0.4">
      <c r="F2612" s="110"/>
    </row>
    <row r="2613" spans="6:6" s="109" customFormat="1" x14ac:dyDescent="0.4">
      <c r="F2613" s="110"/>
    </row>
    <row r="2614" spans="6:6" s="109" customFormat="1" x14ac:dyDescent="0.4">
      <c r="F2614" s="110"/>
    </row>
    <row r="2615" spans="6:6" s="109" customFormat="1" x14ac:dyDescent="0.4">
      <c r="F2615" s="110"/>
    </row>
    <row r="2616" spans="6:6" s="109" customFormat="1" x14ac:dyDescent="0.4">
      <c r="F2616" s="110"/>
    </row>
    <row r="2617" spans="6:6" s="109" customFormat="1" x14ac:dyDescent="0.4">
      <c r="F2617" s="110"/>
    </row>
    <row r="2618" spans="6:6" s="109" customFormat="1" x14ac:dyDescent="0.4">
      <c r="F2618" s="110"/>
    </row>
    <row r="2619" spans="6:6" s="109" customFormat="1" x14ac:dyDescent="0.4">
      <c r="F2619" s="110"/>
    </row>
    <row r="2620" spans="6:6" s="109" customFormat="1" x14ac:dyDescent="0.4">
      <c r="F2620" s="110"/>
    </row>
    <row r="2621" spans="6:6" s="109" customFormat="1" x14ac:dyDescent="0.4">
      <c r="F2621" s="110"/>
    </row>
    <row r="2622" spans="6:6" s="109" customFormat="1" x14ac:dyDescent="0.4">
      <c r="F2622" s="110"/>
    </row>
    <row r="2623" spans="6:6" s="109" customFormat="1" x14ac:dyDescent="0.4">
      <c r="F2623" s="110"/>
    </row>
    <row r="2624" spans="6:6" s="109" customFormat="1" x14ac:dyDescent="0.4">
      <c r="F2624" s="110"/>
    </row>
    <row r="2625" spans="6:6" s="109" customFormat="1" x14ac:dyDescent="0.4">
      <c r="F2625" s="110"/>
    </row>
    <row r="2626" spans="6:6" s="109" customFormat="1" x14ac:dyDescent="0.4">
      <c r="F2626" s="110"/>
    </row>
    <row r="2627" spans="6:6" s="109" customFormat="1" x14ac:dyDescent="0.4">
      <c r="F2627" s="110"/>
    </row>
    <row r="2628" spans="6:6" s="109" customFormat="1" x14ac:dyDescent="0.4">
      <c r="F2628" s="110"/>
    </row>
    <row r="2629" spans="6:6" s="109" customFormat="1" x14ac:dyDescent="0.4">
      <c r="F2629" s="110"/>
    </row>
    <row r="2630" spans="6:6" s="109" customFormat="1" x14ac:dyDescent="0.4">
      <c r="F2630" s="110"/>
    </row>
    <row r="2631" spans="6:6" s="109" customFormat="1" x14ac:dyDescent="0.4">
      <c r="F2631" s="110"/>
    </row>
    <row r="2632" spans="6:6" s="109" customFormat="1" x14ac:dyDescent="0.4">
      <c r="F2632" s="110"/>
    </row>
    <row r="2633" spans="6:6" s="109" customFormat="1" x14ac:dyDescent="0.4">
      <c r="F2633" s="110"/>
    </row>
    <row r="2634" spans="6:6" s="109" customFormat="1" x14ac:dyDescent="0.4">
      <c r="F2634" s="110"/>
    </row>
    <row r="2635" spans="6:6" s="109" customFormat="1" x14ac:dyDescent="0.4">
      <c r="F2635" s="110"/>
    </row>
    <row r="2636" spans="6:6" s="109" customFormat="1" x14ac:dyDescent="0.4">
      <c r="F2636" s="110"/>
    </row>
    <row r="2637" spans="6:6" s="109" customFormat="1" x14ac:dyDescent="0.4">
      <c r="F2637" s="110"/>
    </row>
    <row r="2638" spans="6:6" s="109" customFormat="1" x14ac:dyDescent="0.4">
      <c r="F2638" s="110"/>
    </row>
    <row r="2639" spans="6:6" s="109" customFormat="1" x14ac:dyDescent="0.4">
      <c r="F2639" s="110"/>
    </row>
    <row r="2640" spans="6:6" s="109" customFormat="1" x14ac:dyDescent="0.4">
      <c r="F2640" s="110"/>
    </row>
    <row r="2641" spans="6:6" s="109" customFormat="1" x14ac:dyDescent="0.4">
      <c r="F2641" s="110"/>
    </row>
    <row r="2642" spans="6:6" s="109" customFormat="1" x14ac:dyDescent="0.4">
      <c r="F2642" s="110"/>
    </row>
    <row r="2643" spans="6:6" s="109" customFormat="1" x14ac:dyDescent="0.4">
      <c r="F2643" s="110"/>
    </row>
    <row r="2644" spans="6:6" s="109" customFormat="1" x14ac:dyDescent="0.4">
      <c r="F2644" s="110"/>
    </row>
    <row r="2645" spans="6:6" s="109" customFormat="1" x14ac:dyDescent="0.4">
      <c r="F2645" s="110"/>
    </row>
    <row r="2646" spans="6:6" s="109" customFormat="1" x14ac:dyDescent="0.4">
      <c r="F2646" s="110"/>
    </row>
    <row r="2647" spans="6:6" s="109" customFormat="1" x14ac:dyDescent="0.4">
      <c r="F2647" s="110"/>
    </row>
    <row r="2648" spans="6:6" s="109" customFormat="1" x14ac:dyDescent="0.4">
      <c r="F2648" s="110"/>
    </row>
    <row r="2649" spans="6:6" s="109" customFormat="1" x14ac:dyDescent="0.4">
      <c r="F2649" s="110"/>
    </row>
    <row r="2650" spans="6:6" s="109" customFormat="1" x14ac:dyDescent="0.4">
      <c r="F2650" s="110"/>
    </row>
    <row r="2651" spans="6:6" s="109" customFormat="1" x14ac:dyDescent="0.4">
      <c r="F2651" s="110"/>
    </row>
    <row r="2652" spans="6:6" s="109" customFormat="1" x14ac:dyDescent="0.4">
      <c r="F2652" s="110"/>
    </row>
    <row r="2653" spans="6:6" s="109" customFormat="1" x14ac:dyDescent="0.4">
      <c r="F2653" s="110"/>
    </row>
    <row r="2654" spans="6:6" s="109" customFormat="1" x14ac:dyDescent="0.4">
      <c r="F2654" s="110"/>
    </row>
    <row r="2655" spans="6:6" s="109" customFormat="1" x14ac:dyDescent="0.4">
      <c r="F2655" s="110"/>
    </row>
    <row r="2656" spans="6:6" s="109" customFormat="1" x14ac:dyDescent="0.4">
      <c r="F2656" s="110"/>
    </row>
    <row r="2657" spans="6:6" s="109" customFormat="1" x14ac:dyDescent="0.4">
      <c r="F2657" s="110"/>
    </row>
    <row r="2658" spans="6:6" s="109" customFormat="1" x14ac:dyDescent="0.4">
      <c r="F2658" s="110"/>
    </row>
    <row r="2659" spans="6:6" s="109" customFormat="1" x14ac:dyDescent="0.4">
      <c r="F2659" s="110"/>
    </row>
    <row r="2660" spans="6:6" s="109" customFormat="1" x14ac:dyDescent="0.4">
      <c r="F2660" s="110"/>
    </row>
    <row r="2661" spans="6:6" s="109" customFormat="1" x14ac:dyDescent="0.4">
      <c r="F2661" s="110"/>
    </row>
    <row r="2662" spans="6:6" s="109" customFormat="1" x14ac:dyDescent="0.4">
      <c r="F2662" s="110"/>
    </row>
    <row r="2663" spans="6:6" s="109" customFormat="1" x14ac:dyDescent="0.4">
      <c r="F2663" s="110"/>
    </row>
    <row r="2664" spans="6:6" s="109" customFormat="1" x14ac:dyDescent="0.4">
      <c r="F2664" s="110"/>
    </row>
    <row r="2665" spans="6:6" s="109" customFormat="1" x14ac:dyDescent="0.4">
      <c r="F2665" s="110"/>
    </row>
    <row r="2666" spans="6:6" s="109" customFormat="1" x14ac:dyDescent="0.4">
      <c r="F2666" s="110"/>
    </row>
    <row r="2667" spans="6:6" s="109" customFormat="1" x14ac:dyDescent="0.4">
      <c r="F2667" s="110"/>
    </row>
    <row r="2668" spans="6:6" s="109" customFormat="1" x14ac:dyDescent="0.4">
      <c r="F2668" s="110"/>
    </row>
    <row r="2669" spans="6:6" s="109" customFormat="1" x14ac:dyDescent="0.4">
      <c r="F2669" s="110"/>
    </row>
    <row r="2670" spans="6:6" s="109" customFormat="1" x14ac:dyDescent="0.4">
      <c r="F2670" s="110"/>
    </row>
    <row r="2671" spans="6:6" s="109" customFormat="1" x14ac:dyDescent="0.4">
      <c r="F2671" s="110"/>
    </row>
    <row r="2672" spans="6:6" s="109" customFormat="1" x14ac:dyDescent="0.4">
      <c r="F2672" s="110"/>
    </row>
    <row r="2673" spans="6:6" s="109" customFormat="1" x14ac:dyDescent="0.4">
      <c r="F2673" s="110"/>
    </row>
    <row r="2674" spans="6:6" s="109" customFormat="1" x14ac:dyDescent="0.4">
      <c r="F2674" s="110"/>
    </row>
    <row r="2675" spans="6:6" s="109" customFormat="1" x14ac:dyDescent="0.4">
      <c r="F2675" s="110"/>
    </row>
    <row r="2676" spans="6:6" s="109" customFormat="1" x14ac:dyDescent="0.4">
      <c r="F2676" s="110"/>
    </row>
    <row r="2677" spans="6:6" s="109" customFormat="1" x14ac:dyDescent="0.4">
      <c r="F2677" s="110"/>
    </row>
    <row r="2678" spans="6:6" s="109" customFormat="1" x14ac:dyDescent="0.4">
      <c r="F2678" s="110"/>
    </row>
    <row r="2679" spans="6:6" s="109" customFormat="1" x14ac:dyDescent="0.4">
      <c r="F2679" s="110"/>
    </row>
    <row r="2680" spans="6:6" s="109" customFormat="1" x14ac:dyDescent="0.4">
      <c r="F2680" s="110"/>
    </row>
    <row r="2681" spans="6:6" s="109" customFormat="1" x14ac:dyDescent="0.4">
      <c r="F2681" s="110"/>
    </row>
    <row r="2682" spans="6:6" s="109" customFormat="1" x14ac:dyDescent="0.4">
      <c r="F2682" s="110"/>
    </row>
    <row r="2683" spans="6:6" s="109" customFormat="1" x14ac:dyDescent="0.4">
      <c r="F2683" s="110"/>
    </row>
    <row r="2684" spans="6:6" s="109" customFormat="1" x14ac:dyDescent="0.4">
      <c r="F2684" s="110"/>
    </row>
    <row r="2685" spans="6:6" s="109" customFormat="1" x14ac:dyDescent="0.4">
      <c r="F2685" s="110"/>
    </row>
    <row r="2686" spans="6:6" s="109" customFormat="1" x14ac:dyDescent="0.4">
      <c r="F2686" s="110"/>
    </row>
    <row r="2687" spans="6:6" s="109" customFormat="1" x14ac:dyDescent="0.4">
      <c r="F2687" s="110"/>
    </row>
    <row r="2688" spans="6:6" s="109" customFormat="1" x14ac:dyDescent="0.4">
      <c r="F2688" s="110"/>
    </row>
    <row r="2689" spans="6:6" s="109" customFormat="1" x14ac:dyDescent="0.4">
      <c r="F2689" s="110"/>
    </row>
    <row r="2690" spans="6:6" s="109" customFormat="1" x14ac:dyDescent="0.4">
      <c r="F2690" s="110"/>
    </row>
    <row r="2691" spans="6:6" s="109" customFormat="1" x14ac:dyDescent="0.4">
      <c r="F2691" s="110"/>
    </row>
    <row r="2692" spans="6:6" s="109" customFormat="1" x14ac:dyDescent="0.4">
      <c r="F2692" s="110"/>
    </row>
    <row r="2693" spans="6:6" s="109" customFormat="1" x14ac:dyDescent="0.4">
      <c r="F2693" s="110"/>
    </row>
    <row r="2694" spans="6:6" s="109" customFormat="1" x14ac:dyDescent="0.4">
      <c r="F2694" s="110"/>
    </row>
    <row r="2695" spans="6:6" s="109" customFormat="1" x14ac:dyDescent="0.4">
      <c r="F2695" s="110"/>
    </row>
    <row r="2696" spans="6:6" s="109" customFormat="1" x14ac:dyDescent="0.4">
      <c r="F2696" s="110"/>
    </row>
    <row r="2697" spans="6:6" s="109" customFormat="1" x14ac:dyDescent="0.4">
      <c r="F2697" s="110"/>
    </row>
    <row r="2698" spans="6:6" s="109" customFormat="1" x14ac:dyDescent="0.4">
      <c r="F2698" s="110"/>
    </row>
    <row r="2699" spans="6:6" s="109" customFormat="1" x14ac:dyDescent="0.4">
      <c r="F2699" s="110"/>
    </row>
    <row r="2700" spans="6:6" s="109" customFormat="1" x14ac:dyDescent="0.4">
      <c r="F2700" s="110"/>
    </row>
    <row r="2701" spans="6:6" s="109" customFormat="1" x14ac:dyDescent="0.4">
      <c r="F2701" s="110"/>
    </row>
    <row r="2702" spans="6:6" s="109" customFormat="1" x14ac:dyDescent="0.4">
      <c r="F2702" s="110"/>
    </row>
    <row r="2703" spans="6:6" s="109" customFormat="1" x14ac:dyDescent="0.4">
      <c r="F2703" s="110"/>
    </row>
    <row r="2704" spans="6:6" s="109" customFormat="1" x14ac:dyDescent="0.4">
      <c r="F2704" s="110"/>
    </row>
    <row r="2705" spans="6:6" s="109" customFormat="1" x14ac:dyDescent="0.4">
      <c r="F2705" s="110"/>
    </row>
    <row r="2706" spans="6:6" s="109" customFormat="1" x14ac:dyDescent="0.4">
      <c r="F2706" s="110"/>
    </row>
    <row r="2707" spans="6:6" s="109" customFormat="1" x14ac:dyDescent="0.4">
      <c r="F2707" s="110"/>
    </row>
    <row r="2708" spans="6:6" s="109" customFormat="1" x14ac:dyDescent="0.4">
      <c r="F2708" s="110"/>
    </row>
    <row r="2709" spans="6:6" s="109" customFormat="1" x14ac:dyDescent="0.4">
      <c r="F2709" s="110"/>
    </row>
    <row r="2710" spans="6:6" s="109" customFormat="1" x14ac:dyDescent="0.4">
      <c r="F2710" s="110"/>
    </row>
    <row r="2711" spans="6:6" s="109" customFormat="1" x14ac:dyDescent="0.4">
      <c r="F2711" s="110"/>
    </row>
    <row r="2712" spans="6:6" s="109" customFormat="1" x14ac:dyDescent="0.4">
      <c r="F2712" s="110"/>
    </row>
    <row r="2713" spans="6:6" s="109" customFormat="1" x14ac:dyDescent="0.4">
      <c r="F2713" s="110"/>
    </row>
    <row r="2714" spans="6:6" s="109" customFormat="1" x14ac:dyDescent="0.4">
      <c r="F2714" s="110"/>
    </row>
    <row r="2715" spans="6:6" s="109" customFormat="1" x14ac:dyDescent="0.4">
      <c r="F2715" s="110"/>
    </row>
    <row r="2716" spans="6:6" s="109" customFormat="1" x14ac:dyDescent="0.4">
      <c r="F2716" s="110"/>
    </row>
    <row r="2717" spans="6:6" s="109" customFormat="1" x14ac:dyDescent="0.4">
      <c r="F2717" s="110"/>
    </row>
    <row r="2718" spans="6:6" s="109" customFormat="1" x14ac:dyDescent="0.4">
      <c r="F2718" s="110"/>
    </row>
    <row r="2719" spans="6:6" s="109" customFormat="1" x14ac:dyDescent="0.4">
      <c r="F2719" s="110"/>
    </row>
    <row r="2720" spans="6:6" s="109" customFormat="1" x14ac:dyDescent="0.4">
      <c r="F2720" s="110"/>
    </row>
    <row r="2721" spans="6:6" s="109" customFormat="1" x14ac:dyDescent="0.4">
      <c r="F2721" s="110"/>
    </row>
    <row r="2722" spans="6:6" s="109" customFormat="1" x14ac:dyDescent="0.4">
      <c r="F2722" s="110"/>
    </row>
    <row r="2723" spans="6:6" s="109" customFormat="1" x14ac:dyDescent="0.4">
      <c r="F2723" s="110"/>
    </row>
    <row r="2724" spans="6:6" s="109" customFormat="1" x14ac:dyDescent="0.4">
      <c r="F2724" s="110"/>
    </row>
    <row r="2725" spans="6:6" s="109" customFormat="1" x14ac:dyDescent="0.4">
      <c r="F2725" s="110"/>
    </row>
    <row r="2726" spans="6:6" s="109" customFormat="1" x14ac:dyDescent="0.4">
      <c r="F2726" s="110"/>
    </row>
    <row r="2727" spans="6:6" s="109" customFormat="1" x14ac:dyDescent="0.4">
      <c r="F2727" s="110"/>
    </row>
    <row r="2728" spans="6:6" s="109" customFormat="1" x14ac:dyDescent="0.4">
      <c r="F2728" s="110"/>
    </row>
    <row r="2729" spans="6:6" s="109" customFormat="1" x14ac:dyDescent="0.4">
      <c r="F2729" s="110"/>
    </row>
    <row r="2730" spans="6:6" s="109" customFormat="1" x14ac:dyDescent="0.4">
      <c r="F2730" s="110"/>
    </row>
    <row r="2731" spans="6:6" s="109" customFormat="1" x14ac:dyDescent="0.4">
      <c r="F2731" s="110"/>
    </row>
    <row r="2732" spans="6:6" s="109" customFormat="1" x14ac:dyDescent="0.4">
      <c r="F2732" s="110"/>
    </row>
    <row r="2733" spans="6:6" s="109" customFormat="1" x14ac:dyDescent="0.4">
      <c r="F2733" s="110"/>
    </row>
    <row r="2734" spans="6:6" s="109" customFormat="1" x14ac:dyDescent="0.4">
      <c r="F2734" s="110"/>
    </row>
    <row r="2735" spans="6:6" s="109" customFormat="1" x14ac:dyDescent="0.4">
      <c r="F2735" s="110"/>
    </row>
    <row r="2736" spans="6:6" s="109" customFormat="1" x14ac:dyDescent="0.4">
      <c r="F2736" s="110"/>
    </row>
    <row r="2737" spans="6:6" s="109" customFormat="1" x14ac:dyDescent="0.4">
      <c r="F2737" s="110"/>
    </row>
    <row r="2738" spans="6:6" s="109" customFormat="1" x14ac:dyDescent="0.4">
      <c r="F2738" s="110"/>
    </row>
    <row r="2739" spans="6:6" s="109" customFormat="1" x14ac:dyDescent="0.4">
      <c r="F2739" s="110"/>
    </row>
    <row r="2740" spans="6:6" s="109" customFormat="1" x14ac:dyDescent="0.4">
      <c r="F2740" s="110"/>
    </row>
    <row r="2741" spans="6:6" s="109" customFormat="1" x14ac:dyDescent="0.4">
      <c r="F2741" s="110"/>
    </row>
    <row r="2742" spans="6:6" s="109" customFormat="1" x14ac:dyDescent="0.4">
      <c r="F2742" s="110"/>
    </row>
    <row r="2743" spans="6:6" s="109" customFormat="1" x14ac:dyDescent="0.4">
      <c r="F2743" s="110"/>
    </row>
    <row r="2744" spans="6:6" s="109" customFormat="1" x14ac:dyDescent="0.4">
      <c r="F2744" s="110"/>
    </row>
    <row r="2745" spans="6:6" s="109" customFormat="1" x14ac:dyDescent="0.4">
      <c r="F2745" s="110"/>
    </row>
    <row r="2746" spans="6:6" s="109" customFormat="1" x14ac:dyDescent="0.4">
      <c r="F2746" s="110"/>
    </row>
    <row r="2747" spans="6:6" s="109" customFormat="1" x14ac:dyDescent="0.4">
      <c r="F2747" s="110"/>
    </row>
    <row r="2748" spans="6:6" s="109" customFormat="1" x14ac:dyDescent="0.4">
      <c r="F2748" s="110"/>
    </row>
    <row r="2749" spans="6:6" s="109" customFormat="1" x14ac:dyDescent="0.4">
      <c r="F2749" s="110"/>
    </row>
    <row r="2750" spans="6:6" s="109" customFormat="1" x14ac:dyDescent="0.4">
      <c r="F2750" s="110"/>
    </row>
    <row r="2751" spans="6:6" s="109" customFormat="1" x14ac:dyDescent="0.4">
      <c r="F2751" s="110"/>
    </row>
    <row r="2752" spans="6:6" s="109" customFormat="1" x14ac:dyDescent="0.4">
      <c r="F2752" s="110"/>
    </row>
    <row r="2753" spans="6:6" s="109" customFormat="1" x14ac:dyDescent="0.4">
      <c r="F2753" s="110"/>
    </row>
    <row r="2754" spans="6:6" s="109" customFormat="1" x14ac:dyDescent="0.4">
      <c r="F2754" s="110"/>
    </row>
    <row r="2755" spans="6:6" s="109" customFormat="1" x14ac:dyDescent="0.4">
      <c r="F2755" s="110"/>
    </row>
    <row r="2756" spans="6:6" s="109" customFormat="1" x14ac:dyDescent="0.4">
      <c r="F2756" s="110"/>
    </row>
    <row r="2757" spans="6:6" s="109" customFormat="1" x14ac:dyDescent="0.4">
      <c r="F2757" s="110"/>
    </row>
    <row r="2758" spans="6:6" s="109" customFormat="1" x14ac:dyDescent="0.4">
      <c r="F2758" s="110"/>
    </row>
    <row r="2759" spans="6:6" s="109" customFormat="1" x14ac:dyDescent="0.4">
      <c r="F2759" s="110"/>
    </row>
    <row r="2760" spans="6:6" s="109" customFormat="1" x14ac:dyDescent="0.4">
      <c r="F2760" s="110"/>
    </row>
    <row r="2761" spans="6:6" s="109" customFormat="1" x14ac:dyDescent="0.4">
      <c r="F2761" s="110"/>
    </row>
    <row r="2762" spans="6:6" s="109" customFormat="1" x14ac:dyDescent="0.4">
      <c r="F2762" s="110"/>
    </row>
    <row r="2763" spans="6:6" s="109" customFormat="1" x14ac:dyDescent="0.4">
      <c r="F2763" s="110"/>
    </row>
    <row r="2764" spans="6:6" s="109" customFormat="1" x14ac:dyDescent="0.4">
      <c r="F2764" s="110"/>
    </row>
    <row r="2765" spans="6:6" s="109" customFormat="1" x14ac:dyDescent="0.4">
      <c r="F2765" s="110"/>
    </row>
    <row r="2766" spans="6:6" s="109" customFormat="1" x14ac:dyDescent="0.4">
      <c r="F2766" s="110"/>
    </row>
    <row r="2767" spans="6:6" s="109" customFormat="1" x14ac:dyDescent="0.4">
      <c r="F2767" s="110"/>
    </row>
    <row r="2768" spans="6:6" s="109" customFormat="1" x14ac:dyDescent="0.4">
      <c r="F2768" s="110"/>
    </row>
    <row r="2769" spans="6:6" s="109" customFormat="1" x14ac:dyDescent="0.4">
      <c r="F2769" s="110"/>
    </row>
    <row r="2770" spans="6:6" s="109" customFormat="1" x14ac:dyDescent="0.4">
      <c r="F2770" s="110"/>
    </row>
    <row r="2771" spans="6:6" s="109" customFormat="1" x14ac:dyDescent="0.4">
      <c r="F2771" s="110"/>
    </row>
    <row r="2772" spans="6:6" s="109" customFormat="1" x14ac:dyDescent="0.4">
      <c r="F2772" s="110"/>
    </row>
    <row r="2773" spans="6:6" s="109" customFormat="1" x14ac:dyDescent="0.4">
      <c r="F2773" s="110"/>
    </row>
    <row r="2774" spans="6:6" s="109" customFormat="1" x14ac:dyDescent="0.4">
      <c r="F2774" s="110"/>
    </row>
    <row r="2775" spans="6:6" s="109" customFormat="1" x14ac:dyDescent="0.4">
      <c r="F2775" s="110"/>
    </row>
    <row r="2776" spans="6:6" s="109" customFormat="1" x14ac:dyDescent="0.4">
      <c r="F2776" s="110"/>
    </row>
    <row r="2777" spans="6:6" s="109" customFormat="1" x14ac:dyDescent="0.4">
      <c r="F2777" s="110"/>
    </row>
    <row r="2778" spans="6:6" s="109" customFormat="1" x14ac:dyDescent="0.4">
      <c r="F2778" s="110"/>
    </row>
    <row r="2779" spans="6:6" s="109" customFormat="1" x14ac:dyDescent="0.4">
      <c r="F2779" s="110"/>
    </row>
    <row r="2780" spans="6:6" s="109" customFormat="1" x14ac:dyDescent="0.4">
      <c r="F2780" s="110"/>
    </row>
    <row r="2781" spans="6:6" s="109" customFormat="1" x14ac:dyDescent="0.4">
      <c r="F2781" s="110"/>
    </row>
    <row r="2782" spans="6:6" s="109" customFormat="1" x14ac:dyDescent="0.4">
      <c r="F2782" s="110"/>
    </row>
    <row r="2783" spans="6:6" s="109" customFormat="1" x14ac:dyDescent="0.4">
      <c r="F2783" s="110"/>
    </row>
    <row r="2784" spans="6:6" s="109" customFormat="1" x14ac:dyDescent="0.4">
      <c r="F2784" s="110"/>
    </row>
    <row r="2785" spans="6:6" s="109" customFormat="1" x14ac:dyDescent="0.4">
      <c r="F2785" s="110"/>
    </row>
    <row r="2786" spans="6:6" s="109" customFormat="1" x14ac:dyDescent="0.4">
      <c r="F2786" s="110"/>
    </row>
    <row r="2787" spans="6:6" s="109" customFormat="1" x14ac:dyDescent="0.4">
      <c r="F2787" s="110"/>
    </row>
    <row r="2788" spans="6:6" s="109" customFormat="1" x14ac:dyDescent="0.4">
      <c r="F2788" s="110"/>
    </row>
    <row r="2789" spans="6:6" s="109" customFormat="1" x14ac:dyDescent="0.4">
      <c r="F2789" s="110"/>
    </row>
    <row r="2790" spans="6:6" s="109" customFormat="1" x14ac:dyDescent="0.4">
      <c r="F2790" s="110"/>
    </row>
    <row r="2791" spans="6:6" s="109" customFormat="1" x14ac:dyDescent="0.4">
      <c r="F2791" s="110"/>
    </row>
    <row r="2792" spans="6:6" s="109" customFormat="1" x14ac:dyDescent="0.4">
      <c r="F2792" s="110"/>
    </row>
    <row r="2793" spans="6:6" s="109" customFormat="1" x14ac:dyDescent="0.4">
      <c r="F2793" s="110"/>
    </row>
    <row r="2794" spans="6:6" s="109" customFormat="1" x14ac:dyDescent="0.4">
      <c r="F2794" s="110"/>
    </row>
    <row r="2795" spans="6:6" s="109" customFormat="1" x14ac:dyDescent="0.4">
      <c r="F2795" s="110"/>
    </row>
    <row r="2796" spans="6:6" s="109" customFormat="1" x14ac:dyDescent="0.4">
      <c r="F2796" s="110"/>
    </row>
    <row r="2797" spans="6:6" s="109" customFormat="1" x14ac:dyDescent="0.4">
      <c r="F2797" s="110"/>
    </row>
    <row r="2798" spans="6:6" s="109" customFormat="1" x14ac:dyDescent="0.4">
      <c r="F2798" s="110"/>
    </row>
    <row r="2799" spans="6:6" s="109" customFormat="1" x14ac:dyDescent="0.4">
      <c r="F2799" s="110"/>
    </row>
    <row r="2800" spans="6:6" s="109" customFormat="1" x14ac:dyDescent="0.4">
      <c r="F2800" s="110"/>
    </row>
    <row r="2801" spans="6:6" s="109" customFormat="1" x14ac:dyDescent="0.4">
      <c r="F2801" s="110"/>
    </row>
    <row r="2802" spans="6:6" s="109" customFormat="1" x14ac:dyDescent="0.4">
      <c r="F2802" s="110"/>
    </row>
    <row r="2803" spans="6:6" s="109" customFormat="1" x14ac:dyDescent="0.4">
      <c r="F2803" s="110"/>
    </row>
    <row r="2804" spans="6:6" s="109" customFormat="1" x14ac:dyDescent="0.4">
      <c r="F2804" s="110"/>
    </row>
    <row r="2805" spans="6:6" s="109" customFormat="1" x14ac:dyDescent="0.4">
      <c r="F2805" s="110"/>
    </row>
    <row r="2806" spans="6:6" s="109" customFormat="1" x14ac:dyDescent="0.4">
      <c r="F2806" s="110"/>
    </row>
    <row r="2807" spans="6:6" s="109" customFormat="1" x14ac:dyDescent="0.4">
      <c r="F2807" s="110"/>
    </row>
    <row r="2808" spans="6:6" s="109" customFormat="1" x14ac:dyDescent="0.4">
      <c r="F2808" s="110"/>
    </row>
    <row r="2809" spans="6:6" s="109" customFormat="1" x14ac:dyDescent="0.4">
      <c r="F2809" s="110"/>
    </row>
    <row r="2810" spans="6:6" s="109" customFormat="1" x14ac:dyDescent="0.4">
      <c r="F2810" s="110"/>
    </row>
    <row r="2811" spans="6:6" s="109" customFormat="1" x14ac:dyDescent="0.4">
      <c r="F2811" s="110"/>
    </row>
    <row r="2812" spans="6:6" s="109" customFormat="1" x14ac:dyDescent="0.4">
      <c r="F2812" s="110"/>
    </row>
    <row r="2813" spans="6:6" s="109" customFormat="1" x14ac:dyDescent="0.4">
      <c r="F2813" s="110"/>
    </row>
    <row r="2814" spans="6:6" s="109" customFormat="1" x14ac:dyDescent="0.4">
      <c r="F2814" s="110"/>
    </row>
    <row r="2815" spans="6:6" s="109" customFormat="1" x14ac:dyDescent="0.4">
      <c r="F2815" s="110"/>
    </row>
    <row r="2816" spans="6:6" s="109" customFormat="1" x14ac:dyDescent="0.4">
      <c r="F2816" s="110"/>
    </row>
    <row r="2817" spans="6:6" s="109" customFormat="1" x14ac:dyDescent="0.4">
      <c r="F2817" s="110"/>
    </row>
    <row r="2818" spans="6:6" s="109" customFormat="1" x14ac:dyDescent="0.4">
      <c r="F2818" s="110"/>
    </row>
    <row r="2819" spans="6:6" s="109" customFormat="1" x14ac:dyDescent="0.4">
      <c r="F2819" s="110"/>
    </row>
    <row r="2820" spans="6:6" s="109" customFormat="1" x14ac:dyDescent="0.4">
      <c r="F2820" s="110"/>
    </row>
    <row r="2821" spans="6:6" s="109" customFormat="1" x14ac:dyDescent="0.4">
      <c r="F2821" s="110"/>
    </row>
    <row r="2822" spans="6:6" s="109" customFormat="1" x14ac:dyDescent="0.4">
      <c r="F2822" s="110"/>
    </row>
    <row r="2823" spans="6:6" s="109" customFormat="1" x14ac:dyDescent="0.4">
      <c r="F2823" s="110"/>
    </row>
    <row r="2824" spans="6:6" s="109" customFormat="1" x14ac:dyDescent="0.4">
      <c r="F2824" s="110"/>
    </row>
    <row r="2825" spans="6:6" s="109" customFormat="1" x14ac:dyDescent="0.4">
      <c r="F2825" s="110"/>
    </row>
    <row r="2826" spans="6:6" s="109" customFormat="1" x14ac:dyDescent="0.4">
      <c r="F2826" s="110"/>
    </row>
    <row r="2827" spans="6:6" s="109" customFormat="1" x14ac:dyDescent="0.4">
      <c r="F2827" s="110"/>
    </row>
    <row r="2828" spans="6:6" s="109" customFormat="1" x14ac:dyDescent="0.4">
      <c r="F2828" s="110"/>
    </row>
    <row r="2829" spans="6:6" s="109" customFormat="1" x14ac:dyDescent="0.4">
      <c r="F2829" s="110"/>
    </row>
    <row r="2830" spans="6:6" s="109" customFormat="1" x14ac:dyDescent="0.4">
      <c r="F2830" s="110"/>
    </row>
    <row r="2831" spans="6:6" s="109" customFormat="1" x14ac:dyDescent="0.4">
      <c r="F2831" s="110"/>
    </row>
    <row r="2832" spans="6:6" s="109" customFormat="1" x14ac:dyDescent="0.4">
      <c r="F2832" s="110"/>
    </row>
    <row r="2833" spans="6:6" s="109" customFormat="1" x14ac:dyDescent="0.4">
      <c r="F2833" s="110"/>
    </row>
    <row r="2834" spans="6:6" s="109" customFormat="1" x14ac:dyDescent="0.4">
      <c r="F2834" s="110"/>
    </row>
    <row r="2835" spans="6:6" s="109" customFormat="1" x14ac:dyDescent="0.4">
      <c r="F2835" s="110"/>
    </row>
    <row r="2836" spans="6:6" s="109" customFormat="1" x14ac:dyDescent="0.4">
      <c r="F2836" s="110"/>
    </row>
    <row r="2837" spans="6:6" s="109" customFormat="1" x14ac:dyDescent="0.4">
      <c r="F2837" s="110"/>
    </row>
    <row r="2838" spans="6:6" s="109" customFormat="1" x14ac:dyDescent="0.4">
      <c r="F2838" s="110"/>
    </row>
    <row r="2839" spans="6:6" s="109" customFormat="1" x14ac:dyDescent="0.4">
      <c r="F2839" s="110"/>
    </row>
    <row r="2840" spans="6:6" s="109" customFormat="1" x14ac:dyDescent="0.4">
      <c r="F2840" s="110"/>
    </row>
    <row r="2841" spans="6:6" s="109" customFormat="1" x14ac:dyDescent="0.4">
      <c r="F2841" s="110"/>
    </row>
    <row r="2842" spans="6:6" s="109" customFormat="1" x14ac:dyDescent="0.4">
      <c r="F2842" s="110"/>
    </row>
    <row r="2843" spans="6:6" s="109" customFormat="1" x14ac:dyDescent="0.4">
      <c r="F2843" s="110"/>
    </row>
    <row r="2844" spans="6:6" s="109" customFormat="1" x14ac:dyDescent="0.4">
      <c r="F2844" s="110"/>
    </row>
    <row r="2845" spans="6:6" s="109" customFormat="1" x14ac:dyDescent="0.4">
      <c r="F2845" s="110"/>
    </row>
    <row r="2846" spans="6:6" s="109" customFormat="1" x14ac:dyDescent="0.4">
      <c r="F2846" s="110"/>
    </row>
    <row r="2847" spans="6:6" s="109" customFormat="1" x14ac:dyDescent="0.4">
      <c r="F2847" s="110"/>
    </row>
    <row r="2848" spans="6:6" s="109" customFormat="1" x14ac:dyDescent="0.4">
      <c r="F2848" s="110"/>
    </row>
    <row r="2849" spans="6:6" s="109" customFormat="1" x14ac:dyDescent="0.4">
      <c r="F2849" s="110"/>
    </row>
    <row r="2850" spans="6:6" s="109" customFormat="1" x14ac:dyDescent="0.4">
      <c r="F2850" s="110"/>
    </row>
    <row r="2851" spans="6:6" s="109" customFormat="1" x14ac:dyDescent="0.4">
      <c r="F2851" s="110"/>
    </row>
    <row r="2852" spans="6:6" s="109" customFormat="1" x14ac:dyDescent="0.4">
      <c r="F2852" s="110"/>
    </row>
    <row r="2853" spans="6:6" s="109" customFormat="1" x14ac:dyDescent="0.4">
      <c r="F2853" s="110"/>
    </row>
    <row r="2854" spans="6:6" s="109" customFormat="1" x14ac:dyDescent="0.4">
      <c r="F2854" s="110"/>
    </row>
    <row r="2855" spans="6:6" s="109" customFormat="1" x14ac:dyDescent="0.4">
      <c r="F2855" s="110"/>
    </row>
    <row r="2856" spans="6:6" s="109" customFormat="1" x14ac:dyDescent="0.4">
      <c r="F2856" s="110"/>
    </row>
    <row r="2857" spans="6:6" s="109" customFormat="1" x14ac:dyDescent="0.4">
      <c r="F2857" s="110"/>
    </row>
    <row r="2858" spans="6:6" s="109" customFormat="1" x14ac:dyDescent="0.4">
      <c r="F2858" s="110"/>
    </row>
    <row r="2859" spans="6:6" s="109" customFormat="1" x14ac:dyDescent="0.4">
      <c r="F2859" s="110"/>
    </row>
    <row r="2860" spans="6:6" s="109" customFormat="1" x14ac:dyDescent="0.4">
      <c r="F2860" s="110"/>
    </row>
    <row r="2861" spans="6:6" s="109" customFormat="1" x14ac:dyDescent="0.4">
      <c r="F2861" s="110"/>
    </row>
    <row r="2862" spans="6:6" s="109" customFormat="1" x14ac:dyDescent="0.4">
      <c r="F2862" s="110"/>
    </row>
    <row r="2863" spans="6:6" s="109" customFormat="1" x14ac:dyDescent="0.4">
      <c r="F2863" s="110"/>
    </row>
    <row r="2864" spans="6:6" s="109" customFormat="1" x14ac:dyDescent="0.4">
      <c r="F2864" s="110"/>
    </row>
    <row r="2865" spans="6:6" s="109" customFormat="1" x14ac:dyDescent="0.4">
      <c r="F2865" s="110"/>
    </row>
    <row r="2866" spans="6:6" s="109" customFormat="1" x14ac:dyDescent="0.4">
      <c r="F2866" s="110"/>
    </row>
    <row r="2867" spans="6:6" s="109" customFormat="1" x14ac:dyDescent="0.4">
      <c r="F2867" s="110"/>
    </row>
    <row r="2868" spans="6:6" s="109" customFormat="1" x14ac:dyDescent="0.4">
      <c r="F2868" s="110"/>
    </row>
    <row r="2869" spans="6:6" s="109" customFormat="1" x14ac:dyDescent="0.4">
      <c r="F2869" s="110"/>
    </row>
    <row r="2870" spans="6:6" s="109" customFormat="1" x14ac:dyDescent="0.4">
      <c r="F2870" s="110"/>
    </row>
    <row r="2871" spans="6:6" s="109" customFormat="1" x14ac:dyDescent="0.4">
      <c r="F2871" s="110"/>
    </row>
    <row r="2872" spans="6:6" s="109" customFormat="1" x14ac:dyDescent="0.4">
      <c r="F2872" s="110"/>
    </row>
    <row r="2873" spans="6:6" s="109" customFormat="1" x14ac:dyDescent="0.4">
      <c r="F2873" s="110"/>
    </row>
    <row r="2874" spans="6:6" s="109" customFormat="1" x14ac:dyDescent="0.4">
      <c r="F2874" s="110"/>
    </row>
    <row r="2875" spans="6:6" s="109" customFormat="1" x14ac:dyDescent="0.4">
      <c r="F2875" s="110"/>
    </row>
    <row r="2876" spans="6:6" s="109" customFormat="1" x14ac:dyDescent="0.4">
      <c r="F2876" s="110"/>
    </row>
    <row r="2877" spans="6:6" s="109" customFormat="1" x14ac:dyDescent="0.4">
      <c r="F2877" s="110"/>
    </row>
    <row r="2878" spans="6:6" s="109" customFormat="1" x14ac:dyDescent="0.4">
      <c r="F2878" s="110"/>
    </row>
    <row r="2879" spans="6:6" s="109" customFormat="1" x14ac:dyDescent="0.4">
      <c r="F2879" s="110"/>
    </row>
    <row r="2880" spans="6:6" s="109" customFormat="1" x14ac:dyDescent="0.4">
      <c r="F2880" s="110"/>
    </row>
    <row r="2881" spans="6:6" s="109" customFormat="1" x14ac:dyDescent="0.4">
      <c r="F2881" s="110"/>
    </row>
    <row r="2882" spans="6:6" s="109" customFormat="1" x14ac:dyDescent="0.4">
      <c r="F2882" s="110"/>
    </row>
    <row r="2883" spans="6:6" s="109" customFormat="1" x14ac:dyDescent="0.4">
      <c r="F2883" s="110"/>
    </row>
    <row r="2884" spans="6:6" s="109" customFormat="1" x14ac:dyDescent="0.4">
      <c r="F2884" s="110"/>
    </row>
    <row r="2885" spans="6:6" s="109" customFormat="1" x14ac:dyDescent="0.4">
      <c r="F2885" s="110"/>
    </row>
    <row r="2886" spans="6:6" s="109" customFormat="1" x14ac:dyDescent="0.4">
      <c r="F2886" s="110"/>
    </row>
    <row r="2887" spans="6:6" s="109" customFormat="1" x14ac:dyDescent="0.4">
      <c r="F2887" s="110"/>
    </row>
    <row r="2888" spans="6:6" s="109" customFormat="1" x14ac:dyDescent="0.4">
      <c r="F2888" s="110"/>
    </row>
    <row r="2889" spans="6:6" s="109" customFormat="1" x14ac:dyDescent="0.4">
      <c r="F2889" s="110"/>
    </row>
    <row r="2890" spans="6:6" s="109" customFormat="1" x14ac:dyDescent="0.4">
      <c r="F2890" s="110"/>
    </row>
    <row r="2891" spans="6:6" s="109" customFormat="1" x14ac:dyDescent="0.4">
      <c r="F2891" s="110"/>
    </row>
    <row r="2892" spans="6:6" s="109" customFormat="1" x14ac:dyDescent="0.4">
      <c r="F2892" s="110"/>
    </row>
    <row r="2893" spans="6:6" s="109" customFormat="1" x14ac:dyDescent="0.4">
      <c r="F2893" s="110"/>
    </row>
    <row r="2894" spans="6:6" s="109" customFormat="1" x14ac:dyDescent="0.4">
      <c r="F2894" s="110"/>
    </row>
    <row r="2895" spans="6:6" s="109" customFormat="1" x14ac:dyDescent="0.4">
      <c r="F2895" s="110"/>
    </row>
    <row r="2896" spans="6:6" s="109" customFormat="1" x14ac:dyDescent="0.4">
      <c r="F2896" s="110"/>
    </row>
    <row r="2897" spans="6:6" s="109" customFormat="1" x14ac:dyDescent="0.4">
      <c r="F2897" s="110"/>
    </row>
    <row r="2898" spans="6:6" s="109" customFormat="1" x14ac:dyDescent="0.4">
      <c r="F2898" s="110"/>
    </row>
    <row r="2899" spans="6:6" s="109" customFormat="1" x14ac:dyDescent="0.4">
      <c r="F2899" s="110"/>
    </row>
    <row r="2900" spans="6:6" s="109" customFormat="1" x14ac:dyDescent="0.4">
      <c r="F2900" s="110"/>
    </row>
    <row r="2901" spans="6:6" s="109" customFormat="1" x14ac:dyDescent="0.4">
      <c r="F2901" s="110"/>
    </row>
    <row r="2902" spans="6:6" s="109" customFormat="1" x14ac:dyDescent="0.4">
      <c r="F2902" s="110"/>
    </row>
    <row r="2903" spans="6:6" s="109" customFormat="1" x14ac:dyDescent="0.4">
      <c r="F2903" s="110"/>
    </row>
    <row r="2904" spans="6:6" s="109" customFormat="1" x14ac:dyDescent="0.4">
      <c r="F2904" s="110"/>
    </row>
    <row r="2905" spans="6:6" s="109" customFormat="1" x14ac:dyDescent="0.4">
      <c r="F2905" s="110"/>
    </row>
    <row r="2906" spans="6:6" s="109" customFormat="1" x14ac:dyDescent="0.4">
      <c r="F2906" s="110"/>
    </row>
    <row r="2907" spans="6:6" s="109" customFormat="1" x14ac:dyDescent="0.4">
      <c r="F2907" s="110"/>
    </row>
    <row r="2908" spans="6:6" s="109" customFormat="1" x14ac:dyDescent="0.4">
      <c r="F2908" s="110"/>
    </row>
    <row r="2909" spans="6:6" s="109" customFormat="1" x14ac:dyDescent="0.4">
      <c r="F2909" s="110"/>
    </row>
    <row r="2910" spans="6:6" s="109" customFormat="1" x14ac:dyDescent="0.4">
      <c r="F2910" s="110"/>
    </row>
    <row r="2911" spans="6:6" s="109" customFormat="1" x14ac:dyDescent="0.4">
      <c r="F2911" s="110"/>
    </row>
    <row r="2912" spans="6:6" s="109" customFormat="1" x14ac:dyDescent="0.4">
      <c r="F2912" s="110"/>
    </row>
    <row r="2913" spans="6:6" s="109" customFormat="1" x14ac:dyDescent="0.4">
      <c r="F2913" s="110"/>
    </row>
    <row r="2914" spans="6:6" s="109" customFormat="1" x14ac:dyDescent="0.4">
      <c r="F2914" s="110"/>
    </row>
    <row r="2915" spans="6:6" s="109" customFormat="1" x14ac:dyDescent="0.4">
      <c r="F2915" s="110"/>
    </row>
    <row r="2916" spans="6:6" s="109" customFormat="1" x14ac:dyDescent="0.4">
      <c r="F2916" s="110"/>
    </row>
    <row r="2917" spans="6:6" s="109" customFormat="1" x14ac:dyDescent="0.4">
      <c r="F2917" s="110"/>
    </row>
    <row r="2918" spans="6:6" s="109" customFormat="1" x14ac:dyDescent="0.4">
      <c r="F2918" s="110"/>
    </row>
    <row r="2919" spans="6:6" s="109" customFormat="1" x14ac:dyDescent="0.4">
      <c r="F2919" s="110"/>
    </row>
    <row r="2920" spans="6:6" s="109" customFormat="1" x14ac:dyDescent="0.4">
      <c r="F2920" s="110"/>
    </row>
    <row r="2921" spans="6:6" s="109" customFormat="1" x14ac:dyDescent="0.4">
      <c r="F2921" s="110"/>
    </row>
    <row r="2922" spans="6:6" s="109" customFormat="1" x14ac:dyDescent="0.4">
      <c r="F2922" s="110"/>
    </row>
    <row r="2923" spans="6:6" s="109" customFormat="1" x14ac:dyDescent="0.4">
      <c r="F2923" s="110"/>
    </row>
    <row r="2924" spans="6:6" s="109" customFormat="1" x14ac:dyDescent="0.4">
      <c r="F2924" s="110"/>
    </row>
    <row r="2925" spans="6:6" s="109" customFormat="1" x14ac:dyDescent="0.4">
      <c r="F2925" s="110"/>
    </row>
    <row r="2926" spans="6:6" s="109" customFormat="1" x14ac:dyDescent="0.4">
      <c r="F2926" s="110"/>
    </row>
    <row r="2927" spans="6:6" s="109" customFormat="1" x14ac:dyDescent="0.4">
      <c r="F2927" s="110"/>
    </row>
    <row r="2928" spans="6:6" s="109" customFormat="1" x14ac:dyDescent="0.4">
      <c r="F2928" s="110"/>
    </row>
    <row r="2929" spans="6:6" s="109" customFormat="1" x14ac:dyDescent="0.4">
      <c r="F2929" s="110"/>
    </row>
    <row r="2930" spans="6:6" s="109" customFormat="1" x14ac:dyDescent="0.4">
      <c r="F2930" s="110"/>
    </row>
    <row r="2931" spans="6:6" s="109" customFormat="1" x14ac:dyDescent="0.4">
      <c r="F2931" s="110"/>
    </row>
    <row r="2932" spans="6:6" s="109" customFormat="1" x14ac:dyDescent="0.4">
      <c r="F2932" s="110"/>
    </row>
    <row r="2933" spans="6:6" s="109" customFormat="1" x14ac:dyDescent="0.4">
      <c r="F2933" s="110"/>
    </row>
    <row r="2934" spans="6:6" s="109" customFormat="1" x14ac:dyDescent="0.4">
      <c r="F2934" s="110"/>
    </row>
    <row r="2935" spans="6:6" s="109" customFormat="1" x14ac:dyDescent="0.4">
      <c r="F2935" s="110"/>
    </row>
    <row r="2936" spans="6:6" s="109" customFormat="1" x14ac:dyDescent="0.4">
      <c r="F2936" s="110"/>
    </row>
    <row r="2937" spans="6:6" s="109" customFormat="1" x14ac:dyDescent="0.4">
      <c r="F2937" s="110"/>
    </row>
    <row r="2938" spans="6:6" s="109" customFormat="1" x14ac:dyDescent="0.4">
      <c r="F2938" s="110"/>
    </row>
    <row r="2939" spans="6:6" s="109" customFormat="1" x14ac:dyDescent="0.4">
      <c r="F2939" s="110"/>
    </row>
    <row r="2940" spans="6:6" s="109" customFormat="1" x14ac:dyDescent="0.4">
      <c r="F2940" s="110"/>
    </row>
    <row r="2941" spans="6:6" s="109" customFormat="1" x14ac:dyDescent="0.4">
      <c r="F2941" s="110"/>
    </row>
    <row r="2942" spans="6:6" s="109" customFormat="1" x14ac:dyDescent="0.4">
      <c r="F2942" s="110"/>
    </row>
    <row r="2943" spans="6:6" s="109" customFormat="1" x14ac:dyDescent="0.4">
      <c r="F2943" s="110"/>
    </row>
    <row r="2944" spans="6:6" s="109" customFormat="1" x14ac:dyDescent="0.4">
      <c r="F2944" s="110"/>
    </row>
    <row r="2945" spans="6:6" s="109" customFormat="1" x14ac:dyDescent="0.4">
      <c r="F2945" s="110"/>
    </row>
    <row r="2946" spans="6:6" s="109" customFormat="1" x14ac:dyDescent="0.4">
      <c r="F2946" s="110"/>
    </row>
    <row r="2947" spans="6:6" s="109" customFormat="1" x14ac:dyDescent="0.4">
      <c r="F2947" s="110"/>
    </row>
    <row r="2948" spans="6:6" s="109" customFormat="1" x14ac:dyDescent="0.4">
      <c r="F2948" s="110"/>
    </row>
    <row r="2949" spans="6:6" s="109" customFormat="1" x14ac:dyDescent="0.4">
      <c r="F2949" s="110"/>
    </row>
    <row r="2950" spans="6:6" s="109" customFormat="1" x14ac:dyDescent="0.4">
      <c r="F2950" s="110"/>
    </row>
    <row r="2951" spans="6:6" s="109" customFormat="1" x14ac:dyDescent="0.4">
      <c r="F2951" s="110"/>
    </row>
    <row r="2952" spans="6:6" s="109" customFormat="1" x14ac:dyDescent="0.4">
      <c r="F2952" s="110"/>
    </row>
    <row r="2953" spans="6:6" s="109" customFormat="1" x14ac:dyDescent="0.4">
      <c r="F2953" s="110"/>
    </row>
    <row r="2954" spans="6:6" s="109" customFormat="1" x14ac:dyDescent="0.4">
      <c r="F2954" s="110"/>
    </row>
    <row r="2955" spans="6:6" s="109" customFormat="1" x14ac:dyDescent="0.4">
      <c r="F2955" s="110"/>
    </row>
    <row r="2956" spans="6:6" s="109" customFormat="1" x14ac:dyDescent="0.4">
      <c r="F2956" s="110"/>
    </row>
    <row r="2957" spans="6:6" s="109" customFormat="1" x14ac:dyDescent="0.4">
      <c r="F2957" s="110"/>
    </row>
    <row r="2958" spans="6:6" s="109" customFormat="1" x14ac:dyDescent="0.4">
      <c r="F2958" s="110"/>
    </row>
    <row r="2959" spans="6:6" s="109" customFormat="1" x14ac:dyDescent="0.4">
      <c r="F2959" s="110"/>
    </row>
    <row r="2960" spans="6:6" s="109" customFormat="1" x14ac:dyDescent="0.4">
      <c r="F2960" s="110"/>
    </row>
    <row r="2961" spans="6:6" s="109" customFormat="1" x14ac:dyDescent="0.4">
      <c r="F2961" s="110"/>
    </row>
    <row r="2962" spans="6:6" s="109" customFormat="1" x14ac:dyDescent="0.4">
      <c r="F2962" s="110"/>
    </row>
    <row r="2963" spans="6:6" s="109" customFormat="1" x14ac:dyDescent="0.4">
      <c r="F2963" s="110"/>
    </row>
    <row r="2964" spans="6:6" s="109" customFormat="1" x14ac:dyDescent="0.4">
      <c r="F2964" s="110"/>
    </row>
    <row r="2965" spans="6:6" s="109" customFormat="1" x14ac:dyDescent="0.4">
      <c r="F2965" s="110"/>
    </row>
    <row r="2966" spans="6:6" s="109" customFormat="1" x14ac:dyDescent="0.4">
      <c r="F2966" s="110"/>
    </row>
    <row r="2967" spans="6:6" s="109" customFormat="1" x14ac:dyDescent="0.4">
      <c r="F2967" s="110"/>
    </row>
    <row r="2968" spans="6:6" s="109" customFormat="1" x14ac:dyDescent="0.4">
      <c r="F2968" s="110"/>
    </row>
    <row r="2969" spans="6:6" s="109" customFormat="1" x14ac:dyDescent="0.4">
      <c r="F2969" s="110"/>
    </row>
    <row r="2970" spans="6:6" s="109" customFormat="1" x14ac:dyDescent="0.4">
      <c r="F2970" s="110"/>
    </row>
    <row r="2971" spans="6:6" s="109" customFormat="1" x14ac:dyDescent="0.4">
      <c r="F2971" s="110"/>
    </row>
    <row r="2972" spans="6:6" s="109" customFormat="1" x14ac:dyDescent="0.4">
      <c r="F2972" s="110"/>
    </row>
    <row r="2973" spans="6:6" s="109" customFormat="1" x14ac:dyDescent="0.4">
      <c r="F2973" s="110"/>
    </row>
    <row r="2974" spans="6:6" s="109" customFormat="1" x14ac:dyDescent="0.4">
      <c r="F2974" s="110"/>
    </row>
    <row r="2975" spans="6:6" s="109" customFormat="1" x14ac:dyDescent="0.4">
      <c r="F2975" s="110"/>
    </row>
    <row r="2976" spans="6:6" s="109" customFormat="1" x14ac:dyDescent="0.4">
      <c r="F2976" s="110"/>
    </row>
    <row r="2977" spans="6:6" s="109" customFormat="1" x14ac:dyDescent="0.4">
      <c r="F2977" s="110"/>
    </row>
    <row r="2978" spans="6:6" s="109" customFormat="1" x14ac:dyDescent="0.4">
      <c r="F2978" s="110"/>
    </row>
    <row r="2979" spans="6:6" s="109" customFormat="1" x14ac:dyDescent="0.4">
      <c r="F2979" s="110"/>
    </row>
    <row r="2980" spans="6:6" s="109" customFormat="1" x14ac:dyDescent="0.4">
      <c r="F2980" s="110"/>
    </row>
    <row r="2981" spans="6:6" s="109" customFormat="1" x14ac:dyDescent="0.4">
      <c r="F2981" s="110"/>
    </row>
    <row r="2982" spans="6:6" s="109" customFormat="1" x14ac:dyDescent="0.4">
      <c r="F2982" s="110"/>
    </row>
    <row r="2983" spans="6:6" s="109" customFormat="1" x14ac:dyDescent="0.4">
      <c r="F2983" s="110"/>
    </row>
    <row r="2984" spans="6:6" s="109" customFormat="1" x14ac:dyDescent="0.4">
      <c r="F2984" s="110"/>
    </row>
    <row r="2985" spans="6:6" s="109" customFormat="1" x14ac:dyDescent="0.4">
      <c r="F2985" s="110"/>
    </row>
    <row r="2986" spans="6:6" s="109" customFormat="1" x14ac:dyDescent="0.4">
      <c r="F2986" s="110"/>
    </row>
    <row r="2987" spans="6:6" s="109" customFormat="1" x14ac:dyDescent="0.4">
      <c r="F2987" s="110"/>
    </row>
    <row r="2988" spans="6:6" s="109" customFormat="1" x14ac:dyDescent="0.4">
      <c r="F2988" s="110"/>
    </row>
    <row r="2989" spans="6:6" s="109" customFormat="1" x14ac:dyDescent="0.4">
      <c r="F2989" s="110"/>
    </row>
    <row r="2990" spans="6:6" s="109" customFormat="1" x14ac:dyDescent="0.4">
      <c r="F2990" s="110"/>
    </row>
    <row r="2991" spans="6:6" s="109" customFormat="1" x14ac:dyDescent="0.4">
      <c r="F2991" s="110"/>
    </row>
    <row r="2992" spans="6:6" s="109" customFormat="1" x14ac:dyDescent="0.4">
      <c r="F2992" s="110"/>
    </row>
    <row r="2993" spans="6:6" s="109" customFormat="1" x14ac:dyDescent="0.4">
      <c r="F2993" s="110"/>
    </row>
    <row r="2994" spans="6:6" s="109" customFormat="1" x14ac:dyDescent="0.4">
      <c r="F2994" s="110"/>
    </row>
    <row r="2995" spans="6:6" s="109" customFormat="1" x14ac:dyDescent="0.4">
      <c r="F2995" s="110"/>
    </row>
    <row r="2996" spans="6:6" s="109" customFormat="1" x14ac:dyDescent="0.4">
      <c r="F2996" s="110"/>
    </row>
    <row r="2997" spans="6:6" s="109" customFormat="1" x14ac:dyDescent="0.4">
      <c r="F2997" s="110"/>
    </row>
    <row r="2998" spans="6:6" s="109" customFormat="1" x14ac:dyDescent="0.4">
      <c r="F2998" s="110"/>
    </row>
    <row r="2999" spans="6:6" s="109" customFormat="1" x14ac:dyDescent="0.4">
      <c r="F2999" s="110"/>
    </row>
    <row r="3000" spans="6:6" s="109" customFormat="1" x14ac:dyDescent="0.4">
      <c r="F3000" s="110"/>
    </row>
    <row r="3001" spans="6:6" s="109" customFormat="1" x14ac:dyDescent="0.4">
      <c r="F3001" s="110"/>
    </row>
    <row r="3002" spans="6:6" s="109" customFormat="1" x14ac:dyDescent="0.4">
      <c r="F3002" s="110"/>
    </row>
    <row r="3003" spans="6:6" s="109" customFormat="1" x14ac:dyDescent="0.4">
      <c r="F3003" s="110"/>
    </row>
    <row r="3004" spans="6:6" s="109" customFormat="1" x14ac:dyDescent="0.4">
      <c r="F3004" s="110"/>
    </row>
    <row r="3005" spans="6:6" s="109" customFormat="1" x14ac:dyDescent="0.4">
      <c r="F3005" s="110"/>
    </row>
    <row r="3006" spans="6:6" s="109" customFormat="1" x14ac:dyDescent="0.4">
      <c r="F3006" s="110"/>
    </row>
    <row r="3007" spans="6:6" s="109" customFormat="1" x14ac:dyDescent="0.4">
      <c r="F3007" s="110"/>
    </row>
    <row r="3008" spans="6:6" s="109" customFormat="1" x14ac:dyDescent="0.4">
      <c r="F3008" s="110"/>
    </row>
    <row r="3009" spans="6:6" s="109" customFormat="1" x14ac:dyDescent="0.4">
      <c r="F3009" s="110"/>
    </row>
    <row r="3010" spans="6:6" s="109" customFormat="1" x14ac:dyDescent="0.4">
      <c r="F3010" s="110"/>
    </row>
    <row r="3011" spans="6:6" s="109" customFormat="1" x14ac:dyDescent="0.4">
      <c r="F3011" s="110"/>
    </row>
    <row r="3012" spans="6:6" s="109" customFormat="1" x14ac:dyDescent="0.4">
      <c r="F3012" s="110"/>
    </row>
    <row r="3013" spans="6:6" s="109" customFormat="1" x14ac:dyDescent="0.4">
      <c r="F3013" s="110"/>
    </row>
    <row r="3014" spans="6:6" s="109" customFormat="1" x14ac:dyDescent="0.4">
      <c r="F3014" s="110"/>
    </row>
    <row r="3015" spans="6:6" s="109" customFormat="1" x14ac:dyDescent="0.4">
      <c r="F3015" s="110"/>
    </row>
    <row r="3016" spans="6:6" s="109" customFormat="1" x14ac:dyDescent="0.4">
      <c r="F3016" s="110"/>
    </row>
    <row r="3017" spans="6:6" s="109" customFormat="1" x14ac:dyDescent="0.4">
      <c r="F3017" s="110"/>
    </row>
    <row r="3018" spans="6:6" s="109" customFormat="1" x14ac:dyDescent="0.4">
      <c r="F3018" s="110"/>
    </row>
    <row r="3019" spans="6:6" s="109" customFormat="1" x14ac:dyDescent="0.4">
      <c r="F3019" s="110"/>
    </row>
    <row r="3020" spans="6:6" s="109" customFormat="1" x14ac:dyDescent="0.4">
      <c r="F3020" s="110"/>
    </row>
    <row r="3021" spans="6:6" s="109" customFormat="1" x14ac:dyDescent="0.4">
      <c r="F3021" s="110"/>
    </row>
    <row r="3022" spans="6:6" s="109" customFormat="1" x14ac:dyDescent="0.4">
      <c r="F3022" s="110"/>
    </row>
    <row r="3023" spans="6:6" s="109" customFormat="1" x14ac:dyDescent="0.4">
      <c r="F3023" s="110"/>
    </row>
    <row r="3024" spans="6:6" s="109" customFormat="1" x14ac:dyDescent="0.4">
      <c r="F3024" s="110"/>
    </row>
    <row r="3025" spans="6:6" s="109" customFormat="1" x14ac:dyDescent="0.4">
      <c r="F3025" s="110"/>
    </row>
    <row r="3026" spans="6:6" s="109" customFormat="1" x14ac:dyDescent="0.4">
      <c r="F3026" s="110"/>
    </row>
    <row r="3027" spans="6:6" s="109" customFormat="1" x14ac:dyDescent="0.4">
      <c r="F3027" s="110"/>
    </row>
    <row r="3028" spans="6:6" s="109" customFormat="1" x14ac:dyDescent="0.4">
      <c r="F3028" s="110"/>
    </row>
    <row r="3029" spans="6:6" s="109" customFormat="1" x14ac:dyDescent="0.4">
      <c r="F3029" s="110"/>
    </row>
    <row r="3030" spans="6:6" s="109" customFormat="1" x14ac:dyDescent="0.4">
      <c r="F3030" s="110"/>
    </row>
    <row r="3031" spans="6:6" s="109" customFormat="1" x14ac:dyDescent="0.4">
      <c r="F3031" s="110"/>
    </row>
    <row r="3032" spans="6:6" s="109" customFormat="1" x14ac:dyDescent="0.4">
      <c r="F3032" s="110"/>
    </row>
    <row r="3033" spans="6:6" s="109" customFormat="1" x14ac:dyDescent="0.4">
      <c r="F3033" s="110"/>
    </row>
    <row r="3034" spans="6:6" s="109" customFormat="1" x14ac:dyDescent="0.4">
      <c r="F3034" s="110"/>
    </row>
    <row r="3035" spans="6:6" s="109" customFormat="1" x14ac:dyDescent="0.4">
      <c r="F3035" s="110"/>
    </row>
    <row r="3036" spans="6:6" s="109" customFormat="1" x14ac:dyDescent="0.4">
      <c r="F3036" s="110"/>
    </row>
    <row r="3037" spans="6:6" s="109" customFormat="1" x14ac:dyDescent="0.4">
      <c r="F3037" s="110"/>
    </row>
    <row r="3038" spans="6:6" s="109" customFormat="1" x14ac:dyDescent="0.4">
      <c r="F3038" s="110"/>
    </row>
    <row r="3039" spans="6:6" s="109" customFormat="1" x14ac:dyDescent="0.4">
      <c r="F3039" s="110"/>
    </row>
    <row r="3040" spans="6:6" s="109" customFormat="1" x14ac:dyDescent="0.4">
      <c r="F3040" s="110"/>
    </row>
    <row r="3041" spans="6:6" s="109" customFormat="1" x14ac:dyDescent="0.4">
      <c r="F3041" s="110"/>
    </row>
    <row r="3042" spans="6:6" s="109" customFormat="1" x14ac:dyDescent="0.4">
      <c r="F3042" s="110"/>
    </row>
    <row r="3043" spans="6:6" s="109" customFormat="1" x14ac:dyDescent="0.4">
      <c r="F3043" s="110"/>
    </row>
    <row r="3044" spans="6:6" s="109" customFormat="1" x14ac:dyDescent="0.4">
      <c r="F3044" s="110"/>
    </row>
    <row r="3045" spans="6:6" s="109" customFormat="1" x14ac:dyDescent="0.4">
      <c r="F3045" s="110"/>
    </row>
    <row r="3046" spans="6:6" s="109" customFormat="1" x14ac:dyDescent="0.4">
      <c r="F3046" s="110"/>
    </row>
    <row r="3047" spans="6:6" s="109" customFormat="1" x14ac:dyDescent="0.4">
      <c r="F3047" s="110"/>
    </row>
    <row r="3048" spans="6:6" s="109" customFormat="1" x14ac:dyDescent="0.4">
      <c r="F3048" s="110"/>
    </row>
    <row r="3049" spans="6:6" s="109" customFormat="1" x14ac:dyDescent="0.4">
      <c r="F3049" s="110"/>
    </row>
    <row r="3050" spans="6:6" s="109" customFormat="1" x14ac:dyDescent="0.4">
      <c r="F3050" s="110"/>
    </row>
    <row r="3051" spans="6:6" s="109" customFormat="1" x14ac:dyDescent="0.4">
      <c r="F3051" s="110"/>
    </row>
    <row r="3052" spans="6:6" s="109" customFormat="1" x14ac:dyDescent="0.4">
      <c r="F3052" s="110"/>
    </row>
    <row r="3053" spans="6:6" s="109" customFormat="1" x14ac:dyDescent="0.4">
      <c r="F3053" s="110"/>
    </row>
    <row r="3054" spans="6:6" s="109" customFormat="1" x14ac:dyDescent="0.4">
      <c r="F3054" s="110"/>
    </row>
    <row r="3055" spans="6:6" s="109" customFormat="1" x14ac:dyDescent="0.4">
      <c r="F3055" s="110"/>
    </row>
    <row r="3056" spans="6:6" s="109" customFormat="1" x14ac:dyDescent="0.4">
      <c r="F3056" s="110"/>
    </row>
    <row r="3057" spans="6:6" s="109" customFormat="1" x14ac:dyDescent="0.4">
      <c r="F3057" s="110"/>
    </row>
    <row r="3058" spans="6:6" s="109" customFormat="1" x14ac:dyDescent="0.4">
      <c r="F3058" s="110"/>
    </row>
    <row r="3059" spans="6:6" s="109" customFormat="1" x14ac:dyDescent="0.4">
      <c r="F3059" s="110"/>
    </row>
    <row r="3060" spans="6:6" s="109" customFormat="1" x14ac:dyDescent="0.4">
      <c r="F3060" s="110"/>
    </row>
    <row r="3061" spans="6:6" s="109" customFormat="1" x14ac:dyDescent="0.4">
      <c r="F3061" s="110"/>
    </row>
    <row r="3062" spans="6:6" s="109" customFormat="1" x14ac:dyDescent="0.4">
      <c r="F3062" s="110"/>
    </row>
    <row r="3063" spans="6:6" s="109" customFormat="1" x14ac:dyDescent="0.4">
      <c r="F3063" s="110"/>
    </row>
    <row r="3064" spans="6:6" s="109" customFormat="1" x14ac:dyDescent="0.4">
      <c r="F3064" s="110"/>
    </row>
    <row r="3065" spans="6:6" s="109" customFormat="1" x14ac:dyDescent="0.4">
      <c r="F3065" s="110"/>
    </row>
    <row r="3066" spans="6:6" s="109" customFormat="1" x14ac:dyDescent="0.4">
      <c r="F3066" s="110"/>
    </row>
    <row r="3067" spans="6:6" s="109" customFormat="1" x14ac:dyDescent="0.4">
      <c r="F3067" s="110"/>
    </row>
    <row r="3068" spans="6:6" s="109" customFormat="1" x14ac:dyDescent="0.4">
      <c r="F3068" s="110"/>
    </row>
    <row r="3069" spans="6:6" s="109" customFormat="1" x14ac:dyDescent="0.4">
      <c r="F3069" s="110"/>
    </row>
    <row r="3070" spans="6:6" s="109" customFormat="1" x14ac:dyDescent="0.4">
      <c r="F3070" s="110"/>
    </row>
    <row r="3071" spans="6:6" s="109" customFormat="1" x14ac:dyDescent="0.4">
      <c r="F3071" s="110"/>
    </row>
    <row r="3072" spans="6:6" s="109" customFormat="1" x14ac:dyDescent="0.4">
      <c r="F3072" s="110"/>
    </row>
    <row r="3073" spans="6:6" s="109" customFormat="1" x14ac:dyDescent="0.4">
      <c r="F3073" s="110"/>
    </row>
    <row r="3074" spans="6:6" s="109" customFormat="1" x14ac:dyDescent="0.4">
      <c r="F3074" s="110"/>
    </row>
    <row r="3075" spans="6:6" s="109" customFormat="1" x14ac:dyDescent="0.4">
      <c r="F3075" s="110"/>
    </row>
    <row r="3076" spans="6:6" s="109" customFormat="1" x14ac:dyDescent="0.4">
      <c r="F3076" s="110"/>
    </row>
    <row r="3077" spans="6:6" s="109" customFormat="1" x14ac:dyDescent="0.4">
      <c r="F3077" s="110"/>
    </row>
    <row r="3078" spans="6:6" s="109" customFormat="1" x14ac:dyDescent="0.4">
      <c r="F3078" s="110"/>
    </row>
    <row r="3079" spans="6:6" s="109" customFormat="1" x14ac:dyDescent="0.4">
      <c r="F3079" s="110"/>
    </row>
    <row r="3080" spans="6:6" s="109" customFormat="1" x14ac:dyDescent="0.4">
      <c r="F3080" s="110"/>
    </row>
    <row r="3081" spans="6:6" s="109" customFormat="1" x14ac:dyDescent="0.4">
      <c r="F3081" s="110"/>
    </row>
    <row r="3082" spans="6:6" s="109" customFormat="1" x14ac:dyDescent="0.4">
      <c r="F3082" s="110"/>
    </row>
    <row r="3083" spans="6:6" s="109" customFormat="1" x14ac:dyDescent="0.4">
      <c r="F3083" s="110"/>
    </row>
    <row r="3084" spans="6:6" s="109" customFormat="1" x14ac:dyDescent="0.4">
      <c r="F3084" s="110"/>
    </row>
    <row r="3085" spans="6:6" s="109" customFormat="1" x14ac:dyDescent="0.4">
      <c r="F3085" s="110"/>
    </row>
    <row r="3086" spans="6:6" s="109" customFormat="1" x14ac:dyDescent="0.4">
      <c r="F3086" s="110"/>
    </row>
    <row r="3087" spans="6:6" s="109" customFormat="1" x14ac:dyDescent="0.4">
      <c r="F3087" s="110"/>
    </row>
    <row r="3088" spans="6:6" s="109" customFormat="1" x14ac:dyDescent="0.4">
      <c r="F3088" s="110"/>
    </row>
    <row r="3089" spans="6:6" s="109" customFormat="1" x14ac:dyDescent="0.4">
      <c r="F3089" s="110"/>
    </row>
    <row r="3090" spans="6:6" s="109" customFormat="1" x14ac:dyDescent="0.4">
      <c r="F3090" s="110"/>
    </row>
    <row r="3091" spans="6:6" s="109" customFormat="1" x14ac:dyDescent="0.4">
      <c r="F3091" s="110"/>
    </row>
    <row r="3092" spans="6:6" s="109" customFormat="1" x14ac:dyDescent="0.4">
      <c r="F3092" s="110"/>
    </row>
    <row r="3093" spans="6:6" s="109" customFormat="1" x14ac:dyDescent="0.4">
      <c r="F3093" s="110"/>
    </row>
    <row r="3094" spans="6:6" s="109" customFormat="1" x14ac:dyDescent="0.4">
      <c r="F3094" s="110"/>
    </row>
    <row r="3095" spans="6:6" s="109" customFormat="1" x14ac:dyDescent="0.4">
      <c r="F3095" s="110"/>
    </row>
    <row r="3096" spans="6:6" s="109" customFormat="1" x14ac:dyDescent="0.4">
      <c r="F3096" s="110"/>
    </row>
    <row r="3097" spans="6:6" s="109" customFormat="1" x14ac:dyDescent="0.4">
      <c r="F3097" s="110"/>
    </row>
    <row r="3098" spans="6:6" s="109" customFormat="1" x14ac:dyDescent="0.4">
      <c r="F3098" s="110"/>
    </row>
    <row r="3099" spans="6:6" s="109" customFormat="1" x14ac:dyDescent="0.4">
      <c r="F3099" s="110"/>
    </row>
    <row r="3100" spans="6:6" s="109" customFormat="1" x14ac:dyDescent="0.4">
      <c r="F3100" s="110"/>
    </row>
    <row r="3101" spans="6:6" s="109" customFormat="1" x14ac:dyDescent="0.4">
      <c r="F3101" s="110"/>
    </row>
    <row r="3102" spans="6:6" s="109" customFormat="1" x14ac:dyDescent="0.4">
      <c r="F3102" s="110"/>
    </row>
    <row r="3103" spans="6:6" s="109" customFormat="1" x14ac:dyDescent="0.4">
      <c r="F3103" s="110"/>
    </row>
    <row r="3104" spans="6:6" s="109" customFormat="1" x14ac:dyDescent="0.4">
      <c r="F3104" s="110"/>
    </row>
    <row r="3105" spans="6:6" s="109" customFormat="1" x14ac:dyDescent="0.4">
      <c r="F3105" s="110"/>
    </row>
    <row r="3106" spans="6:6" s="109" customFormat="1" x14ac:dyDescent="0.4">
      <c r="F3106" s="110"/>
    </row>
    <row r="3107" spans="6:6" s="109" customFormat="1" x14ac:dyDescent="0.4">
      <c r="F3107" s="110"/>
    </row>
    <row r="3108" spans="6:6" s="109" customFormat="1" x14ac:dyDescent="0.4">
      <c r="F3108" s="110"/>
    </row>
    <row r="3109" spans="6:6" s="109" customFormat="1" x14ac:dyDescent="0.4">
      <c r="F3109" s="110"/>
    </row>
    <row r="3110" spans="6:6" s="109" customFormat="1" x14ac:dyDescent="0.4">
      <c r="F3110" s="110"/>
    </row>
    <row r="3111" spans="6:6" s="109" customFormat="1" x14ac:dyDescent="0.4">
      <c r="F3111" s="110"/>
    </row>
    <row r="3112" spans="6:6" s="109" customFormat="1" x14ac:dyDescent="0.4">
      <c r="F3112" s="110"/>
    </row>
    <row r="3113" spans="6:6" s="109" customFormat="1" x14ac:dyDescent="0.4">
      <c r="F3113" s="110"/>
    </row>
    <row r="3114" spans="6:6" s="109" customFormat="1" x14ac:dyDescent="0.4">
      <c r="F3114" s="110"/>
    </row>
    <row r="3115" spans="6:6" s="109" customFormat="1" x14ac:dyDescent="0.4">
      <c r="F3115" s="110"/>
    </row>
    <row r="3116" spans="6:6" s="109" customFormat="1" x14ac:dyDescent="0.4">
      <c r="F3116" s="110"/>
    </row>
    <row r="3117" spans="6:6" s="109" customFormat="1" x14ac:dyDescent="0.4">
      <c r="F3117" s="110"/>
    </row>
    <row r="3118" spans="6:6" s="109" customFormat="1" x14ac:dyDescent="0.4">
      <c r="F3118" s="110"/>
    </row>
    <row r="3119" spans="6:6" s="109" customFormat="1" x14ac:dyDescent="0.4">
      <c r="F3119" s="110"/>
    </row>
    <row r="3120" spans="6:6" s="109" customFormat="1" x14ac:dyDescent="0.4">
      <c r="F3120" s="110"/>
    </row>
    <row r="3121" spans="6:6" s="109" customFormat="1" x14ac:dyDescent="0.4">
      <c r="F3121" s="110"/>
    </row>
    <row r="3122" spans="6:6" s="109" customFormat="1" x14ac:dyDescent="0.4">
      <c r="F3122" s="110"/>
    </row>
    <row r="3123" spans="6:6" s="109" customFormat="1" x14ac:dyDescent="0.4">
      <c r="F3123" s="110"/>
    </row>
    <row r="3124" spans="6:6" s="109" customFormat="1" x14ac:dyDescent="0.4">
      <c r="F3124" s="110"/>
    </row>
    <row r="3125" spans="6:6" s="109" customFormat="1" x14ac:dyDescent="0.4">
      <c r="F3125" s="110"/>
    </row>
    <row r="3126" spans="6:6" s="109" customFormat="1" x14ac:dyDescent="0.4">
      <c r="F3126" s="110"/>
    </row>
    <row r="3127" spans="6:6" s="109" customFormat="1" x14ac:dyDescent="0.4">
      <c r="F3127" s="110"/>
    </row>
    <row r="3128" spans="6:6" s="109" customFormat="1" x14ac:dyDescent="0.4">
      <c r="F3128" s="110"/>
    </row>
    <row r="3129" spans="6:6" s="109" customFormat="1" x14ac:dyDescent="0.4">
      <c r="F3129" s="110"/>
    </row>
    <row r="3130" spans="6:6" s="109" customFormat="1" x14ac:dyDescent="0.4">
      <c r="F3130" s="110"/>
    </row>
    <row r="3131" spans="6:6" s="109" customFormat="1" x14ac:dyDescent="0.4">
      <c r="F3131" s="110"/>
    </row>
    <row r="3132" spans="6:6" s="109" customFormat="1" x14ac:dyDescent="0.4">
      <c r="F3132" s="110"/>
    </row>
    <row r="3133" spans="6:6" s="109" customFormat="1" x14ac:dyDescent="0.4">
      <c r="F3133" s="110"/>
    </row>
    <row r="3134" spans="6:6" s="109" customFormat="1" x14ac:dyDescent="0.4">
      <c r="F3134" s="110"/>
    </row>
    <row r="3135" spans="6:6" s="109" customFormat="1" x14ac:dyDescent="0.4">
      <c r="F3135" s="110"/>
    </row>
    <row r="3136" spans="6:6" s="109" customFormat="1" x14ac:dyDescent="0.4">
      <c r="F3136" s="110"/>
    </row>
    <row r="3137" spans="6:6" s="109" customFormat="1" x14ac:dyDescent="0.4">
      <c r="F3137" s="110"/>
    </row>
    <row r="3138" spans="6:6" s="109" customFormat="1" x14ac:dyDescent="0.4">
      <c r="F3138" s="110"/>
    </row>
    <row r="3139" spans="6:6" s="109" customFormat="1" x14ac:dyDescent="0.4">
      <c r="F3139" s="110"/>
    </row>
    <row r="3140" spans="6:6" s="109" customFormat="1" x14ac:dyDescent="0.4">
      <c r="F3140" s="110"/>
    </row>
    <row r="3141" spans="6:6" s="109" customFormat="1" x14ac:dyDescent="0.4">
      <c r="F3141" s="110"/>
    </row>
    <row r="3142" spans="6:6" s="109" customFormat="1" x14ac:dyDescent="0.4">
      <c r="F3142" s="110"/>
    </row>
    <row r="3143" spans="6:6" s="109" customFormat="1" x14ac:dyDescent="0.4">
      <c r="F3143" s="110"/>
    </row>
    <row r="3144" spans="6:6" s="109" customFormat="1" x14ac:dyDescent="0.4">
      <c r="F3144" s="110"/>
    </row>
    <row r="3145" spans="6:6" s="109" customFormat="1" x14ac:dyDescent="0.4">
      <c r="F3145" s="110"/>
    </row>
    <row r="3146" spans="6:6" s="109" customFormat="1" x14ac:dyDescent="0.4">
      <c r="F3146" s="110"/>
    </row>
    <row r="3147" spans="6:6" s="109" customFormat="1" x14ac:dyDescent="0.4">
      <c r="F3147" s="110"/>
    </row>
    <row r="3148" spans="6:6" s="109" customFormat="1" x14ac:dyDescent="0.4">
      <c r="F3148" s="110"/>
    </row>
    <row r="3149" spans="6:6" s="109" customFormat="1" x14ac:dyDescent="0.4">
      <c r="F3149" s="110"/>
    </row>
    <row r="3150" spans="6:6" s="109" customFormat="1" x14ac:dyDescent="0.4">
      <c r="F3150" s="110"/>
    </row>
    <row r="3151" spans="6:6" s="109" customFormat="1" x14ac:dyDescent="0.4">
      <c r="F3151" s="110"/>
    </row>
    <row r="3152" spans="6:6" s="109" customFormat="1" x14ac:dyDescent="0.4">
      <c r="F3152" s="110"/>
    </row>
    <row r="3153" spans="6:6" s="109" customFormat="1" x14ac:dyDescent="0.4">
      <c r="F3153" s="110"/>
    </row>
    <row r="3154" spans="6:6" s="109" customFormat="1" x14ac:dyDescent="0.4">
      <c r="F3154" s="110"/>
    </row>
    <row r="3155" spans="6:6" s="109" customFormat="1" x14ac:dyDescent="0.4">
      <c r="F3155" s="110"/>
    </row>
    <row r="3156" spans="6:6" s="109" customFormat="1" x14ac:dyDescent="0.4">
      <c r="F3156" s="110"/>
    </row>
    <row r="3157" spans="6:6" s="109" customFormat="1" x14ac:dyDescent="0.4">
      <c r="F3157" s="110"/>
    </row>
    <row r="3158" spans="6:6" s="109" customFormat="1" x14ac:dyDescent="0.4">
      <c r="F3158" s="110"/>
    </row>
    <row r="3159" spans="6:6" s="109" customFormat="1" x14ac:dyDescent="0.4">
      <c r="F3159" s="110"/>
    </row>
    <row r="3160" spans="6:6" s="109" customFormat="1" x14ac:dyDescent="0.4">
      <c r="F3160" s="110"/>
    </row>
    <row r="3161" spans="6:6" s="109" customFormat="1" x14ac:dyDescent="0.4">
      <c r="F3161" s="110"/>
    </row>
    <row r="3162" spans="6:6" s="109" customFormat="1" x14ac:dyDescent="0.4">
      <c r="F3162" s="110"/>
    </row>
    <row r="3163" spans="6:6" s="109" customFormat="1" x14ac:dyDescent="0.4">
      <c r="F3163" s="110"/>
    </row>
    <row r="3164" spans="6:6" s="109" customFormat="1" x14ac:dyDescent="0.4">
      <c r="F3164" s="110"/>
    </row>
    <row r="3165" spans="6:6" s="109" customFormat="1" x14ac:dyDescent="0.4">
      <c r="F3165" s="110"/>
    </row>
    <row r="3166" spans="6:6" s="109" customFormat="1" x14ac:dyDescent="0.4">
      <c r="F3166" s="110"/>
    </row>
    <row r="3167" spans="6:6" s="109" customFormat="1" x14ac:dyDescent="0.4">
      <c r="F3167" s="110"/>
    </row>
    <row r="3168" spans="6:6" s="109" customFormat="1" x14ac:dyDescent="0.4">
      <c r="F3168" s="110"/>
    </row>
    <row r="3169" spans="6:6" s="109" customFormat="1" x14ac:dyDescent="0.4">
      <c r="F3169" s="110"/>
    </row>
    <row r="3170" spans="6:6" s="109" customFormat="1" x14ac:dyDescent="0.4">
      <c r="F3170" s="110"/>
    </row>
    <row r="3171" spans="6:6" s="109" customFormat="1" x14ac:dyDescent="0.4">
      <c r="F3171" s="110"/>
    </row>
    <row r="3172" spans="6:6" s="109" customFormat="1" x14ac:dyDescent="0.4">
      <c r="F3172" s="110"/>
    </row>
    <row r="3173" spans="6:6" s="109" customFormat="1" x14ac:dyDescent="0.4">
      <c r="F3173" s="110"/>
    </row>
    <row r="3174" spans="6:6" s="109" customFormat="1" x14ac:dyDescent="0.4">
      <c r="F3174" s="110"/>
    </row>
    <row r="3175" spans="6:6" s="109" customFormat="1" x14ac:dyDescent="0.4">
      <c r="F3175" s="110"/>
    </row>
    <row r="3176" spans="6:6" s="109" customFormat="1" x14ac:dyDescent="0.4">
      <c r="F3176" s="110"/>
    </row>
    <row r="3177" spans="6:6" s="109" customFormat="1" x14ac:dyDescent="0.4">
      <c r="F3177" s="110"/>
    </row>
    <row r="3178" spans="6:6" s="109" customFormat="1" x14ac:dyDescent="0.4">
      <c r="F3178" s="110"/>
    </row>
    <row r="3179" spans="6:6" s="109" customFormat="1" x14ac:dyDescent="0.4">
      <c r="F3179" s="110"/>
    </row>
    <row r="3180" spans="6:6" s="109" customFormat="1" x14ac:dyDescent="0.4">
      <c r="F3180" s="110"/>
    </row>
    <row r="3181" spans="6:6" s="109" customFormat="1" x14ac:dyDescent="0.4">
      <c r="F3181" s="110"/>
    </row>
    <row r="3182" spans="6:6" s="109" customFormat="1" x14ac:dyDescent="0.4">
      <c r="F3182" s="110"/>
    </row>
    <row r="3183" spans="6:6" s="109" customFormat="1" x14ac:dyDescent="0.4">
      <c r="F3183" s="110"/>
    </row>
    <row r="3184" spans="6:6" s="109" customFormat="1" x14ac:dyDescent="0.4">
      <c r="F3184" s="110"/>
    </row>
    <row r="3185" spans="6:6" s="109" customFormat="1" x14ac:dyDescent="0.4">
      <c r="F3185" s="110"/>
    </row>
    <row r="3186" spans="6:6" s="109" customFormat="1" x14ac:dyDescent="0.4">
      <c r="F3186" s="110"/>
    </row>
    <row r="3187" spans="6:6" s="109" customFormat="1" x14ac:dyDescent="0.4">
      <c r="F3187" s="110"/>
    </row>
    <row r="3188" spans="6:6" s="109" customFormat="1" x14ac:dyDescent="0.4">
      <c r="F3188" s="110"/>
    </row>
    <row r="3189" spans="6:6" s="109" customFormat="1" x14ac:dyDescent="0.4">
      <c r="F3189" s="110"/>
    </row>
    <row r="3190" spans="6:6" s="109" customFormat="1" x14ac:dyDescent="0.4">
      <c r="F3190" s="110"/>
    </row>
    <row r="3191" spans="6:6" s="109" customFormat="1" x14ac:dyDescent="0.4">
      <c r="F3191" s="110"/>
    </row>
    <row r="3192" spans="6:6" s="109" customFormat="1" x14ac:dyDescent="0.4">
      <c r="F3192" s="110"/>
    </row>
    <row r="3193" spans="6:6" s="109" customFormat="1" x14ac:dyDescent="0.4">
      <c r="F3193" s="110"/>
    </row>
    <row r="3194" spans="6:6" s="109" customFormat="1" x14ac:dyDescent="0.4">
      <c r="F3194" s="110"/>
    </row>
    <row r="3195" spans="6:6" s="109" customFormat="1" x14ac:dyDescent="0.4">
      <c r="F3195" s="110"/>
    </row>
    <row r="3196" spans="6:6" s="109" customFormat="1" x14ac:dyDescent="0.4">
      <c r="F3196" s="110"/>
    </row>
    <row r="3197" spans="6:6" s="109" customFormat="1" x14ac:dyDescent="0.4">
      <c r="F3197" s="110"/>
    </row>
    <row r="3198" spans="6:6" s="109" customFormat="1" x14ac:dyDescent="0.4">
      <c r="F3198" s="110"/>
    </row>
    <row r="3199" spans="6:6" s="109" customFormat="1" x14ac:dyDescent="0.4">
      <c r="F3199" s="110"/>
    </row>
    <row r="3200" spans="6:6" s="109" customFormat="1" x14ac:dyDescent="0.4">
      <c r="F3200" s="110"/>
    </row>
    <row r="3201" spans="6:6" s="109" customFormat="1" x14ac:dyDescent="0.4">
      <c r="F3201" s="110"/>
    </row>
    <row r="3202" spans="6:6" s="109" customFormat="1" x14ac:dyDescent="0.4">
      <c r="F3202" s="110"/>
    </row>
    <row r="3203" spans="6:6" s="109" customFormat="1" x14ac:dyDescent="0.4">
      <c r="F3203" s="110"/>
    </row>
    <row r="3204" spans="6:6" s="109" customFormat="1" x14ac:dyDescent="0.4">
      <c r="F3204" s="110"/>
    </row>
    <row r="3205" spans="6:6" s="109" customFormat="1" x14ac:dyDescent="0.4">
      <c r="F3205" s="110"/>
    </row>
    <row r="3206" spans="6:6" s="109" customFormat="1" x14ac:dyDescent="0.4">
      <c r="F3206" s="110"/>
    </row>
    <row r="3207" spans="6:6" s="109" customFormat="1" x14ac:dyDescent="0.4">
      <c r="F3207" s="110"/>
    </row>
    <row r="3208" spans="6:6" s="109" customFormat="1" x14ac:dyDescent="0.4">
      <c r="F3208" s="110"/>
    </row>
    <row r="3209" spans="6:6" s="109" customFormat="1" x14ac:dyDescent="0.4">
      <c r="F3209" s="110"/>
    </row>
    <row r="3210" spans="6:6" s="109" customFormat="1" x14ac:dyDescent="0.4">
      <c r="F3210" s="110"/>
    </row>
    <row r="3211" spans="6:6" s="109" customFormat="1" x14ac:dyDescent="0.4">
      <c r="F3211" s="110"/>
    </row>
    <row r="3212" spans="6:6" s="109" customFormat="1" x14ac:dyDescent="0.4">
      <c r="F3212" s="110"/>
    </row>
    <row r="3213" spans="6:6" s="109" customFormat="1" x14ac:dyDescent="0.4">
      <c r="F3213" s="110"/>
    </row>
    <row r="3214" spans="6:6" s="109" customFormat="1" x14ac:dyDescent="0.4">
      <c r="F3214" s="110"/>
    </row>
    <row r="3215" spans="6:6" s="109" customFormat="1" x14ac:dyDescent="0.4">
      <c r="F3215" s="110"/>
    </row>
    <row r="3216" spans="6:6" s="109" customFormat="1" x14ac:dyDescent="0.4">
      <c r="F3216" s="110"/>
    </row>
    <row r="3217" spans="6:6" s="109" customFormat="1" x14ac:dyDescent="0.4">
      <c r="F3217" s="110"/>
    </row>
    <row r="3218" spans="6:6" s="109" customFormat="1" x14ac:dyDescent="0.4">
      <c r="F3218" s="110"/>
    </row>
    <row r="3219" spans="6:6" s="109" customFormat="1" x14ac:dyDescent="0.4">
      <c r="F3219" s="110"/>
    </row>
    <row r="3220" spans="6:6" s="109" customFormat="1" x14ac:dyDescent="0.4">
      <c r="F3220" s="110"/>
    </row>
    <row r="3221" spans="6:6" s="109" customFormat="1" x14ac:dyDescent="0.4">
      <c r="F3221" s="110"/>
    </row>
    <row r="3222" spans="6:6" s="109" customFormat="1" x14ac:dyDescent="0.4">
      <c r="F3222" s="110"/>
    </row>
    <row r="3223" spans="6:6" s="109" customFormat="1" x14ac:dyDescent="0.4">
      <c r="F3223" s="110"/>
    </row>
    <row r="3224" spans="6:6" s="109" customFormat="1" x14ac:dyDescent="0.4">
      <c r="F3224" s="110"/>
    </row>
    <row r="3225" spans="6:6" s="109" customFormat="1" x14ac:dyDescent="0.4">
      <c r="F3225" s="110"/>
    </row>
    <row r="3226" spans="6:6" s="109" customFormat="1" x14ac:dyDescent="0.4">
      <c r="F3226" s="110"/>
    </row>
    <row r="3227" spans="6:6" s="109" customFormat="1" x14ac:dyDescent="0.4">
      <c r="F3227" s="110"/>
    </row>
    <row r="3228" spans="6:6" s="109" customFormat="1" x14ac:dyDescent="0.4">
      <c r="F3228" s="110"/>
    </row>
    <row r="3229" spans="6:6" s="109" customFormat="1" x14ac:dyDescent="0.4">
      <c r="F3229" s="110"/>
    </row>
    <row r="3230" spans="6:6" s="109" customFormat="1" x14ac:dyDescent="0.4">
      <c r="F3230" s="110"/>
    </row>
    <row r="3231" spans="6:6" s="109" customFormat="1" x14ac:dyDescent="0.4">
      <c r="F3231" s="110"/>
    </row>
    <row r="3232" spans="6:6" s="109" customFormat="1" x14ac:dyDescent="0.4">
      <c r="F3232" s="110"/>
    </row>
    <row r="3233" spans="6:6" s="109" customFormat="1" x14ac:dyDescent="0.4">
      <c r="F3233" s="110"/>
    </row>
    <row r="3234" spans="6:6" s="109" customFormat="1" x14ac:dyDescent="0.4">
      <c r="F3234" s="110"/>
    </row>
    <row r="3235" spans="6:6" s="109" customFormat="1" x14ac:dyDescent="0.4">
      <c r="F3235" s="110"/>
    </row>
    <row r="3236" spans="6:6" s="109" customFormat="1" x14ac:dyDescent="0.4">
      <c r="F3236" s="110"/>
    </row>
    <row r="3237" spans="6:6" s="109" customFormat="1" x14ac:dyDescent="0.4">
      <c r="F3237" s="110"/>
    </row>
    <row r="3238" spans="6:6" s="109" customFormat="1" x14ac:dyDescent="0.4">
      <c r="F3238" s="110"/>
    </row>
    <row r="3239" spans="6:6" s="109" customFormat="1" x14ac:dyDescent="0.4">
      <c r="F3239" s="110"/>
    </row>
    <row r="3240" spans="6:6" s="109" customFormat="1" x14ac:dyDescent="0.4">
      <c r="F3240" s="110"/>
    </row>
    <row r="3241" spans="6:6" s="109" customFormat="1" x14ac:dyDescent="0.4">
      <c r="F3241" s="110"/>
    </row>
    <row r="3242" spans="6:6" s="109" customFormat="1" x14ac:dyDescent="0.4">
      <c r="F3242" s="110"/>
    </row>
    <row r="3243" spans="6:6" s="109" customFormat="1" x14ac:dyDescent="0.4">
      <c r="F3243" s="110"/>
    </row>
    <row r="3244" spans="6:6" s="109" customFormat="1" x14ac:dyDescent="0.4">
      <c r="F3244" s="110"/>
    </row>
    <row r="3245" spans="6:6" s="109" customFormat="1" x14ac:dyDescent="0.4">
      <c r="F3245" s="110"/>
    </row>
    <row r="3246" spans="6:6" s="109" customFormat="1" x14ac:dyDescent="0.4">
      <c r="F3246" s="110"/>
    </row>
    <row r="3247" spans="6:6" s="109" customFormat="1" x14ac:dyDescent="0.4">
      <c r="F3247" s="110"/>
    </row>
    <row r="3248" spans="6:6" s="109" customFormat="1" x14ac:dyDescent="0.4">
      <c r="F3248" s="110"/>
    </row>
    <row r="3249" spans="6:6" s="109" customFormat="1" x14ac:dyDescent="0.4">
      <c r="F3249" s="110"/>
    </row>
    <row r="3250" spans="6:6" s="109" customFormat="1" x14ac:dyDescent="0.4">
      <c r="F3250" s="110"/>
    </row>
    <row r="3251" spans="6:6" s="109" customFormat="1" x14ac:dyDescent="0.4">
      <c r="F3251" s="110"/>
    </row>
    <row r="3252" spans="6:6" s="109" customFormat="1" x14ac:dyDescent="0.4">
      <c r="F3252" s="110"/>
    </row>
    <row r="3253" spans="6:6" s="109" customFormat="1" x14ac:dyDescent="0.4">
      <c r="F3253" s="110"/>
    </row>
    <row r="3254" spans="6:6" s="109" customFormat="1" x14ac:dyDescent="0.4">
      <c r="F3254" s="110"/>
    </row>
    <row r="3255" spans="6:6" s="109" customFormat="1" x14ac:dyDescent="0.4">
      <c r="F3255" s="110"/>
    </row>
    <row r="3256" spans="6:6" s="109" customFormat="1" x14ac:dyDescent="0.4">
      <c r="F3256" s="110"/>
    </row>
    <row r="3257" spans="6:6" s="109" customFormat="1" x14ac:dyDescent="0.4">
      <c r="F3257" s="110"/>
    </row>
    <row r="3258" spans="6:6" s="109" customFormat="1" x14ac:dyDescent="0.4">
      <c r="F3258" s="110"/>
    </row>
    <row r="3259" spans="6:6" s="109" customFormat="1" x14ac:dyDescent="0.4">
      <c r="F3259" s="110"/>
    </row>
    <row r="3260" spans="6:6" s="109" customFormat="1" x14ac:dyDescent="0.4">
      <c r="F3260" s="110"/>
    </row>
    <row r="3261" spans="6:6" s="109" customFormat="1" x14ac:dyDescent="0.4">
      <c r="F3261" s="110"/>
    </row>
    <row r="3262" spans="6:6" s="109" customFormat="1" x14ac:dyDescent="0.4">
      <c r="F3262" s="110"/>
    </row>
    <row r="3263" spans="6:6" s="109" customFormat="1" x14ac:dyDescent="0.4">
      <c r="F3263" s="110"/>
    </row>
    <row r="3264" spans="6:6" s="109" customFormat="1" x14ac:dyDescent="0.4">
      <c r="F3264" s="110"/>
    </row>
    <row r="3265" spans="6:6" s="109" customFormat="1" x14ac:dyDescent="0.4">
      <c r="F3265" s="110"/>
    </row>
    <row r="3266" spans="6:6" s="109" customFormat="1" x14ac:dyDescent="0.4">
      <c r="F3266" s="110"/>
    </row>
    <row r="3267" spans="6:6" s="109" customFormat="1" x14ac:dyDescent="0.4">
      <c r="F3267" s="110"/>
    </row>
    <row r="3268" spans="6:6" s="109" customFormat="1" x14ac:dyDescent="0.4">
      <c r="F3268" s="110"/>
    </row>
    <row r="3269" spans="6:6" s="109" customFormat="1" x14ac:dyDescent="0.4">
      <c r="F3269" s="110"/>
    </row>
    <row r="3270" spans="6:6" s="109" customFormat="1" x14ac:dyDescent="0.4">
      <c r="F3270" s="110"/>
    </row>
    <row r="3271" spans="6:6" s="109" customFormat="1" x14ac:dyDescent="0.4">
      <c r="F3271" s="110"/>
    </row>
    <row r="3272" spans="6:6" s="109" customFormat="1" x14ac:dyDescent="0.4">
      <c r="F3272" s="110"/>
    </row>
    <row r="3273" spans="6:6" s="109" customFormat="1" x14ac:dyDescent="0.4">
      <c r="F3273" s="110"/>
    </row>
    <row r="3274" spans="6:6" s="109" customFormat="1" x14ac:dyDescent="0.4">
      <c r="F3274" s="110"/>
    </row>
    <row r="3275" spans="6:6" s="109" customFormat="1" x14ac:dyDescent="0.4">
      <c r="F3275" s="110"/>
    </row>
    <row r="3276" spans="6:6" s="109" customFormat="1" x14ac:dyDescent="0.4">
      <c r="F3276" s="110"/>
    </row>
    <row r="3277" spans="6:6" s="109" customFormat="1" x14ac:dyDescent="0.4">
      <c r="F3277" s="110"/>
    </row>
    <row r="3278" spans="6:6" s="109" customFormat="1" x14ac:dyDescent="0.4">
      <c r="F3278" s="110"/>
    </row>
    <row r="3279" spans="6:6" s="109" customFormat="1" x14ac:dyDescent="0.4">
      <c r="F3279" s="110"/>
    </row>
    <row r="3280" spans="6:6" s="109" customFormat="1" x14ac:dyDescent="0.4">
      <c r="F3280" s="110"/>
    </row>
    <row r="3281" spans="6:6" s="109" customFormat="1" x14ac:dyDescent="0.4">
      <c r="F3281" s="110"/>
    </row>
    <row r="3282" spans="6:6" s="109" customFormat="1" x14ac:dyDescent="0.4">
      <c r="F3282" s="110"/>
    </row>
    <row r="3283" spans="6:6" s="109" customFormat="1" x14ac:dyDescent="0.4">
      <c r="F3283" s="110"/>
    </row>
    <row r="3284" spans="6:6" s="109" customFormat="1" x14ac:dyDescent="0.4">
      <c r="F3284" s="110"/>
    </row>
    <row r="3285" spans="6:6" s="109" customFormat="1" x14ac:dyDescent="0.4">
      <c r="F3285" s="110"/>
    </row>
    <row r="3286" spans="6:6" s="109" customFormat="1" x14ac:dyDescent="0.4">
      <c r="F3286" s="110"/>
    </row>
    <row r="3287" spans="6:6" s="109" customFormat="1" x14ac:dyDescent="0.4">
      <c r="F3287" s="110"/>
    </row>
    <row r="3288" spans="6:6" s="109" customFormat="1" x14ac:dyDescent="0.4">
      <c r="F3288" s="110"/>
    </row>
    <row r="3289" spans="6:6" s="109" customFormat="1" x14ac:dyDescent="0.4">
      <c r="F3289" s="110"/>
    </row>
    <row r="3290" spans="6:6" s="109" customFormat="1" x14ac:dyDescent="0.4">
      <c r="F3290" s="110"/>
    </row>
    <row r="3291" spans="6:6" s="109" customFormat="1" x14ac:dyDescent="0.4">
      <c r="F3291" s="110"/>
    </row>
    <row r="3292" spans="6:6" s="109" customFormat="1" x14ac:dyDescent="0.4">
      <c r="F3292" s="110"/>
    </row>
    <row r="3293" spans="6:6" s="109" customFormat="1" x14ac:dyDescent="0.4">
      <c r="F3293" s="110"/>
    </row>
    <row r="3294" spans="6:6" s="109" customFormat="1" x14ac:dyDescent="0.4">
      <c r="F3294" s="110"/>
    </row>
    <row r="3295" spans="6:6" s="109" customFormat="1" x14ac:dyDescent="0.4">
      <c r="F3295" s="110"/>
    </row>
    <row r="3296" spans="6:6" s="109" customFormat="1" x14ac:dyDescent="0.4">
      <c r="F3296" s="110"/>
    </row>
    <row r="3297" spans="6:6" s="109" customFormat="1" x14ac:dyDescent="0.4">
      <c r="F3297" s="110"/>
    </row>
    <row r="3298" spans="6:6" s="109" customFormat="1" x14ac:dyDescent="0.4">
      <c r="F3298" s="110"/>
    </row>
    <row r="3299" spans="6:6" s="109" customFormat="1" x14ac:dyDescent="0.4">
      <c r="F3299" s="110"/>
    </row>
    <row r="3300" spans="6:6" s="109" customFormat="1" x14ac:dyDescent="0.4">
      <c r="F3300" s="110"/>
    </row>
    <row r="3301" spans="6:6" s="109" customFormat="1" x14ac:dyDescent="0.4">
      <c r="F3301" s="110"/>
    </row>
    <row r="3302" spans="6:6" s="109" customFormat="1" x14ac:dyDescent="0.4">
      <c r="F3302" s="110"/>
    </row>
    <row r="3303" spans="6:6" s="109" customFormat="1" x14ac:dyDescent="0.4">
      <c r="F3303" s="110"/>
    </row>
    <row r="3304" spans="6:6" s="109" customFormat="1" x14ac:dyDescent="0.4">
      <c r="F3304" s="110"/>
    </row>
    <row r="3305" spans="6:6" s="109" customFormat="1" x14ac:dyDescent="0.4">
      <c r="F3305" s="110"/>
    </row>
    <row r="3306" spans="6:6" s="109" customFormat="1" x14ac:dyDescent="0.4">
      <c r="F3306" s="110"/>
    </row>
    <row r="3307" spans="6:6" s="109" customFormat="1" x14ac:dyDescent="0.4">
      <c r="F3307" s="110"/>
    </row>
    <row r="3308" spans="6:6" s="109" customFormat="1" x14ac:dyDescent="0.4">
      <c r="F3308" s="110"/>
    </row>
    <row r="3309" spans="6:6" s="109" customFormat="1" x14ac:dyDescent="0.4">
      <c r="F3309" s="110"/>
    </row>
    <row r="3310" spans="6:6" s="109" customFormat="1" x14ac:dyDescent="0.4">
      <c r="F3310" s="110"/>
    </row>
    <row r="3311" spans="6:6" s="109" customFormat="1" x14ac:dyDescent="0.4">
      <c r="F3311" s="110"/>
    </row>
    <row r="3312" spans="6:6" s="109" customFormat="1" x14ac:dyDescent="0.4">
      <c r="F3312" s="110"/>
    </row>
    <row r="3313" spans="6:6" s="109" customFormat="1" x14ac:dyDescent="0.4">
      <c r="F3313" s="110"/>
    </row>
    <row r="3314" spans="6:6" s="109" customFormat="1" x14ac:dyDescent="0.4">
      <c r="F3314" s="110"/>
    </row>
    <row r="3315" spans="6:6" s="109" customFormat="1" x14ac:dyDescent="0.4">
      <c r="F3315" s="110"/>
    </row>
    <row r="3316" spans="6:6" s="109" customFormat="1" x14ac:dyDescent="0.4">
      <c r="F3316" s="110"/>
    </row>
    <row r="3317" spans="6:6" s="109" customFormat="1" x14ac:dyDescent="0.4">
      <c r="F3317" s="110"/>
    </row>
    <row r="3318" spans="6:6" s="109" customFormat="1" x14ac:dyDescent="0.4">
      <c r="F3318" s="110"/>
    </row>
    <row r="3319" spans="6:6" s="109" customFormat="1" x14ac:dyDescent="0.4">
      <c r="F3319" s="110"/>
    </row>
    <row r="3320" spans="6:6" s="109" customFormat="1" x14ac:dyDescent="0.4">
      <c r="F3320" s="110"/>
    </row>
    <row r="3321" spans="6:6" s="109" customFormat="1" x14ac:dyDescent="0.4">
      <c r="F3321" s="110"/>
    </row>
    <row r="3322" spans="6:6" s="109" customFormat="1" x14ac:dyDescent="0.4">
      <c r="F3322" s="110"/>
    </row>
    <row r="3323" spans="6:6" s="109" customFormat="1" x14ac:dyDescent="0.4">
      <c r="F3323" s="110"/>
    </row>
    <row r="3324" spans="6:6" s="109" customFormat="1" x14ac:dyDescent="0.4">
      <c r="F3324" s="110"/>
    </row>
    <row r="3325" spans="6:6" s="109" customFormat="1" x14ac:dyDescent="0.4">
      <c r="F3325" s="110"/>
    </row>
    <row r="3326" spans="6:6" s="109" customFormat="1" x14ac:dyDescent="0.4">
      <c r="F3326" s="110"/>
    </row>
    <row r="3327" spans="6:6" s="109" customFormat="1" x14ac:dyDescent="0.4">
      <c r="F3327" s="110"/>
    </row>
    <row r="3328" spans="6:6" s="109" customFormat="1" x14ac:dyDescent="0.4">
      <c r="F3328" s="110"/>
    </row>
    <row r="3329" spans="6:6" s="109" customFormat="1" x14ac:dyDescent="0.4">
      <c r="F3329" s="110"/>
    </row>
    <row r="3330" spans="6:6" s="109" customFormat="1" x14ac:dyDescent="0.4">
      <c r="F3330" s="110"/>
    </row>
    <row r="3331" spans="6:6" s="109" customFormat="1" x14ac:dyDescent="0.4">
      <c r="F3331" s="110"/>
    </row>
    <row r="3332" spans="6:6" s="109" customFormat="1" x14ac:dyDescent="0.4">
      <c r="F3332" s="110"/>
    </row>
    <row r="3333" spans="6:6" s="109" customFormat="1" x14ac:dyDescent="0.4">
      <c r="F3333" s="110"/>
    </row>
    <row r="3334" spans="6:6" s="109" customFormat="1" x14ac:dyDescent="0.4">
      <c r="F3334" s="110"/>
    </row>
    <row r="3335" spans="6:6" s="109" customFormat="1" x14ac:dyDescent="0.4">
      <c r="F3335" s="110"/>
    </row>
    <row r="3336" spans="6:6" s="109" customFormat="1" x14ac:dyDescent="0.4">
      <c r="F3336" s="110"/>
    </row>
    <row r="3337" spans="6:6" s="109" customFormat="1" x14ac:dyDescent="0.4">
      <c r="F3337" s="110"/>
    </row>
    <row r="3338" spans="6:6" s="109" customFormat="1" x14ac:dyDescent="0.4">
      <c r="F3338" s="110"/>
    </row>
    <row r="3339" spans="6:6" s="109" customFormat="1" x14ac:dyDescent="0.4">
      <c r="F3339" s="110"/>
    </row>
    <row r="3340" spans="6:6" s="109" customFormat="1" x14ac:dyDescent="0.4">
      <c r="F3340" s="110"/>
    </row>
    <row r="3341" spans="6:6" s="109" customFormat="1" x14ac:dyDescent="0.4">
      <c r="F3341" s="110"/>
    </row>
    <row r="3342" spans="6:6" s="109" customFormat="1" x14ac:dyDescent="0.4">
      <c r="F3342" s="110"/>
    </row>
    <row r="3343" spans="6:6" s="109" customFormat="1" x14ac:dyDescent="0.4">
      <c r="F3343" s="110"/>
    </row>
    <row r="3344" spans="6:6" s="109" customFormat="1" x14ac:dyDescent="0.4">
      <c r="F3344" s="110"/>
    </row>
    <row r="3345" spans="6:6" s="109" customFormat="1" x14ac:dyDescent="0.4">
      <c r="F3345" s="110"/>
    </row>
    <row r="3346" spans="6:6" s="109" customFormat="1" x14ac:dyDescent="0.4">
      <c r="F3346" s="110"/>
    </row>
    <row r="3347" spans="6:6" s="109" customFormat="1" x14ac:dyDescent="0.4">
      <c r="F3347" s="110"/>
    </row>
    <row r="3348" spans="6:6" s="109" customFormat="1" x14ac:dyDescent="0.4">
      <c r="F3348" s="110"/>
    </row>
    <row r="3349" spans="6:6" s="109" customFormat="1" x14ac:dyDescent="0.4">
      <c r="F3349" s="110"/>
    </row>
    <row r="3350" spans="6:6" s="109" customFormat="1" x14ac:dyDescent="0.4">
      <c r="F3350" s="110"/>
    </row>
    <row r="3351" spans="6:6" s="109" customFormat="1" x14ac:dyDescent="0.4">
      <c r="F3351" s="110"/>
    </row>
    <row r="3352" spans="6:6" s="109" customFormat="1" x14ac:dyDescent="0.4">
      <c r="F3352" s="110"/>
    </row>
    <row r="3353" spans="6:6" s="109" customFormat="1" x14ac:dyDescent="0.4">
      <c r="F3353" s="110"/>
    </row>
    <row r="3354" spans="6:6" s="109" customFormat="1" x14ac:dyDescent="0.4">
      <c r="F3354" s="110"/>
    </row>
    <row r="3355" spans="6:6" s="109" customFormat="1" x14ac:dyDescent="0.4">
      <c r="F3355" s="110"/>
    </row>
    <row r="3356" spans="6:6" s="109" customFormat="1" x14ac:dyDescent="0.4">
      <c r="F3356" s="110"/>
    </row>
    <row r="3357" spans="6:6" s="109" customFormat="1" x14ac:dyDescent="0.4">
      <c r="F3357" s="110"/>
    </row>
    <row r="3358" spans="6:6" s="109" customFormat="1" x14ac:dyDescent="0.4">
      <c r="F3358" s="110"/>
    </row>
    <row r="3359" spans="6:6" s="109" customFormat="1" x14ac:dyDescent="0.4">
      <c r="F3359" s="110"/>
    </row>
    <row r="3360" spans="6:6" s="109" customFormat="1" x14ac:dyDescent="0.4">
      <c r="F3360" s="110"/>
    </row>
    <row r="3361" spans="6:6" s="109" customFormat="1" x14ac:dyDescent="0.4">
      <c r="F3361" s="110"/>
    </row>
    <row r="3362" spans="6:6" s="109" customFormat="1" x14ac:dyDescent="0.4">
      <c r="F3362" s="110"/>
    </row>
    <row r="3363" spans="6:6" s="109" customFormat="1" x14ac:dyDescent="0.4">
      <c r="F3363" s="110"/>
    </row>
    <row r="3364" spans="6:6" s="109" customFormat="1" x14ac:dyDescent="0.4">
      <c r="F3364" s="110"/>
    </row>
    <row r="3365" spans="6:6" s="109" customFormat="1" x14ac:dyDescent="0.4">
      <c r="F3365" s="110"/>
    </row>
    <row r="3366" spans="6:6" s="109" customFormat="1" x14ac:dyDescent="0.4">
      <c r="F3366" s="110"/>
    </row>
    <row r="3367" spans="6:6" s="109" customFormat="1" x14ac:dyDescent="0.4">
      <c r="F3367" s="110"/>
    </row>
    <row r="3368" spans="6:6" s="109" customFormat="1" x14ac:dyDescent="0.4">
      <c r="F3368" s="110"/>
    </row>
    <row r="3369" spans="6:6" s="109" customFormat="1" x14ac:dyDescent="0.4">
      <c r="F3369" s="110"/>
    </row>
    <row r="3370" spans="6:6" s="109" customFormat="1" x14ac:dyDescent="0.4">
      <c r="F3370" s="110"/>
    </row>
    <row r="3371" spans="6:6" s="109" customFormat="1" x14ac:dyDescent="0.4">
      <c r="F3371" s="110"/>
    </row>
    <row r="3372" spans="6:6" s="109" customFormat="1" x14ac:dyDescent="0.4">
      <c r="F3372" s="110"/>
    </row>
    <row r="3373" spans="6:6" s="109" customFormat="1" x14ac:dyDescent="0.4">
      <c r="F3373" s="110"/>
    </row>
    <row r="3374" spans="6:6" s="109" customFormat="1" x14ac:dyDescent="0.4">
      <c r="F3374" s="110"/>
    </row>
    <row r="3375" spans="6:6" s="109" customFormat="1" x14ac:dyDescent="0.4">
      <c r="F3375" s="110"/>
    </row>
    <row r="3376" spans="6:6" s="109" customFormat="1" x14ac:dyDescent="0.4">
      <c r="F3376" s="110"/>
    </row>
    <row r="3377" spans="6:6" s="109" customFormat="1" x14ac:dyDescent="0.4">
      <c r="F3377" s="110"/>
    </row>
    <row r="3378" spans="6:6" s="109" customFormat="1" x14ac:dyDescent="0.4">
      <c r="F3378" s="110"/>
    </row>
    <row r="3379" spans="6:6" s="109" customFormat="1" x14ac:dyDescent="0.4">
      <c r="F3379" s="110"/>
    </row>
    <row r="3380" spans="6:6" s="109" customFormat="1" x14ac:dyDescent="0.4">
      <c r="F3380" s="110"/>
    </row>
    <row r="3381" spans="6:6" s="109" customFormat="1" x14ac:dyDescent="0.4">
      <c r="F3381" s="110"/>
    </row>
    <row r="3382" spans="6:6" s="109" customFormat="1" x14ac:dyDescent="0.4">
      <c r="F3382" s="110"/>
    </row>
    <row r="3383" spans="6:6" s="109" customFormat="1" x14ac:dyDescent="0.4">
      <c r="F3383" s="110"/>
    </row>
    <row r="3384" spans="6:6" s="109" customFormat="1" x14ac:dyDescent="0.4">
      <c r="F3384" s="110"/>
    </row>
    <row r="3385" spans="6:6" s="109" customFormat="1" x14ac:dyDescent="0.4">
      <c r="F3385" s="110"/>
    </row>
    <row r="3386" spans="6:6" s="109" customFormat="1" x14ac:dyDescent="0.4">
      <c r="F3386" s="110"/>
    </row>
    <row r="3387" spans="6:6" s="109" customFormat="1" x14ac:dyDescent="0.4">
      <c r="F3387" s="110"/>
    </row>
    <row r="3388" spans="6:6" s="109" customFormat="1" x14ac:dyDescent="0.4">
      <c r="F3388" s="110"/>
    </row>
    <row r="3389" spans="6:6" s="109" customFormat="1" x14ac:dyDescent="0.4">
      <c r="F3389" s="110"/>
    </row>
    <row r="3390" spans="6:6" s="109" customFormat="1" x14ac:dyDescent="0.4">
      <c r="F3390" s="110"/>
    </row>
    <row r="3391" spans="6:6" s="109" customFormat="1" x14ac:dyDescent="0.4">
      <c r="F3391" s="110"/>
    </row>
    <row r="3392" spans="6:6" s="109" customFormat="1" x14ac:dyDescent="0.4">
      <c r="F3392" s="110"/>
    </row>
    <row r="3393" spans="6:6" s="109" customFormat="1" x14ac:dyDescent="0.4">
      <c r="F3393" s="110"/>
    </row>
    <row r="3394" spans="6:6" s="109" customFormat="1" x14ac:dyDescent="0.4">
      <c r="F3394" s="110"/>
    </row>
    <row r="3395" spans="6:6" s="109" customFormat="1" x14ac:dyDescent="0.4">
      <c r="F3395" s="110"/>
    </row>
    <row r="3396" spans="6:6" s="109" customFormat="1" x14ac:dyDescent="0.4">
      <c r="F3396" s="110"/>
    </row>
    <row r="3397" spans="6:6" s="109" customFormat="1" x14ac:dyDescent="0.4">
      <c r="F3397" s="110"/>
    </row>
    <row r="3398" spans="6:6" s="109" customFormat="1" x14ac:dyDescent="0.4">
      <c r="F3398" s="110"/>
    </row>
    <row r="3399" spans="6:6" s="109" customFormat="1" x14ac:dyDescent="0.4">
      <c r="F3399" s="110"/>
    </row>
    <row r="3400" spans="6:6" s="109" customFormat="1" x14ac:dyDescent="0.4">
      <c r="F3400" s="110"/>
    </row>
    <row r="3401" spans="6:6" s="109" customFormat="1" x14ac:dyDescent="0.4">
      <c r="F3401" s="110"/>
    </row>
    <row r="3402" spans="6:6" s="109" customFormat="1" x14ac:dyDescent="0.4">
      <c r="F3402" s="110"/>
    </row>
    <row r="3403" spans="6:6" s="109" customFormat="1" x14ac:dyDescent="0.4">
      <c r="F3403" s="110"/>
    </row>
    <row r="3404" spans="6:6" s="109" customFormat="1" x14ac:dyDescent="0.4">
      <c r="F3404" s="110"/>
    </row>
    <row r="3405" spans="6:6" s="109" customFormat="1" x14ac:dyDescent="0.4">
      <c r="F3405" s="110"/>
    </row>
    <row r="3406" spans="6:6" s="109" customFormat="1" x14ac:dyDescent="0.4">
      <c r="F3406" s="110"/>
    </row>
    <row r="3407" spans="6:6" s="109" customFormat="1" x14ac:dyDescent="0.4">
      <c r="F3407" s="110"/>
    </row>
    <row r="3408" spans="6:6" s="109" customFormat="1" x14ac:dyDescent="0.4">
      <c r="F3408" s="110"/>
    </row>
    <row r="3409" spans="6:6" s="109" customFormat="1" x14ac:dyDescent="0.4">
      <c r="F3409" s="110"/>
    </row>
    <row r="3410" spans="6:6" s="109" customFormat="1" x14ac:dyDescent="0.4">
      <c r="F3410" s="110"/>
    </row>
    <row r="3411" spans="6:6" s="109" customFormat="1" x14ac:dyDescent="0.4">
      <c r="F3411" s="110"/>
    </row>
    <row r="3412" spans="6:6" s="109" customFormat="1" x14ac:dyDescent="0.4">
      <c r="F3412" s="110"/>
    </row>
    <row r="3413" spans="6:6" s="109" customFormat="1" x14ac:dyDescent="0.4">
      <c r="F3413" s="110"/>
    </row>
    <row r="3414" spans="6:6" s="109" customFormat="1" x14ac:dyDescent="0.4">
      <c r="F3414" s="110"/>
    </row>
    <row r="3415" spans="6:6" s="109" customFormat="1" x14ac:dyDescent="0.4">
      <c r="F3415" s="110"/>
    </row>
    <row r="3416" spans="6:6" s="109" customFormat="1" x14ac:dyDescent="0.4">
      <c r="F3416" s="110"/>
    </row>
    <row r="3417" spans="6:6" s="109" customFormat="1" x14ac:dyDescent="0.4">
      <c r="F3417" s="110"/>
    </row>
    <row r="3418" spans="6:6" s="109" customFormat="1" x14ac:dyDescent="0.4">
      <c r="F3418" s="110"/>
    </row>
    <row r="3419" spans="6:6" s="109" customFormat="1" x14ac:dyDescent="0.4">
      <c r="F3419" s="110"/>
    </row>
    <row r="3420" spans="6:6" s="109" customFormat="1" x14ac:dyDescent="0.4">
      <c r="F3420" s="110"/>
    </row>
    <row r="3421" spans="6:6" s="109" customFormat="1" x14ac:dyDescent="0.4">
      <c r="F3421" s="110"/>
    </row>
    <row r="3422" spans="6:6" s="109" customFormat="1" x14ac:dyDescent="0.4">
      <c r="F3422" s="110"/>
    </row>
    <row r="3423" spans="6:6" s="109" customFormat="1" x14ac:dyDescent="0.4">
      <c r="F3423" s="110"/>
    </row>
    <row r="3424" spans="6:6" s="109" customFormat="1" x14ac:dyDescent="0.4">
      <c r="F3424" s="110"/>
    </row>
    <row r="3425" spans="6:6" s="109" customFormat="1" x14ac:dyDescent="0.4">
      <c r="F3425" s="110"/>
    </row>
    <row r="3426" spans="6:6" s="109" customFormat="1" x14ac:dyDescent="0.4">
      <c r="F3426" s="110"/>
    </row>
    <row r="3427" spans="6:6" s="109" customFormat="1" x14ac:dyDescent="0.4">
      <c r="F3427" s="110"/>
    </row>
    <row r="3428" spans="6:6" s="109" customFormat="1" x14ac:dyDescent="0.4">
      <c r="F3428" s="110"/>
    </row>
    <row r="3429" spans="6:6" s="109" customFormat="1" x14ac:dyDescent="0.4">
      <c r="F3429" s="110"/>
    </row>
    <row r="3430" spans="6:6" s="109" customFormat="1" x14ac:dyDescent="0.4">
      <c r="F3430" s="110"/>
    </row>
    <row r="3431" spans="6:6" s="109" customFormat="1" x14ac:dyDescent="0.4">
      <c r="F3431" s="110"/>
    </row>
    <row r="3432" spans="6:6" s="109" customFormat="1" x14ac:dyDescent="0.4">
      <c r="F3432" s="110"/>
    </row>
    <row r="3433" spans="6:6" s="109" customFormat="1" x14ac:dyDescent="0.4">
      <c r="F3433" s="110"/>
    </row>
    <row r="3434" spans="6:6" s="109" customFormat="1" x14ac:dyDescent="0.4">
      <c r="F3434" s="110"/>
    </row>
    <row r="3435" spans="6:6" s="109" customFormat="1" x14ac:dyDescent="0.4">
      <c r="F3435" s="110"/>
    </row>
    <row r="3436" spans="6:6" s="109" customFormat="1" x14ac:dyDescent="0.4">
      <c r="F3436" s="110"/>
    </row>
    <row r="3437" spans="6:6" s="109" customFormat="1" x14ac:dyDescent="0.4">
      <c r="F3437" s="110"/>
    </row>
    <row r="3438" spans="6:6" s="109" customFormat="1" x14ac:dyDescent="0.4">
      <c r="F3438" s="110"/>
    </row>
    <row r="3439" spans="6:6" s="109" customFormat="1" x14ac:dyDescent="0.4">
      <c r="F3439" s="110"/>
    </row>
    <row r="3440" spans="6:6" s="109" customFormat="1" x14ac:dyDescent="0.4">
      <c r="F3440" s="110"/>
    </row>
    <row r="3441" spans="6:6" s="109" customFormat="1" x14ac:dyDescent="0.4">
      <c r="F3441" s="110"/>
    </row>
    <row r="3442" spans="6:6" s="109" customFormat="1" x14ac:dyDescent="0.4">
      <c r="F3442" s="110"/>
    </row>
    <row r="3443" spans="6:6" s="109" customFormat="1" x14ac:dyDescent="0.4">
      <c r="F3443" s="110"/>
    </row>
    <row r="3444" spans="6:6" s="109" customFormat="1" x14ac:dyDescent="0.4">
      <c r="F3444" s="110"/>
    </row>
    <row r="3445" spans="6:6" s="109" customFormat="1" x14ac:dyDescent="0.4">
      <c r="F3445" s="110"/>
    </row>
    <row r="3446" spans="6:6" s="109" customFormat="1" x14ac:dyDescent="0.4">
      <c r="F3446" s="110"/>
    </row>
    <row r="3447" spans="6:6" s="109" customFormat="1" x14ac:dyDescent="0.4">
      <c r="F3447" s="110"/>
    </row>
    <row r="3448" spans="6:6" s="109" customFormat="1" x14ac:dyDescent="0.4">
      <c r="F3448" s="110"/>
    </row>
    <row r="3449" spans="6:6" s="109" customFormat="1" x14ac:dyDescent="0.4">
      <c r="F3449" s="110"/>
    </row>
    <row r="3450" spans="6:6" s="109" customFormat="1" x14ac:dyDescent="0.4">
      <c r="F3450" s="110"/>
    </row>
    <row r="3451" spans="6:6" s="109" customFormat="1" x14ac:dyDescent="0.4">
      <c r="F3451" s="110"/>
    </row>
    <row r="3452" spans="6:6" s="109" customFormat="1" x14ac:dyDescent="0.4">
      <c r="F3452" s="110"/>
    </row>
    <row r="3453" spans="6:6" s="109" customFormat="1" x14ac:dyDescent="0.4">
      <c r="F3453" s="110"/>
    </row>
    <row r="3454" spans="6:6" s="109" customFormat="1" x14ac:dyDescent="0.4">
      <c r="F3454" s="110"/>
    </row>
    <row r="3455" spans="6:6" s="109" customFormat="1" x14ac:dyDescent="0.4">
      <c r="F3455" s="110"/>
    </row>
    <row r="3456" spans="6:6" s="109" customFormat="1" x14ac:dyDescent="0.4">
      <c r="F3456" s="110"/>
    </row>
    <row r="3457" spans="6:6" s="109" customFormat="1" x14ac:dyDescent="0.4">
      <c r="F3457" s="110"/>
    </row>
    <row r="3458" spans="6:6" s="109" customFormat="1" x14ac:dyDescent="0.4">
      <c r="F3458" s="110"/>
    </row>
    <row r="3459" spans="6:6" s="109" customFormat="1" x14ac:dyDescent="0.4">
      <c r="F3459" s="110"/>
    </row>
    <row r="3460" spans="6:6" s="109" customFormat="1" x14ac:dyDescent="0.4">
      <c r="F3460" s="110"/>
    </row>
    <row r="3461" spans="6:6" s="109" customFormat="1" x14ac:dyDescent="0.4">
      <c r="F3461" s="110"/>
    </row>
    <row r="3462" spans="6:6" s="109" customFormat="1" x14ac:dyDescent="0.4">
      <c r="F3462" s="110"/>
    </row>
    <row r="3463" spans="6:6" s="109" customFormat="1" x14ac:dyDescent="0.4">
      <c r="F3463" s="110"/>
    </row>
    <row r="3464" spans="6:6" s="109" customFormat="1" x14ac:dyDescent="0.4">
      <c r="F3464" s="110"/>
    </row>
    <row r="3465" spans="6:6" s="109" customFormat="1" x14ac:dyDescent="0.4">
      <c r="F3465" s="110"/>
    </row>
    <row r="3466" spans="6:6" s="109" customFormat="1" x14ac:dyDescent="0.4">
      <c r="F3466" s="110"/>
    </row>
    <row r="3467" spans="6:6" s="109" customFormat="1" x14ac:dyDescent="0.4">
      <c r="F3467" s="110"/>
    </row>
    <row r="3468" spans="6:6" s="109" customFormat="1" x14ac:dyDescent="0.4">
      <c r="F3468" s="110"/>
    </row>
    <row r="3469" spans="6:6" s="109" customFormat="1" x14ac:dyDescent="0.4">
      <c r="F3469" s="110"/>
    </row>
    <row r="3470" spans="6:6" s="109" customFormat="1" x14ac:dyDescent="0.4">
      <c r="F3470" s="110"/>
    </row>
    <row r="3471" spans="6:6" s="109" customFormat="1" x14ac:dyDescent="0.4">
      <c r="F3471" s="110"/>
    </row>
    <row r="3472" spans="6:6" s="109" customFormat="1" x14ac:dyDescent="0.4">
      <c r="F3472" s="110"/>
    </row>
    <row r="3473" spans="6:6" s="109" customFormat="1" x14ac:dyDescent="0.4">
      <c r="F3473" s="110"/>
    </row>
    <row r="3474" spans="6:6" s="109" customFormat="1" x14ac:dyDescent="0.4">
      <c r="F3474" s="110"/>
    </row>
    <row r="3475" spans="6:6" s="109" customFormat="1" x14ac:dyDescent="0.4">
      <c r="F3475" s="110"/>
    </row>
    <row r="3476" spans="6:6" s="109" customFormat="1" x14ac:dyDescent="0.4">
      <c r="F3476" s="110"/>
    </row>
    <row r="3477" spans="6:6" s="109" customFormat="1" x14ac:dyDescent="0.4">
      <c r="F3477" s="110"/>
    </row>
    <row r="3478" spans="6:6" s="109" customFormat="1" x14ac:dyDescent="0.4">
      <c r="F3478" s="110"/>
    </row>
    <row r="3479" spans="6:6" s="109" customFormat="1" x14ac:dyDescent="0.4">
      <c r="F3479" s="110"/>
    </row>
    <row r="3480" spans="6:6" s="109" customFormat="1" x14ac:dyDescent="0.4">
      <c r="F3480" s="110"/>
    </row>
    <row r="3481" spans="6:6" s="109" customFormat="1" x14ac:dyDescent="0.4">
      <c r="F3481" s="110"/>
    </row>
    <row r="3482" spans="6:6" s="109" customFormat="1" x14ac:dyDescent="0.4">
      <c r="F3482" s="110"/>
    </row>
    <row r="3483" spans="6:6" s="109" customFormat="1" x14ac:dyDescent="0.4">
      <c r="F3483" s="110"/>
    </row>
    <row r="3484" spans="6:6" s="109" customFormat="1" x14ac:dyDescent="0.4">
      <c r="F3484" s="110"/>
    </row>
    <row r="3485" spans="6:6" s="109" customFormat="1" x14ac:dyDescent="0.4">
      <c r="F3485" s="110"/>
    </row>
    <row r="3486" spans="6:6" s="109" customFormat="1" x14ac:dyDescent="0.4">
      <c r="F3486" s="110"/>
    </row>
    <row r="3487" spans="6:6" s="109" customFormat="1" x14ac:dyDescent="0.4">
      <c r="F3487" s="110"/>
    </row>
    <row r="3488" spans="6:6" s="109" customFormat="1" x14ac:dyDescent="0.4">
      <c r="F3488" s="110"/>
    </row>
    <row r="3489" spans="6:6" s="109" customFormat="1" x14ac:dyDescent="0.4">
      <c r="F3489" s="110"/>
    </row>
    <row r="3490" spans="6:6" s="109" customFormat="1" x14ac:dyDescent="0.4">
      <c r="F3490" s="110"/>
    </row>
    <row r="3491" spans="6:6" s="109" customFormat="1" x14ac:dyDescent="0.4">
      <c r="F3491" s="110"/>
    </row>
    <row r="3492" spans="6:6" s="109" customFormat="1" x14ac:dyDescent="0.4">
      <c r="F3492" s="110"/>
    </row>
    <row r="3493" spans="6:6" s="109" customFormat="1" x14ac:dyDescent="0.4">
      <c r="F3493" s="110"/>
    </row>
    <row r="3494" spans="6:6" s="109" customFormat="1" x14ac:dyDescent="0.4">
      <c r="F3494" s="110"/>
    </row>
    <row r="3495" spans="6:6" s="109" customFormat="1" x14ac:dyDescent="0.4">
      <c r="F3495" s="110"/>
    </row>
    <row r="3496" spans="6:6" s="109" customFormat="1" x14ac:dyDescent="0.4">
      <c r="F3496" s="110"/>
    </row>
    <row r="3497" spans="6:6" s="109" customFormat="1" x14ac:dyDescent="0.4">
      <c r="F3497" s="110"/>
    </row>
    <row r="3498" spans="6:6" s="109" customFormat="1" x14ac:dyDescent="0.4">
      <c r="F3498" s="110"/>
    </row>
    <row r="3499" spans="6:6" s="109" customFormat="1" x14ac:dyDescent="0.4">
      <c r="F3499" s="110"/>
    </row>
    <row r="3500" spans="6:6" s="109" customFormat="1" x14ac:dyDescent="0.4">
      <c r="F3500" s="110"/>
    </row>
    <row r="3501" spans="6:6" s="109" customFormat="1" x14ac:dyDescent="0.4">
      <c r="F3501" s="110"/>
    </row>
    <row r="3502" spans="6:6" s="109" customFormat="1" x14ac:dyDescent="0.4">
      <c r="F3502" s="110"/>
    </row>
    <row r="3503" spans="6:6" s="109" customFormat="1" x14ac:dyDescent="0.4">
      <c r="F3503" s="110"/>
    </row>
    <row r="3504" spans="6:6" s="109" customFormat="1" x14ac:dyDescent="0.4">
      <c r="F3504" s="110"/>
    </row>
    <row r="3505" spans="6:6" s="109" customFormat="1" x14ac:dyDescent="0.4">
      <c r="F3505" s="110"/>
    </row>
    <row r="3506" spans="6:6" s="109" customFormat="1" x14ac:dyDescent="0.4">
      <c r="F3506" s="110"/>
    </row>
    <row r="3507" spans="6:6" s="109" customFormat="1" x14ac:dyDescent="0.4">
      <c r="F3507" s="110"/>
    </row>
    <row r="3508" spans="6:6" s="109" customFormat="1" x14ac:dyDescent="0.4">
      <c r="F3508" s="110"/>
    </row>
    <row r="3509" spans="6:6" s="109" customFormat="1" x14ac:dyDescent="0.4">
      <c r="F3509" s="110"/>
    </row>
    <row r="3510" spans="6:6" s="109" customFormat="1" x14ac:dyDescent="0.4">
      <c r="F3510" s="110"/>
    </row>
    <row r="3511" spans="6:6" s="109" customFormat="1" x14ac:dyDescent="0.4">
      <c r="F3511" s="110"/>
    </row>
    <row r="3512" spans="6:6" s="109" customFormat="1" x14ac:dyDescent="0.4">
      <c r="F3512" s="110"/>
    </row>
    <row r="3513" spans="6:6" s="109" customFormat="1" x14ac:dyDescent="0.4">
      <c r="F3513" s="110"/>
    </row>
    <row r="3514" spans="6:6" s="109" customFormat="1" x14ac:dyDescent="0.4">
      <c r="F3514" s="110"/>
    </row>
    <row r="3515" spans="6:6" s="109" customFormat="1" x14ac:dyDescent="0.4">
      <c r="F3515" s="110"/>
    </row>
    <row r="3516" spans="6:6" s="109" customFormat="1" x14ac:dyDescent="0.4">
      <c r="F3516" s="110"/>
    </row>
    <row r="3517" spans="6:6" s="109" customFormat="1" x14ac:dyDescent="0.4">
      <c r="F3517" s="110"/>
    </row>
    <row r="3518" spans="6:6" s="109" customFormat="1" x14ac:dyDescent="0.4">
      <c r="F3518" s="110"/>
    </row>
    <row r="3519" spans="6:6" s="109" customFormat="1" x14ac:dyDescent="0.4">
      <c r="F3519" s="110"/>
    </row>
    <row r="3520" spans="6:6" s="109" customFormat="1" x14ac:dyDescent="0.4">
      <c r="F3520" s="110"/>
    </row>
    <row r="3521" spans="6:6" s="109" customFormat="1" x14ac:dyDescent="0.4">
      <c r="F3521" s="110"/>
    </row>
    <row r="3522" spans="6:6" s="109" customFormat="1" x14ac:dyDescent="0.4">
      <c r="F3522" s="110"/>
    </row>
    <row r="3523" spans="6:6" s="109" customFormat="1" x14ac:dyDescent="0.4">
      <c r="F3523" s="110"/>
    </row>
    <row r="3524" spans="6:6" s="109" customFormat="1" x14ac:dyDescent="0.4">
      <c r="F3524" s="110"/>
    </row>
    <row r="3525" spans="6:6" s="109" customFormat="1" x14ac:dyDescent="0.4">
      <c r="F3525" s="110"/>
    </row>
    <row r="3526" spans="6:6" s="109" customFormat="1" x14ac:dyDescent="0.4">
      <c r="F3526" s="110"/>
    </row>
    <row r="3527" spans="6:6" s="109" customFormat="1" x14ac:dyDescent="0.4">
      <c r="F3527" s="110"/>
    </row>
    <row r="3528" spans="6:6" s="109" customFormat="1" x14ac:dyDescent="0.4">
      <c r="F3528" s="110"/>
    </row>
    <row r="3529" spans="6:6" s="109" customFormat="1" x14ac:dyDescent="0.4">
      <c r="F3529" s="110"/>
    </row>
    <row r="3530" spans="6:6" s="109" customFormat="1" x14ac:dyDescent="0.4">
      <c r="F3530" s="110"/>
    </row>
    <row r="3531" spans="6:6" s="109" customFormat="1" x14ac:dyDescent="0.4">
      <c r="F3531" s="110"/>
    </row>
    <row r="3532" spans="6:6" s="109" customFormat="1" x14ac:dyDescent="0.4">
      <c r="F3532" s="110"/>
    </row>
    <row r="3533" spans="6:6" s="109" customFormat="1" x14ac:dyDescent="0.4">
      <c r="F3533" s="110"/>
    </row>
    <row r="3534" spans="6:6" s="109" customFormat="1" x14ac:dyDescent="0.4">
      <c r="F3534" s="110"/>
    </row>
    <row r="3535" spans="6:6" s="109" customFormat="1" x14ac:dyDescent="0.4">
      <c r="F3535" s="110"/>
    </row>
    <row r="3536" spans="6:6" s="109" customFormat="1" x14ac:dyDescent="0.4">
      <c r="F3536" s="110"/>
    </row>
    <row r="3537" spans="6:6" s="109" customFormat="1" x14ac:dyDescent="0.4">
      <c r="F3537" s="110"/>
    </row>
    <row r="3538" spans="6:6" s="109" customFormat="1" x14ac:dyDescent="0.4">
      <c r="F3538" s="110"/>
    </row>
    <row r="3539" spans="6:6" s="109" customFormat="1" x14ac:dyDescent="0.4">
      <c r="F3539" s="110"/>
    </row>
    <row r="3540" spans="6:6" s="109" customFormat="1" x14ac:dyDescent="0.4">
      <c r="F3540" s="110"/>
    </row>
    <row r="3541" spans="6:6" s="109" customFormat="1" x14ac:dyDescent="0.4">
      <c r="F3541" s="110"/>
    </row>
    <row r="3542" spans="6:6" s="109" customFormat="1" x14ac:dyDescent="0.4">
      <c r="F3542" s="110"/>
    </row>
    <row r="3543" spans="6:6" s="109" customFormat="1" x14ac:dyDescent="0.4">
      <c r="F3543" s="110"/>
    </row>
    <row r="3544" spans="6:6" s="109" customFormat="1" x14ac:dyDescent="0.4">
      <c r="F3544" s="110"/>
    </row>
    <row r="3545" spans="6:6" s="109" customFormat="1" x14ac:dyDescent="0.4">
      <c r="F3545" s="110"/>
    </row>
    <row r="3546" spans="6:6" s="109" customFormat="1" x14ac:dyDescent="0.4">
      <c r="F3546" s="110"/>
    </row>
    <row r="3547" spans="6:6" s="109" customFormat="1" x14ac:dyDescent="0.4">
      <c r="F3547" s="110"/>
    </row>
    <row r="3548" spans="6:6" s="109" customFormat="1" x14ac:dyDescent="0.4">
      <c r="F3548" s="110"/>
    </row>
    <row r="3549" spans="6:6" s="109" customFormat="1" x14ac:dyDescent="0.4">
      <c r="F3549" s="110"/>
    </row>
    <row r="3550" spans="6:6" s="109" customFormat="1" x14ac:dyDescent="0.4">
      <c r="F3550" s="110"/>
    </row>
    <row r="3551" spans="6:6" s="109" customFormat="1" x14ac:dyDescent="0.4">
      <c r="F3551" s="110"/>
    </row>
    <row r="3552" spans="6:6" s="109" customFormat="1" x14ac:dyDescent="0.4">
      <c r="F3552" s="110"/>
    </row>
    <row r="3553" spans="6:6" s="109" customFormat="1" x14ac:dyDescent="0.4">
      <c r="F3553" s="110"/>
    </row>
    <row r="3554" spans="6:6" s="109" customFormat="1" x14ac:dyDescent="0.4">
      <c r="F3554" s="110"/>
    </row>
    <row r="3555" spans="6:6" s="109" customFormat="1" x14ac:dyDescent="0.4">
      <c r="F3555" s="110"/>
    </row>
    <row r="3556" spans="6:6" s="109" customFormat="1" x14ac:dyDescent="0.4">
      <c r="F3556" s="110"/>
    </row>
    <row r="3557" spans="6:6" s="109" customFormat="1" x14ac:dyDescent="0.4">
      <c r="F3557" s="110"/>
    </row>
    <row r="3558" spans="6:6" s="109" customFormat="1" x14ac:dyDescent="0.4">
      <c r="F3558" s="110"/>
    </row>
    <row r="3559" spans="6:6" s="109" customFormat="1" x14ac:dyDescent="0.4">
      <c r="F3559" s="110"/>
    </row>
    <row r="3560" spans="6:6" s="109" customFormat="1" x14ac:dyDescent="0.4">
      <c r="F3560" s="110"/>
    </row>
    <row r="3561" spans="6:6" s="109" customFormat="1" x14ac:dyDescent="0.4">
      <c r="F3561" s="110"/>
    </row>
    <row r="3562" spans="6:6" s="109" customFormat="1" x14ac:dyDescent="0.4">
      <c r="F3562" s="110"/>
    </row>
    <row r="3563" spans="6:6" s="109" customFormat="1" x14ac:dyDescent="0.4">
      <c r="F3563" s="110"/>
    </row>
    <row r="3564" spans="6:6" s="109" customFormat="1" x14ac:dyDescent="0.4">
      <c r="F3564" s="110"/>
    </row>
    <row r="3565" spans="6:6" s="109" customFormat="1" x14ac:dyDescent="0.4">
      <c r="F3565" s="110"/>
    </row>
    <row r="3566" spans="6:6" s="109" customFormat="1" x14ac:dyDescent="0.4">
      <c r="F3566" s="110"/>
    </row>
    <row r="3567" spans="6:6" s="109" customFormat="1" x14ac:dyDescent="0.4">
      <c r="F3567" s="110"/>
    </row>
    <row r="3568" spans="6:6" s="109" customFormat="1" x14ac:dyDescent="0.4">
      <c r="F3568" s="110"/>
    </row>
    <row r="3569" spans="6:6" s="109" customFormat="1" x14ac:dyDescent="0.4">
      <c r="F3569" s="110"/>
    </row>
    <row r="3570" spans="6:6" s="109" customFormat="1" x14ac:dyDescent="0.4">
      <c r="F3570" s="110"/>
    </row>
    <row r="3571" spans="6:6" s="109" customFormat="1" x14ac:dyDescent="0.4">
      <c r="F3571" s="110"/>
    </row>
    <row r="3572" spans="6:6" s="109" customFormat="1" x14ac:dyDescent="0.4">
      <c r="F3572" s="110"/>
    </row>
    <row r="3573" spans="6:6" s="109" customFormat="1" x14ac:dyDescent="0.4">
      <c r="F3573" s="110"/>
    </row>
    <row r="3574" spans="6:6" s="109" customFormat="1" x14ac:dyDescent="0.4">
      <c r="F3574" s="110"/>
    </row>
    <row r="3575" spans="6:6" s="109" customFormat="1" x14ac:dyDescent="0.4">
      <c r="F3575" s="110"/>
    </row>
    <row r="3576" spans="6:6" s="109" customFormat="1" x14ac:dyDescent="0.4">
      <c r="F3576" s="110"/>
    </row>
    <row r="3577" spans="6:6" s="109" customFormat="1" x14ac:dyDescent="0.4">
      <c r="F3577" s="110"/>
    </row>
    <row r="3578" spans="6:6" s="109" customFormat="1" x14ac:dyDescent="0.4">
      <c r="F3578" s="110"/>
    </row>
    <row r="3579" spans="6:6" s="109" customFormat="1" x14ac:dyDescent="0.4">
      <c r="F3579" s="110"/>
    </row>
    <row r="3580" spans="6:6" s="109" customFormat="1" x14ac:dyDescent="0.4">
      <c r="F3580" s="110"/>
    </row>
    <row r="3581" spans="6:6" s="109" customFormat="1" x14ac:dyDescent="0.4">
      <c r="F3581" s="110"/>
    </row>
    <row r="3582" spans="6:6" s="109" customFormat="1" x14ac:dyDescent="0.4">
      <c r="F3582" s="110"/>
    </row>
    <row r="3583" spans="6:6" s="109" customFormat="1" x14ac:dyDescent="0.4">
      <c r="F3583" s="110"/>
    </row>
    <row r="3584" spans="6:6" s="109" customFormat="1" x14ac:dyDescent="0.4">
      <c r="F3584" s="110"/>
    </row>
    <row r="3585" spans="6:6" s="109" customFormat="1" x14ac:dyDescent="0.4">
      <c r="F3585" s="110"/>
    </row>
    <row r="3586" spans="6:6" s="109" customFormat="1" x14ac:dyDescent="0.4">
      <c r="F3586" s="110"/>
    </row>
    <row r="3587" spans="6:6" s="109" customFormat="1" x14ac:dyDescent="0.4">
      <c r="F3587" s="110"/>
    </row>
    <row r="3588" spans="6:6" s="109" customFormat="1" x14ac:dyDescent="0.4">
      <c r="F3588" s="110"/>
    </row>
    <row r="3589" spans="6:6" s="109" customFormat="1" x14ac:dyDescent="0.4">
      <c r="F3589" s="110"/>
    </row>
    <row r="3590" spans="6:6" s="109" customFormat="1" x14ac:dyDescent="0.4">
      <c r="F3590" s="110"/>
    </row>
    <row r="3591" spans="6:6" s="109" customFormat="1" x14ac:dyDescent="0.4">
      <c r="F3591" s="110"/>
    </row>
    <row r="3592" spans="6:6" s="109" customFormat="1" x14ac:dyDescent="0.4">
      <c r="F3592" s="110"/>
    </row>
    <row r="3593" spans="6:6" s="109" customFormat="1" x14ac:dyDescent="0.4">
      <c r="F3593" s="110"/>
    </row>
    <row r="3594" spans="6:6" s="109" customFormat="1" x14ac:dyDescent="0.4">
      <c r="F3594" s="110"/>
    </row>
    <row r="3595" spans="6:6" s="109" customFormat="1" x14ac:dyDescent="0.4">
      <c r="F3595" s="110"/>
    </row>
    <row r="3596" spans="6:6" s="109" customFormat="1" x14ac:dyDescent="0.4">
      <c r="F3596" s="110"/>
    </row>
    <row r="3597" spans="6:6" s="109" customFormat="1" x14ac:dyDescent="0.4">
      <c r="F3597" s="110"/>
    </row>
    <row r="3598" spans="6:6" s="109" customFormat="1" x14ac:dyDescent="0.4">
      <c r="F3598" s="110"/>
    </row>
    <row r="3599" spans="6:6" s="109" customFormat="1" x14ac:dyDescent="0.4">
      <c r="F3599" s="110"/>
    </row>
    <row r="3600" spans="6:6" s="109" customFormat="1" x14ac:dyDescent="0.4">
      <c r="F3600" s="110"/>
    </row>
    <row r="3601" spans="6:6" s="109" customFormat="1" x14ac:dyDescent="0.4">
      <c r="F3601" s="110"/>
    </row>
    <row r="3602" spans="6:6" s="109" customFormat="1" x14ac:dyDescent="0.4">
      <c r="F3602" s="110"/>
    </row>
    <row r="3603" spans="6:6" s="109" customFormat="1" x14ac:dyDescent="0.4">
      <c r="F3603" s="110"/>
    </row>
    <row r="3604" spans="6:6" s="109" customFormat="1" x14ac:dyDescent="0.4">
      <c r="F3604" s="110"/>
    </row>
    <row r="3605" spans="6:6" s="109" customFormat="1" x14ac:dyDescent="0.4">
      <c r="F3605" s="110"/>
    </row>
    <row r="3606" spans="6:6" s="109" customFormat="1" x14ac:dyDescent="0.4">
      <c r="F3606" s="110"/>
    </row>
    <row r="3607" spans="6:6" s="109" customFormat="1" x14ac:dyDescent="0.4">
      <c r="F3607" s="110"/>
    </row>
    <row r="3608" spans="6:6" s="109" customFormat="1" x14ac:dyDescent="0.4">
      <c r="F3608" s="110"/>
    </row>
    <row r="3609" spans="6:6" s="109" customFormat="1" x14ac:dyDescent="0.4">
      <c r="F3609" s="110"/>
    </row>
    <row r="3610" spans="6:6" s="109" customFormat="1" x14ac:dyDescent="0.4">
      <c r="F3610" s="110"/>
    </row>
    <row r="3611" spans="6:6" s="109" customFormat="1" x14ac:dyDescent="0.4">
      <c r="F3611" s="110"/>
    </row>
    <row r="3612" spans="6:6" s="109" customFormat="1" x14ac:dyDescent="0.4">
      <c r="F3612" s="110"/>
    </row>
    <row r="3613" spans="6:6" s="109" customFormat="1" x14ac:dyDescent="0.4">
      <c r="F3613" s="110"/>
    </row>
    <row r="3614" spans="6:6" s="109" customFormat="1" x14ac:dyDescent="0.4">
      <c r="F3614" s="110"/>
    </row>
    <row r="3615" spans="6:6" s="109" customFormat="1" x14ac:dyDescent="0.4">
      <c r="F3615" s="110"/>
    </row>
    <row r="3616" spans="6:6" s="109" customFormat="1" x14ac:dyDescent="0.4">
      <c r="F3616" s="110"/>
    </row>
    <row r="3617" spans="6:6" s="109" customFormat="1" x14ac:dyDescent="0.4">
      <c r="F3617" s="110"/>
    </row>
    <row r="3618" spans="6:6" s="109" customFormat="1" x14ac:dyDescent="0.4">
      <c r="F3618" s="110"/>
    </row>
    <row r="3619" spans="6:6" s="109" customFormat="1" x14ac:dyDescent="0.4">
      <c r="F3619" s="110"/>
    </row>
    <row r="3620" spans="6:6" s="109" customFormat="1" x14ac:dyDescent="0.4">
      <c r="F3620" s="110"/>
    </row>
    <row r="3621" spans="6:6" s="109" customFormat="1" x14ac:dyDescent="0.4">
      <c r="F3621" s="110"/>
    </row>
    <row r="3622" spans="6:6" s="109" customFormat="1" x14ac:dyDescent="0.4">
      <c r="F3622" s="110"/>
    </row>
    <row r="3623" spans="6:6" s="109" customFormat="1" x14ac:dyDescent="0.4">
      <c r="F3623" s="110"/>
    </row>
    <row r="3624" spans="6:6" s="109" customFormat="1" x14ac:dyDescent="0.4">
      <c r="F3624" s="110"/>
    </row>
    <row r="3625" spans="6:6" s="109" customFormat="1" x14ac:dyDescent="0.4">
      <c r="F3625" s="110"/>
    </row>
    <row r="3626" spans="6:6" s="109" customFormat="1" x14ac:dyDescent="0.4">
      <c r="F3626" s="110"/>
    </row>
    <row r="3627" spans="6:6" s="109" customFormat="1" x14ac:dyDescent="0.4">
      <c r="F3627" s="110"/>
    </row>
    <row r="3628" spans="6:6" s="109" customFormat="1" x14ac:dyDescent="0.4">
      <c r="F3628" s="110"/>
    </row>
    <row r="3629" spans="6:6" s="109" customFormat="1" x14ac:dyDescent="0.4">
      <c r="F3629" s="110"/>
    </row>
    <row r="3630" spans="6:6" s="109" customFormat="1" x14ac:dyDescent="0.4">
      <c r="F3630" s="110"/>
    </row>
    <row r="3631" spans="6:6" s="109" customFormat="1" x14ac:dyDescent="0.4">
      <c r="F3631" s="110"/>
    </row>
    <row r="3632" spans="6:6" s="109" customFormat="1" x14ac:dyDescent="0.4">
      <c r="F3632" s="110"/>
    </row>
    <row r="3633" spans="6:6" s="109" customFormat="1" x14ac:dyDescent="0.4">
      <c r="F3633" s="110"/>
    </row>
    <row r="3634" spans="6:6" s="109" customFormat="1" x14ac:dyDescent="0.4">
      <c r="F3634" s="110"/>
    </row>
    <row r="3635" spans="6:6" s="109" customFormat="1" x14ac:dyDescent="0.4">
      <c r="F3635" s="110"/>
    </row>
    <row r="3636" spans="6:6" s="109" customFormat="1" x14ac:dyDescent="0.4">
      <c r="F3636" s="110"/>
    </row>
    <row r="3637" spans="6:6" s="109" customFormat="1" x14ac:dyDescent="0.4">
      <c r="F3637" s="110"/>
    </row>
    <row r="3638" spans="6:6" s="109" customFormat="1" x14ac:dyDescent="0.4">
      <c r="F3638" s="110"/>
    </row>
    <row r="3639" spans="6:6" s="109" customFormat="1" x14ac:dyDescent="0.4">
      <c r="F3639" s="110"/>
    </row>
    <row r="3640" spans="6:6" s="109" customFormat="1" x14ac:dyDescent="0.4">
      <c r="F3640" s="110"/>
    </row>
    <row r="3641" spans="6:6" s="109" customFormat="1" x14ac:dyDescent="0.4">
      <c r="F3641" s="110"/>
    </row>
    <row r="3642" spans="6:6" s="109" customFormat="1" x14ac:dyDescent="0.4">
      <c r="F3642" s="110"/>
    </row>
    <row r="3643" spans="6:6" s="109" customFormat="1" x14ac:dyDescent="0.4">
      <c r="F3643" s="110"/>
    </row>
    <row r="3644" spans="6:6" s="109" customFormat="1" x14ac:dyDescent="0.4">
      <c r="F3644" s="110"/>
    </row>
    <row r="3645" spans="6:6" s="109" customFormat="1" x14ac:dyDescent="0.4">
      <c r="F3645" s="110"/>
    </row>
    <row r="3646" spans="6:6" s="109" customFormat="1" x14ac:dyDescent="0.4">
      <c r="F3646" s="110"/>
    </row>
    <row r="3647" spans="6:6" s="109" customFormat="1" x14ac:dyDescent="0.4">
      <c r="F3647" s="110"/>
    </row>
    <row r="3648" spans="6:6" s="109" customFormat="1" x14ac:dyDescent="0.4">
      <c r="F3648" s="110"/>
    </row>
    <row r="3649" spans="6:6" s="109" customFormat="1" x14ac:dyDescent="0.4">
      <c r="F3649" s="110"/>
    </row>
    <row r="3650" spans="6:6" s="109" customFormat="1" x14ac:dyDescent="0.4">
      <c r="F3650" s="110"/>
    </row>
    <row r="3651" spans="6:6" s="109" customFormat="1" x14ac:dyDescent="0.4">
      <c r="F3651" s="110"/>
    </row>
    <row r="3652" spans="6:6" s="109" customFormat="1" x14ac:dyDescent="0.4">
      <c r="F3652" s="110"/>
    </row>
    <row r="3653" spans="6:6" s="109" customFormat="1" x14ac:dyDescent="0.4">
      <c r="F3653" s="110"/>
    </row>
    <row r="3654" spans="6:6" s="109" customFormat="1" x14ac:dyDescent="0.4">
      <c r="F3654" s="110"/>
    </row>
    <row r="3655" spans="6:6" s="109" customFormat="1" x14ac:dyDescent="0.4">
      <c r="F3655" s="110"/>
    </row>
    <row r="3656" spans="6:6" s="109" customFormat="1" x14ac:dyDescent="0.4">
      <c r="F3656" s="110"/>
    </row>
    <row r="3657" spans="6:6" s="109" customFormat="1" x14ac:dyDescent="0.4">
      <c r="F3657" s="110"/>
    </row>
    <row r="3658" spans="6:6" s="109" customFormat="1" x14ac:dyDescent="0.4">
      <c r="F3658" s="110"/>
    </row>
    <row r="3659" spans="6:6" s="109" customFormat="1" x14ac:dyDescent="0.4">
      <c r="F3659" s="110"/>
    </row>
    <row r="3660" spans="6:6" s="109" customFormat="1" x14ac:dyDescent="0.4">
      <c r="F3660" s="110"/>
    </row>
    <row r="3661" spans="6:6" s="109" customFormat="1" x14ac:dyDescent="0.4">
      <c r="F3661" s="110"/>
    </row>
    <row r="3662" spans="6:6" s="109" customFormat="1" x14ac:dyDescent="0.4">
      <c r="F3662" s="110"/>
    </row>
    <row r="3663" spans="6:6" s="109" customFormat="1" x14ac:dyDescent="0.4">
      <c r="F3663" s="110"/>
    </row>
    <row r="3664" spans="6:6" s="109" customFormat="1" x14ac:dyDescent="0.4">
      <c r="F3664" s="110"/>
    </row>
    <row r="3665" spans="6:6" s="109" customFormat="1" x14ac:dyDescent="0.4">
      <c r="F3665" s="110"/>
    </row>
    <row r="3666" spans="6:6" s="109" customFormat="1" x14ac:dyDescent="0.4">
      <c r="F3666" s="110"/>
    </row>
    <row r="3667" spans="6:6" s="109" customFormat="1" x14ac:dyDescent="0.4">
      <c r="F3667" s="110"/>
    </row>
    <row r="3668" spans="6:6" s="109" customFormat="1" x14ac:dyDescent="0.4">
      <c r="F3668" s="110"/>
    </row>
    <row r="3669" spans="6:6" s="109" customFormat="1" x14ac:dyDescent="0.4">
      <c r="F3669" s="110"/>
    </row>
    <row r="3670" spans="6:6" s="109" customFormat="1" x14ac:dyDescent="0.4">
      <c r="F3670" s="110"/>
    </row>
    <row r="3671" spans="6:6" s="109" customFormat="1" x14ac:dyDescent="0.4">
      <c r="F3671" s="110"/>
    </row>
    <row r="3672" spans="6:6" s="109" customFormat="1" x14ac:dyDescent="0.4">
      <c r="F3672" s="110"/>
    </row>
    <row r="3673" spans="6:6" s="109" customFormat="1" x14ac:dyDescent="0.4">
      <c r="F3673" s="110"/>
    </row>
    <row r="3674" spans="6:6" s="109" customFormat="1" x14ac:dyDescent="0.4">
      <c r="F3674" s="110"/>
    </row>
    <row r="3675" spans="6:6" s="109" customFormat="1" x14ac:dyDescent="0.4">
      <c r="F3675" s="110"/>
    </row>
    <row r="3676" spans="6:6" s="109" customFormat="1" x14ac:dyDescent="0.4">
      <c r="F3676" s="110"/>
    </row>
    <row r="3677" spans="6:6" s="109" customFormat="1" x14ac:dyDescent="0.4">
      <c r="F3677" s="110"/>
    </row>
    <row r="3678" spans="6:6" s="109" customFormat="1" x14ac:dyDescent="0.4">
      <c r="F3678" s="110"/>
    </row>
    <row r="3679" spans="6:6" s="109" customFormat="1" x14ac:dyDescent="0.4">
      <c r="F3679" s="110"/>
    </row>
    <row r="3680" spans="6:6" s="109" customFormat="1" x14ac:dyDescent="0.4">
      <c r="F3680" s="110"/>
    </row>
    <row r="3681" spans="6:6" s="109" customFormat="1" x14ac:dyDescent="0.4">
      <c r="F3681" s="110"/>
    </row>
    <row r="3682" spans="6:6" s="109" customFormat="1" x14ac:dyDescent="0.4">
      <c r="F3682" s="110"/>
    </row>
    <row r="3683" spans="6:6" s="109" customFormat="1" x14ac:dyDescent="0.4">
      <c r="F3683" s="110"/>
    </row>
    <row r="3684" spans="6:6" s="109" customFormat="1" x14ac:dyDescent="0.4">
      <c r="F3684" s="110"/>
    </row>
    <row r="3685" spans="6:6" s="109" customFormat="1" x14ac:dyDescent="0.4">
      <c r="F3685" s="110"/>
    </row>
    <row r="3686" spans="6:6" s="109" customFormat="1" x14ac:dyDescent="0.4">
      <c r="F3686" s="110"/>
    </row>
    <row r="3687" spans="6:6" s="109" customFormat="1" x14ac:dyDescent="0.4">
      <c r="F3687" s="110"/>
    </row>
    <row r="3688" spans="6:6" s="109" customFormat="1" x14ac:dyDescent="0.4">
      <c r="F3688" s="110"/>
    </row>
    <row r="3689" spans="6:6" s="109" customFormat="1" x14ac:dyDescent="0.4">
      <c r="F3689" s="110"/>
    </row>
    <row r="3690" spans="6:6" s="109" customFormat="1" x14ac:dyDescent="0.4">
      <c r="F3690" s="110"/>
    </row>
    <row r="3691" spans="6:6" s="109" customFormat="1" x14ac:dyDescent="0.4">
      <c r="F3691" s="110"/>
    </row>
    <row r="3692" spans="6:6" s="109" customFormat="1" x14ac:dyDescent="0.4">
      <c r="F3692" s="110"/>
    </row>
    <row r="3693" spans="6:6" s="109" customFormat="1" x14ac:dyDescent="0.4">
      <c r="F3693" s="110"/>
    </row>
    <row r="3694" spans="6:6" s="109" customFormat="1" x14ac:dyDescent="0.4">
      <c r="F3694" s="110"/>
    </row>
    <row r="3695" spans="6:6" s="109" customFormat="1" x14ac:dyDescent="0.4">
      <c r="F3695" s="110"/>
    </row>
    <row r="3696" spans="6:6" s="109" customFormat="1" x14ac:dyDescent="0.4">
      <c r="F3696" s="110"/>
    </row>
    <row r="3697" spans="6:6" s="109" customFormat="1" x14ac:dyDescent="0.4">
      <c r="F3697" s="110"/>
    </row>
    <row r="3698" spans="6:6" s="109" customFormat="1" x14ac:dyDescent="0.4">
      <c r="F3698" s="110"/>
    </row>
    <row r="3699" spans="6:6" s="109" customFormat="1" x14ac:dyDescent="0.4">
      <c r="F3699" s="110"/>
    </row>
    <row r="3700" spans="6:6" s="109" customFormat="1" x14ac:dyDescent="0.4">
      <c r="F3700" s="110"/>
    </row>
    <row r="3701" spans="6:6" s="109" customFormat="1" x14ac:dyDescent="0.4">
      <c r="F3701" s="110"/>
    </row>
    <row r="3702" spans="6:6" s="109" customFormat="1" x14ac:dyDescent="0.4">
      <c r="F3702" s="110"/>
    </row>
    <row r="3703" spans="6:6" s="109" customFormat="1" x14ac:dyDescent="0.4">
      <c r="F3703" s="110"/>
    </row>
    <row r="3704" spans="6:6" s="109" customFormat="1" x14ac:dyDescent="0.4">
      <c r="F3704" s="110"/>
    </row>
    <row r="3705" spans="6:6" s="109" customFormat="1" x14ac:dyDescent="0.4">
      <c r="F3705" s="110"/>
    </row>
    <row r="3706" spans="6:6" s="109" customFormat="1" x14ac:dyDescent="0.4">
      <c r="F3706" s="110"/>
    </row>
    <row r="3707" spans="6:6" s="109" customFormat="1" x14ac:dyDescent="0.4">
      <c r="F3707" s="110"/>
    </row>
    <row r="3708" spans="6:6" s="109" customFormat="1" x14ac:dyDescent="0.4">
      <c r="F3708" s="110"/>
    </row>
    <row r="3709" spans="6:6" s="109" customFormat="1" x14ac:dyDescent="0.4">
      <c r="F3709" s="110"/>
    </row>
    <row r="3710" spans="6:6" s="109" customFormat="1" x14ac:dyDescent="0.4">
      <c r="F3710" s="110"/>
    </row>
    <row r="3711" spans="6:6" s="109" customFormat="1" x14ac:dyDescent="0.4">
      <c r="F3711" s="110"/>
    </row>
    <row r="3712" spans="6:6" s="109" customFormat="1" x14ac:dyDescent="0.4">
      <c r="F3712" s="110"/>
    </row>
    <row r="3713" spans="6:6" s="109" customFormat="1" x14ac:dyDescent="0.4">
      <c r="F3713" s="110"/>
    </row>
    <row r="3714" spans="6:6" s="109" customFormat="1" x14ac:dyDescent="0.4">
      <c r="F3714" s="110"/>
    </row>
    <row r="3715" spans="6:6" s="109" customFormat="1" x14ac:dyDescent="0.4">
      <c r="F3715" s="110"/>
    </row>
    <row r="3716" spans="6:6" s="109" customFormat="1" x14ac:dyDescent="0.4">
      <c r="F3716" s="110"/>
    </row>
    <row r="3717" spans="6:6" s="109" customFormat="1" x14ac:dyDescent="0.4">
      <c r="F3717" s="110"/>
    </row>
    <row r="3718" spans="6:6" s="109" customFormat="1" x14ac:dyDescent="0.4">
      <c r="F3718" s="110"/>
    </row>
    <row r="3719" spans="6:6" s="109" customFormat="1" x14ac:dyDescent="0.4">
      <c r="F3719" s="110"/>
    </row>
    <row r="3720" spans="6:6" s="109" customFormat="1" x14ac:dyDescent="0.4">
      <c r="F3720" s="110"/>
    </row>
    <row r="3721" spans="6:6" s="109" customFormat="1" x14ac:dyDescent="0.4">
      <c r="F3721" s="110"/>
    </row>
    <row r="3722" spans="6:6" s="109" customFormat="1" x14ac:dyDescent="0.4">
      <c r="F3722" s="110"/>
    </row>
    <row r="3723" spans="6:6" s="109" customFormat="1" x14ac:dyDescent="0.4">
      <c r="F3723" s="110"/>
    </row>
    <row r="3724" spans="6:6" s="109" customFormat="1" x14ac:dyDescent="0.4">
      <c r="F3724" s="110"/>
    </row>
    <row r="3725" spans="6:6" s="109" customFormat="1" x14ac:dyDescent="0.4">
      <c r="F3725" s="110"/>
    </row>
    <row r="3726" spans="6:6" s="109" customFormat="1" x14ac:dyDescent="0.4">
      <c r="F3726" s="110"/>
    </row>
    <row r="3727" spans="6:6" s="109" customFormat="1" x14ac:dyDescent="0.4">
      <c r="F3727" s="110"/>
    </row>
    <row r="3728" spans="6:6" s="109" customFormat="1" x14ac:dyDescent="0.4">
      <c r="F3728" s="110"/>
    </row>
    <row r="3729" spans="6:6" s="109" customFormat="1" x14ac:dyDescent="0.4">
      <c r="F3729" s="110"/>
    </row>
    <row r="3730" spans="6:6" s="109" customFormat="1" x14ac:dyDescent="0.4">
      <c r="F3730" s="110"/>
    </row>
    <row r="3731" spans="6:6" s="109" customFormat="1" x14ac:dyDescent="0.4">
      <c r="F3731" s="110"/>
    </row>
    <row r="3732" spans="6:6" s="109" customFormat="1" x14ac:dyDescent="0.4">
      <c r="F3732" s="110"/>
    </row>
    <row r="3733" spans="6:6" s="109" customFormat="1" x14ac:dyDescent="0.4">
      <c r="F3733" s="110"/>
    </row>
    <row r="3734" spans="6:6" s="109" customFormat="1" x14ac:dyDescent="0.4">
      <c r="F3734" s="110"/>
    </row>
    <row r="3735" spans="6:6" s="109" customFormat="1" x14ac:dyDescent="0.4">
      <c r="F3735" s="110"/>
    </row>
    <row r="3736" spans="6:6" s="109" customFormat="1" x14ac:dyDescent="0.4">
      <c r="F3736" s="110"/>
    </row>
    <row r="3737" spans="6:6" s="109" customFormat="1" x14ac:dyDescent="0.4">
      <c r="F3737" s="110"/>
    </row>
    <row r="3738" spans="6:6" s="109" customFormat="1" x14ac:dyDescent="0.4">
      <c r="F3738" s="110"/>
    </row>
    <row r="3739" spans="6:6" s="109" customFormat="1" x14ac:dyDescent="0.4">
      <c r="F3739" s="110"/>
    </row>
    <row r="3740" spans="6:6" s="109" customFormat="1" x14ac:dyDescent="0.4">
      <c r="F3740" s="110"/>
    </row>
    <row r="3741" spans="6:6" s="109" customFormat="1" x14ac:dyDescent="0.4">
      <c r="F3741" s="110"/>
    </row>
    <row r="3742" spans="6:6" s="109" customFormat="1" x14ac:dyDescent="0.4">
      <c r="F3742" s="110"/>
    </row>
    <row r="3743" spans="6:6" s="109" customFormat="1" x14ac:dyDescent="0.4">
      <c r="F3743" s="110"/>
    </row>
    <row r="3744" spans="6:6" s="109" customFormat="1" x14ac:dyDescent="0.4">
      <c r="F3744" s="110"/>
    </row>
    <row r="3745" spans="6:6" s="109" customFormat="1" x14ac:dyDescent="0.4">
      <c r="F3745" s="110"/>
    </row>
    <row r="3746" spans="6:6" s="109" customFormat="1" x14ac:dyDescent="0.4">
      <c r="F3746" s="110"/>
    </row>
    <row r="3747" spans="6:6" s="109" customFormat="1" x14ac:dyDescent="0.4">
      <c r="F3747" s="110"/>
    </row>
    <row r="3748" spans="6:6" s="109" customFormat="1" x14ac:dyDescent="0.4">
      <c r="F3748" s="110"/>
    </row>
    <row r="3749" spans="6:6" s="109" customFormat="1" x14ac:dyDescent="0.4">
      <c r="F3749" s="110"/>
    </row>
    <row r="3750" spans="6:6" s="109" customFormat="1" x14ac:dyDescent="0.4">
      <c r="F3750" s="110"/>
    </row>
    <row r="3751" spans="6:6" s="109" customFormat="1" x14ac:dyDescent="0.4">
      <c r="F3751" s="110"/>
    </row>
    <row r="3752" spans="6:6" s="109" customFormat="1" x14ac:dyDescent="0.4">
      <c r="F3752" s="110"/>
    </row>
    <row r="3753" spans="6:6" s="109" customFormat="1" x14ac:dyDescent="0.4">
      <c r="F3753" s="110"/>
    </row>
    <row r="3754" spans="6:6" s="109" customFormat="1" x14ac:dyDescent="0.4">
      <c r="F3754" s="110"/>
    </row>
    <row r="3755" spans="6:6" s="109" customFormat="1" x14ac:dyDescent="0.4">
      <c r="F3755" s="110"/>
    </row>
    <row r="3756" spans="6:6" s="109" customFormat="1" x14ac:dyDescent="0.4">
      <c r="F3756" s="110"/>
    </row>
    <row r="3757" spans="6:6" s="109" customFormat="1" x14ac:dyDescent="0.4">
      <c r="F3757" s="110"/>
    </row>
    <row r="3758" spans="6:6" s="109" customFormat="1" x14ac:dyDescent="0.4">
      <c r="F3758" s="110"/>
    </row>
    <row r="3759" spans="6:6" s="109" customFormat="1" x14ac:dyDescent="0.4">
      <c r="F3759" s="110"/>
    </row>
    <row r="3760" spans="6:6" s="109" customFormat="1" x14ac:dyDescent="0.4">
      <c r="F3760" s="110"/>
    </row>
    <row r="3761" spans="6:6" s="109" customFormat="1" x14ac:dyDescent="0.4">
      <c r="F3761" s="110"/>
    </row>
    <row r="3762" spans="6:6" s="109" customFormat="1" x14ac:dyDescent="0.4">
      <c r="F3762" s="110"/>
    </row>
    <row r="3763" spans="6:6" s="109" customFormat="1" x14ac:dyDescent="0.4">
      <c r="F3763" s="110"/>
    </row>
    <row r="3764" spans="6:6" s="109" customFormat="1" x14ac:dyDescent="0.4">
      <c r="F3764" s="110"/>
    </row>
    <row r="3765" spans="6:6" s="109" customFormat="1" x14ac:dyDescent="0.4">
      <c r="F3765" s="110"/>
    </row>
    <row r="3766" spans="6:6" s="109" customFormat="1" x14ac:dyDescent="0.4">
      <c r="F3766" s="110"/>
    </row>
    <row r="3767" spans="6:6" s="109" customFormat="1" x14ac:dyDescent="0.4">
      <c r="F3767" s="110"/>
    </row>
    <row r="3768" spans="6:6" s="109" customFormat="1" x14ac:dyDescent="0.4">
      <c r="F3768" s="110"/>
    </row>
    <row r="3769" spans="6:6" s="109" customFormat="1" x14ac:dyDescent="0.4">
      <c r="F3769" s="110"/>
    </row>
    <row r="3770" spans="6:6" s="109" customFormat="1" x14ac:dyDescent="0.4">
      <c r="F3770" s="110"/>
    </row>
    <row r="3771" spans="6:6" s="109" customFormat="1" x14ac:dyDescent="0.4">
      <c r="F3771" s="110"/>
    </row>
    <row r="3772" spans="6:6" s="109" customFormat="1" x14ac:dyDescent="0.4">
      <c r="F3772" s="110"/>
    </row>
    <row r="3773" spans="6:6" s="109" customFormat="1" x14ac:dyDescent="0.4">
      <c r="F3773" s="110"/>
    </row>
    <row r="3774" spans="6:6" s="109" customFormat="1" x14ac:dyDescent="0.4">
      <c r="F3774" s="110"/>
    </row>
    <row r="3775" spans="6:6" s="109" customFormat="1" x14ac:dyDescent="0.4">
      <c r="F3775" s="110"/>
    </row>
    <row r="3776" spans="6:6" s="109" customFormat="1" x14ac:dyDescent="0.4">
      <c r="F3776" s="110"/>
    </row>
    <row r="3777" spans="6:6" s="109" customFormat="1" x14ac:dyDescent="0.4">
      <c r="F3777" s="110"/>
    </row>
    <row r="3778" spans="6:6" s="109" customFormat="1" x14ac:dyDescent="0.4">
      <c r="F3778" s="110"/>
    </row>
    <row r="3779" spans="6:6" s="109" customFormat="1" x14ac:dyDescent="0.4">
      <c r="F3779" s="110"/>
    </row>
    <row r="3780" spans="6:6" s="109" customFormat="1" x14ac:dyDescent="0.4">
      <c r="F3780" s="110"/>
    </row>
    <row r="3781" spans="6:6" s="109" customFormat="1" x14ac:dyDescent="0.4">
      <c r="F3781" s="110"/>
    </row>
    <row r="3782" spans="6:6" s="109" customFormat="1" x14ac:dyDescent="0.4">
      <c r="F3782" s="110"/>
    </row>
    <row r="3783" spans="6:6" s="109" customFormat="1" x14ac:dyDescent="0.4">
      <c r="F3783" s="110"/>
    </row>
    <row r="3784" spans="6:6" s="109" customFormat="1" x14ac:dyDescent="0.4">
      <c r="F3784" s="110"/>
    </row>
    <row r="3785" spans="6:6" s="109" customFormat="1" x14ac:dyDescent="0.4">
      <c r="F3785" s="110"/>
    </row>
    <row r="3786" spans="6:6" s="109" customFormat="1" x14ac:dyDescent="0.4">
      <c r="F3786" s="110"/>
    </row>
    <row r="3787" spans="6:6" s="109" customFormat="1" x14ac:dyDescent="0.4">
      <c r="F3787" s="110"/>
    </row>
    <row r="3788" spans="6:6" s="109" customFormat="1" x14ac:dyDescent="0.4">
      <c r="F3788" s="110"/>
    </row>
    <row r="3789" spans="6:6" s="109" customFormat="1" x14ac:dyDescent="0.4">
      <c r="F3789" s="110"/>
    </row>
    <row r="3790" spans="6:6" s="109" customFormat="1" x14ac:dyDescent="0.4">
      <c r="F3790" s="110"/>
    </row>
    <row r="3791" spans="6:6" s="109" customFormat="1" x14ac:dyDescent="0.4">
      <c r="F3791" s="110"/>
    </row>
    <row r="3792" spans="6:6" s="109" customFormat="1" x14ac:dyDescent="0.4">
      <c r="F3792" s="110"/>
    </row>
    <row r="3793" spans="6:6" s="109" customFormat="1" x14ac:dyDescent="0.4">
      <c r="F3793" s="110"/>
    </row>
    <row r="3794" spans="6:6" s="109" customFormat="1" x14ac:dyDescent="0.4">
      <c r="F3794" s="110"/>
    </row>
    <row r="3795" spans="6:6" s="109" customFormat="1" x14ac:dyDescent="0.4">
      <c r="F3795" s="110"/>
    </row>
    <row r="3796" spans="6:6" s="109" customFormat="1" x14ac:dyDescent="0.4">
      <c r="F3796" s="110"/>
    </row>
    <row r="3797" spans="6:6" s="109" customFormat="1" x14ac:dyDescent="0.4">
      <c r="F3797" s="110"/>
    </row>
    <row r="3798" spans="6:6" s="109" customFormat="1" x14ac:dyDescent="0.4">
      <c r="F3798" s="110"/>
    </row>
    <row r="3799" spans="6:6" s="109" customFormat="1" x14ac:dyDescent="0.4">
      <c r="F3799" s="110"/>
    </row>
    <row r="3800" spans="6:6" s="109" customFormat="1" x14ac:dyDescent="0.4">
      <c r="F3800" s="110"/>
    </row>
    <row r="3801" spans="6:6" s="109" customFormat="1" x14ac:dyDescent="0.4">
      <c r="F3801" s="110"/>
    </row>
    <row r="3802" spans="6:6" s="109" customFormat="1" x14ac:dyDescent="0.4">
      <c r="F3802" s="110"/>
    </row>
    <row r="3803" spans="6:6" s="109" customFormat="1" x14ac:dyDescent="0.4">
      <c r="F3803" s="110"/>
    </row>
    <row r="3804" spans="6:6" s="109" customFormat="1" x14ac:dyDescent="0.4">
      <c r="F3804" s="110"/>
    </row>
    <row r="3805" spans="6:6" s="109" customFormat="1" x14ac:dyDescent="0.4">
      <c r="F3805" s="110"/>
    </row>
    <row r="3806" spans="6:6" s="109" customFormat="1" x14ac:dyDescent="0.4">
      <c r="F3806" s="110"/>
    </row>
    <row r="3807" spans="6:6" s="109" customFormat="1" x14ac:dyDescent="0.4">
      <c r="F3807" s="110"/>
    </row>
    <row r="3808" spans="6:6" s="109" customFormat="1" x14ac:dyDescent="0.4">
      <c r="F3808" s="110"/>
    </row>
    <row r="3809" spans="6:6" s="109" customFormat="1" x14ac:dyDescent="0.4">
      <c r="F3809" s="110"/>
    </row>
    <row r="3810" spans="6:6" s="109" customFormat="1" x14ac:dyDescent="0.4">
      <c r="F3810" s="110"/>
    </row>
    <row r="3811" spans="6:6" s="109" customFormat="1" x14ac:dyDescent="0.4">
      <c r="F3811" s="110"/>
    </row>
    <row r="3812" spans="6:6" s="109" customFormat="1" x14ac:dyDescent="0.4">
      <c r="F3812" s="110"/>
    </row>
    <row r="3813" spans="6:6" s="109" customFormat="1" x14ac:dyDescent="0.4">
      <c r="F3813" s="110"/>
    </row>
    <row r="3814" spans="6:6" s="109" customFormat="1" x14ac:dyDescent="0.4">
      <c r="F3814" s="110"/>
    </row>
    <row r="3815" spans="6:6" s="109" customFormat="1" x14ac:dyDescent="0.4">
      <c r="F3815" s="110"/>
    </row>
    <row r="3816" spans="6:6" s="109" customFormat="1" x14ac:dyDescent="0.4">
      <c r="F3816" s="110"/>
    </row>
    <row r="3817" spans="6:6" s="109" customFormat="1" x14ac:dyDescent="0.4">
      <c r="F3817" s="110"/>
    </row>
    <row r="3818" spans="6:6" s="109" customFormat="1" x14ac:dyDescent="0.4">
      <c r="F3818" s="110"/>
    </row>
    <row r="3819" spans="6:6" s="109" customFormat="1" x14ac:dyDescent="0.4">
      <c r="F3819" s="110"/>
    </row>
    <row r="3820" spans="6:6" s="109" customFormat="1" x14ac:dyDescent="0.4">
      <c r="F3820" s="110"/>
    </row>
    <row r="3821" spans="6:6" s="109" customFormat="1" x14ac:dyDescent="0.4">
      <c r="F3821" s="110"/>
    </row>
    <row r="3822" spans="6:6" s="109" customFormat="1" x14ac:dyDescent="0.4">
      <c r="F3822" s="110"/>
    </row>
    <row r="3823" spans="6:6" s="109" customFormat="1" x14ac:dyDescent="0.4">
      <c r="F3823" s="110"/>
    </row>
    <row r="3824" spans="6:6" s="109" customFormat="1" x14ac:dyDescent="0.4">
      <c r="F3824" s="110"/>
    </row>
    <row r="3825" spans="6:6" s="109" customFormat="1" x14ac:dyDescent="0.4">
      <c r="F3825" s="110"/>
    </row>
    <row r="3826" spans="6:6" s="109" customFormat="1" x14ac:dyDescent="0.4">
      <c r="F3826" s="110"/>
    </row>
    <row r="3827" spans="6:6" s="109" customFormat="1" x14ac:dyDescent="0.4">
      <c r="F3827" s="110"/>
    </row>
    <row r="3828" spans="6:6" s="109" customFormat="1" x14ac:dyDescent="0.4">
      <c r="F3828" s="110"/>
    </row>
    <row r="3829" spans="6:6" s="109" customFormat="1" x14ac:dyDescent="0.4">
      <c r="F3829" s="110"/>
    </row>
    <row r="3830" spans="6:6" s="109" customFormat="1" x14ac:dyDescent="0.4">
      <c r="F3830" s="110"/>
    </row>
    <row r="3831" spans="6:6" s="109" customFormat="1" x14ac:dyDescent="0.4">
      <c r="F3831" s="110"/>
    </row>
    <row r="3832" spans="6:6" s="109" customFormat="1" x14ac:dyDescent="0.4">
      <c r="F3832" s="110"/>
    </row>
    <row r="3833" spans="6:6" s="109" customFormat="1" x14ac:dyDescent="0.4">
      <c r="F3833" s="110"/>
    </row>
    <row r="3834" spans="6:6" s="109" customFormat="1" x14ac:dyDescent="0.4">
      <c r="F3834" s="110"/>
    </row>
    <row r="3835" spans="6:6" s="109" customFormat="1" x14ac:dyDescent="0.4">
      <c r="F3835" s="110"/>
    </row>
    <row r="3836" spans="6:6" s="109" customFormat="1" x14ac:dyDescent="0.4">
      <c r="F3836" s="110"/>
    </row>
    <row r="3837" spans="6:6" s="109" customFormat="1" x14ac:dyDescent="0.4">
      <c r="F3837" s="110"/>
    </row>
    <row r="3838" spans="6:6" s="109" customFormat="1" x14ac:dyDescent="0.4">
      <c r="F3838" s="110"/>
    </row>
    <row r="3839" spans="6:6" s="109" customFormat="1" x14ac:dyDescent="0.4">
      <c r="F3839" s="110"/>
    </row>
    <row r="3840" spans="6:6" s="109" customFormat="1" x14ac:dyDescent="0.4">
      <c r="F3840" s="110"/>
    </row>
    <row r="3841" spans="6:6" s="109" customFormat="1" x14ac:dyDescent="0.4">
      <c r="F3841" s="110"/>
    </row>
    <row r="3842" spans="6:6" s="109" customFormat="1" x14ac:dyDescent="0.4">
      <c r="F3842" s="110"/>
    </row>
    <row r="3843" spans="6:6" s="109" customFormat="1" x14ac:dyDescent="0.4">
      <c r="F3843" s="110"/>
    </row>
    <row r="3844" spans="6:6" s="109" customFormat="1" x14ac:dyDescent="0.4">
      <c r="F3844" s="110"/>
    </row>
    <row r="3845" spans="6:6" s="109" customFormat="1" x14ac:dyDescent="0.4">
      <c r="F3845" s="110"/>
    </row>
    <row r="3846" spans="6:6" s="109" customFormat="1" x14ac:dyDescent="0.4">
      <c r="F3846" s="110"/>
    </row>
    <row r="3847" spans="6:6" s="109" customFormat="1" x14ac:dyDescent="0.4">
      <c r="F3847" s="110"/>
    </row>
    <row r="3848" spans="6:6" s="109" customFormat="1" x14ac:dyDescent="0.4">
      <c r="F3848" s="110"/>
    </row>
    <row r="3849" spans="6:6" s="109" customFormat="1" x14ac:dyDescent="0.4">
      <c r="F3849" s="110"/>
    </row>
    <row r="3850" spans="6:6" s="109" customFormat="1" x14ac:dyDescent="0.4">
      <c r="F3850" s="110"/>
    </row>
    <row r="3851" spans="6:6" s="109" customFormat="1" x14ac:dyDescent="0.4">
      <c r="F3851" s="110"/>
    </row>
    <row r="3852" spans="6:6" s="109" customFormat="1" x14ac:dyDescent="0.4">
      <c r="F3852" s="110"/>
    </row>
    <row r="3853" spans="6:6" s="109" customFormat="1" x14ac:dyDescent="0.4">
      <c r="F3853" s="110"/>
    </row>
    <row r="3854" spans="6:6" s="109" customFormat="1" x14ac:dyDescent="0.4">
      <c r="F3854" s="110"/>
    </row>
    <row r="3855" spans="6:6" s="109" customFormat="1" x14ac:dyDescent="0.4">
      <c r="F3855" s="110"/>
    </row>
    <row r="3856" spans="6:6" s="109" customFormat="1" x14ac:dyDescent="0.4">
      <c r="F3856" s="110"/>
    </row>
    <row r="3857" spans="6:6" s="109" customFormat="1" x14ac:dyDescent="0.4">
      <c r="F3857" s="110"/>
    </row>
    <row r="3858" spans="6:6" s="109" customFormat="1" x14ac:dyDescent="0.4">
      <c r="F3858" s="110"/>
    </row>
    <row r="3859" spans="6:6" s="109" customFormat="1" x14ac:dyDescent="0.4">
      <c r="F3859" s="110"/>
    </row>
    <row r="3860" spans="6:6" s="109" customFormat="1" x14ac:dyDescent="0.4">
      <c r="F3860" s="110"/>
    </row>
    <row r="3861" spans="6:6" s="109" customFormat="1" x14ac:dyDescent="0.4">
      <c r="F3861" s="110"/>
    </row>
    <row r="3862" spans="6:6" s="109" customFormat="1" x14ac:dyDescent="0.4">
      <c r="F3862" s="110"/>
    </row>
    <row r="3863" spans="6:6" s="109" customFormat="1" x14ac:dyDescent="0.4">
      <c r="F3863" s="110"/>
    </row>
    <row r="3864" spans="6:6" s="109" customFormat="1" x14ac:dyDescent="0.4">
      <c r="F3864" s="110"/>
    </row>
    <row r="3865" spans="6:6" s="109" customFormat="1" x14ac:dyDescent="0.4">
      <c r="F3865" s="110"/>
    </row>
    <row r="3866" spans="6:6" s="109" customFormat="1" x14ac:dyDescent="0.4">
      <c r="F3866" s="110"/>
    </row>
    <row r="3867" spans="6:6" s="109" customFormat="1" x14ac:dyDescent="0.4">
      <c r="F3867" s="110"/>
    </row>
    <row r="3868" spans="6:6" s="109" customFormat="1" x14ac:dyDescent="0.4">
      <c r="F3868" s="110"/>
    </row>
    <row r="3869" spans="6:6" s="109" customFormat="1" x14ac:dyDescent="0.4">
      <c r="F3869" s="110"/>
    </row>
    <row r="3870" spans="6:6" s="109" customFormat="1" x14ac:dyDescent="0.4">
      <c r="F3870" s="110"/>
    </row>
    <row r="3871" spans="6:6" s="109" customFormat="1" x14ac:dyDescent="0.4">
      <c r="F3871" s="110"/>
    </row>
    <row r="3872" spans="6:6" s="109" customFormat="1" x14ac:dyDescent="0.4">
      <c r="F3872" s="110"/>
    </row>
    <row r="3873" spans="6:6" s="109" customFormat="1" x14ac:dyDescent="0.4">
      <c r="F3873" s="110"/>
    </row>
    <row r="3874" spans="6:6" s="109" customFormat="1" x14ac:dyDescent="0.4">
      <c r="F3874" s="110"/>
    </row>
    <row r="3875" spans="6:6" s="109" customFormat="1" x14ac:dyDescent="0.4">
      <c r="F3875" s="110"/>
    </row>
    <row r="3876" spans="6:6" s="109" customFormat="1" x14ac:dyDescent="0.4">
      <c r="F3876" s="110"/>
    </row>
    <row r="3877" spans="6:6" s="109" customFormat="1" x14ac:dyDescent="0.4">
      <c r="F3877" s="110"/>
    </row>
    <row r="3878" spans="6:6" s="109" customFormat="1" x14ac:dyDescent="0.4">
      <c r="F3878" s="110"/>
    </row>
    <row r="3879" spans="6:6" s="109" customFormat="1" x14ac:dyDescent="0.4">
      <c r="F3879" s="110"/>
    </row>
    <row r="3880" spans="6:6" s="109" customFormat="1" x14ac:dyDescent="0.4">
      <c r="F3880" s="110"/>
    </row>
    <row r="3881" spans="6:6" s="109" customFormat="1" x14ac:dyDescent="0.4">
      <c r="F3881" s="110"/>
    </row>
    <row r="3882" spans="6:6" s="109" customFormat="1" x14ac:dyDescent="0.4">
      <c r="F3882" s="110"/>
    </row>
    <row r="3883" spans="6:6" s="109" customFormat="1" x14ac:dyDescent="0.4">
      <c r="F3883" s="110"/>
    </row>
    <row r="3884" spans="6:6" s="109" customFormat="1" x14ac:dyDescent="0.4">
      <c r="F3884" s="110"/>
    </row>
    <row r="3885" spans="6:6" s="109" customFormat="1" x14ac:dyDescent="0.4">
      <c r="F3885" s="110"/>
    </row>
    <row r="3886" spans="6:6" s="109" customFormat="1" x14ac:dyDescent="0.4">
      <c r="F3886" s="110"/>
    </row>
    <row r="3887" spans="6:6" s="109" customFormat="1" x14ac:dyDescent="0.4">
      <c r="F3887" s="110"/>
    </row>
    <row r="3888" spans="6:6" s="109" customFormat="1" x14ac:dyDescent="0.4">
      <c r="F3888" s="110"/>
    </row>
    <row r="3889" spans="6:6" s="109" customFormat="1" x14ac:dyDescent="0.4">
      <c r="F3889" s="110"/>
    </row>
    <row r="3890" spans="6:6" s="109" customFormat="1" x14ac:dyDescent="0.4">
      <c r="F3890" s="110"/>
    </row>
    <row r="3891" spans="6:6" s="109" customFormat="1" x14ac:dyDescent="0.4">
      <c r="F3891" s="110"/>
    </row>
    <row r="3892" spans="6:6" s="109" customFormat="1" x14ac:dyDescent="0.4">
      <c r="F3892" s="110"/>
    </row>
    <row r="3893" spans="6:6" s="109" customFormat="1" x14ac:dyDescent="0.4">
      <c r="F3893" s="110"/>
    </row>
    <row r="3894" spans="6:6" s="109" customFormat="1" x14ac:dyDescent="0.4">
      <c r="F3894" s="110"/>
    </row>
    <row r="3895" spans="6:6" s="109" customFormat="1" x14ac:dyDescent="0.4">
      <c r="F3895" s="110"/>
    </row>
    <row r="3896" spans="6:6" s="109" customFormat="1" x14ac:dyDescent="0.4">
      <c r="F3896" s="110"/>
    </row>
    <row r="3897" spans="6:6" s="109" customFormat="1" x14ac:dyDescent="0.4">
      <c r="F3897" s="110"/>
    </row>
    <row r="3898" spans="6:6" s="109" customFormat="1" x14ac:dyDescent="0.4">
      <c r="F3898" s="110"/>
    </row>
    <row r="3899" spans="6:6" s="109" customFormat="1" x14ac:dyDescent="0.4">
      <c r="F3899" s="110"/>
    </row>
    <row r="3900" spans="6:6" s="109" customFormat="1" x14ac:dyDescent="0.4">
      <c r="F3900" s="110"/>
    </row>
    <row r="3901" spans="6:6" s="109" customFormat="1" x14ac:dyDescent="0.4">
      <c r="F3901" s="110"/>
    </row>
    <row r="3902" spans="6:6" s="109" customFormat="1" x14ac:dyDescent="0.4">
      <c r="F3902" s="110"/>
    </row>
    <row r="3903" spans="6:6" s="109" customFormat="1" x14ac:dyDescent="0.4">
      <c r="F3903" s="110"/>
    </row>
    <row r="3904" spans="6:6" s="109" customFormat="1" x14ac:dyDescent="0.4">
      <c r="F3904" s="110"/>
    </row>
    <row r="3905" spans="6:6" s="109" customFormat="1" x14ac:dyDescent="0.4">
      <c r="F3905" s="110"/>
    </row>
    <row r="3906" spans="6:6" s="109" customFormat="1" x14ac:dyDescent="0.4">
      <c r="F3906" s="110"/>
    </row>
    <row r="3907" spans="6:6" s="109" customFormat="1" x14ac:dyDescent="0.4">
      <c r="F3907" s="110"/>
    </row>
    <row r="3908" spans="6:6" s="109" customFormat="1" x14ac:dyDescent="0.4">
      <c r="F3908" s="110"/>
    </row>
    <row r="3909" spans="6:6" s="109" customFormat="1" x14ac:dyDescent="0.4">
      <c r="F3909" s="110"/>
    </row>
    <row r="3910" spans="6:6" s="109" customFormat="1" x14ac:dyDescent="0.4">
      <c r="F3910" s="110"/>
    </row>
    <row r="3911" spans="6:6" s="109" customFormat="1" x14ac:dyDescent="0.4">
      <c r="F3911" s="110"/>
    </row>
    <row r="3912" spans="6:6" s="109" customFormat="1" x14ac:dyDescent="0.4">
      <c r="F3912" s="110"/>
    </row>
    <row r="3913" spans="6:6" s="109" customFormat="1" x14ac:dyDescent="0.4">
      <c r="F3913" s="110"/>
    </row>
    <row r="3914" spans="6:6" s="109" customFormat="1" x14ac:dyDescent="0.4">
      <c r="F3914" s="110"/>
    </row>
    <row r="3915" spans="6:6" s="109" customFormat="1" x14ac:dyDescent="0.4">
      <c r="F3915" s="110"/>
    </row>
    <row r="3916" spans="6:6" s="109" customFormat="1" x14ac:dyDescent="0.4">
      <c r="F3916" s="110"/>
    </row>
    <row r="3917" spans="6:6" s="109" customFormat="1" x14ac:dyDescent="0.4">
      <c r="F3917" s="110"/>
    </row>
    <row r="3918" spans="6:6" s="109" customFormat="1" x14ac:dyDescent="0.4">
      <c r="F3918" s="110"/>
    </row>
    <row r="3919" spans="6:6" s="109" customFormat="1" x14ac:dyDescent="0.4">
      <c r="F3919" s="110"/>
    </row>
    <row r="3920" spans="6:6" s="109" customFormat="1" x14ac:dyDescent="0.4">
      <c r="F3920" s="110"/>
    </row>
    <row r="3921" spans="6:6" s="109" customFormat="1" x14ac:dyDescent="0.4">
      <c r="F3921" s="110"/>
    </row>
    <row r="3922" spans="6:6" s="109" customFormat="1" x14ac:dyDescent="0.4">
      <c r="F3922" s="110"/>
    </row>
    <row r="3923" spans="6:6" s="109" customFormat="1" x14ac:dyDescent="0.4">
      <c r="F3923" s="110"/>
    </row>
    <row r="3924" spans="6:6" s="109" customFormat="1" x14ac:dyDescent="0.4">
      <c r="F3924" s="110"/>
    </row>
    <row r="3925" spans="6:6" s="109" customFormat="1" x14ac:dyDescent="0.4">
      <c r="F3925" s="110"/>
    </row>
    <row r="3926" spans="6:6" s="109" customFormat="1" x14ac:dyDescent="0.4">
      <c r="F3926" s="110"/>
    </row>
    <row r="3927" spans="6:6" s="109" customFormat="1" x14ac:dyDescent="0.4">
      <c r="F3927" s="110"/>
    </row>
    <row r="3928" spans="6:6" s="109" customFormat="1" x14ac:dyDescent="0.4">
      <c r="F3928" s="110"/>
    </row>
    <row r="3929" spans="6:6" s="109" customFormat="1" x14ac:dyDescent="0.4">
      <c r="F3929" s="110"/>
    </row>
    <row r="3930" spans="6:6" s="109" customFormat="1" x14ac:dyDescent="0.4">
      <c r="F3930" s="110"/>
    </row>
    <row r="3931" spans="6:6" s="109" customFormat="1" x14ac:dyDescent="0.4">
      <c r="F3931" s="110"/>
    </row>
    <row r="3932" spans="6:6" s="109" customFormat="1" x14ac:dyDescent="0.4">
      <c r="F3932" s="110"/>
    </row>
    <row r="3933" spans="6:6" s="109" customFormat="1" x14ac:dyDescent="0.4">
      <c r="F3933" s="110"/>
    </row>
    <row r="3934" spans="6:6" s="109" customFormat="1" x14ac:dyDescent="0.4">
      <c r="F3934" s="110"/>
    </row>
    <row r="3935" spans="6:6" s="109" customFormat="1" x14ac:dyDescent="0.4">
      <c r="F3935" s="110"/>
    </row>
    <row r="3936" spans="6:6" s="109" customFormat="1" x14ac:dyDescent="0.4">
      <c r="F3936" s="110"/>
    </row>
    <row r="3937" spans="6:6" s="109" customFormat="1" x14ac:dyDescent="0.4">
      <c r="F3937" s="110"/>
    </row>
    <row r="3938" spans="6:6" s="109" customFormat="1" x14ac:dyDescent="0.4">
      <c r="F3938" s="110"/>
    </row>
    <row r="3939" spans="6:6" s="109" customFormat="1" x14ac:dyDescent="0.4">
      <c r="F3939" s="110"/>
    </row>
    <row r="3940" spans="6:6" s="109" customFormat="1" x14ac:dyDescent="0.4">
      <c r="F3940" s="110"/>
    </row>
    <row r="3941" spans="6:6" s="109" customFormat="1" x14ac:dyDescent="0.4">
      <c r="F3941" s="110"/>
    </row>
    <row r="3942" spans="6:6" s="109" customFormat="1" x14ac:dyDescent="0.4">
      <c r="F3942" s="110"/>
    </row>
    <row r="3943" spans="6:6" s="109" customFormat="1" x14ac:dyDescent="0.4">
      <c r="F3943" s="110"/>
    </row>
    <row r="3944" spans="6:6" s="109" customFormat="1" x14ac:dyDescent="0.4">
      <c r="F3944" s="110"/>
    </row>
    <row r="3945" spans="6:6" s="109" customFormat="1" x14ac:dyDescent="0.4">
      <c r="F3945" s="110"/>
    </row>
    <row r="3946" spans="6:6" s="109" customFormat="1" x14ac:dyDescent="0.4">
      <c r="F3946" s="110"/>
    </row>
    <row r="3947" spans="6:6" s="109" customFormat="1" x14ac:dyDescent="0.4">
      <c r="F3947" s="110"/>
    </row>
    <row r="3948" spans="6:6" s="109" customFormat="1" x14ac:dyDescent="0.4">
      <c r="F3948" s="110"/>
    </row>
    <row r="3949" spans="6:6" s="109" customFormat="1" x14ac:dyDescent="0.4">
      <c r="F3949" s="110"/>
    </row>
    <row r="3950" spans="6:6" s="109" customFormat="1" x14ac:dyDescent="0.4">
      <c r="F3950" s="110"/>
    </row>
    <row r="3951" spans="6:6" s="109" customFormat="1" x14ac:dyDescent="0.4">
      <c r="F3951" s="110"/>
    </row>
    <row r="3952" spans="6:6" s="109" customFormat="1" x14ac:dyDescent="0.4">
      <c r="F3952" s="110"/>
    </row>
    <row r="3953" spans="6:6" s="109" customFormat="1" x14ac:dyDescent="0.4">
      <c r="F3953" s="110"/>
    </row>
    <row r="3954" spans="6:6" s="109" customFormat="1" x14ac:dyDescent="0.4">
      <c r="F3954" s="110"/>
    </row>
    <row r="3955" spans="6:6" s="109" customFormat="1" x14ac:dyDescent="0.4">
      <c r="F3955" s="110"/>
    </row>
    <row r="3956" spans="6:6" s="109" customFormat="1" x14ac:dyDescent="0.4">
      <c r="F3956" s="110"/>
    </row>
    <row r="3957" spans="6:6" s="109" customFormat="1" x14ac:dyDescent="0.4">
      <c r="F3957" s="110"/>
    </row>
    <row r="3958" spans="6:6" s="109" customFormat="1" x14ac:dyDescent="0.4">
      <c r="F3958" s="110"/>
    </row>
    <row r="3959" spans="6:6" s="109" customFormat="1" x14ac:dyDescent="0.4">
      <c r="F3959" s="110"/>
    </row>
    <row r="3960" spans="6:6" s="109" customFormat="1" x14ac:dyDescent="0.4">
      <c r="F3960" s="110"/>
    </row>
    <row r="3961" spans="6:6" s="109" customFormat="1" x14ac:dyDescent="0.4">
      <c r="F3961" s="110"/>
    </row>
    <row r="3962" spans="6:6" s="109" customFormat="1" x14ac:dyDescent="0.4">
      <c r="F3962" s="110"/>
    </row>
    <row r="3963" spans="6:6" s="109" customFormat="1" x14ac:dyDescent="0.4">
      <c r="F3963" s="110"/>
    </row>
    <row r="3964" spans="6:6" s="109" customFormat="1" x14ac:dyDescent="0.4">
      <c r="F3964" s="110"/>
    </row>
    <row r="3965" spans="6:6" s="109" customFormat="1" x14ac:dyDescent="0.4">
      <c r="F3965" s="110"/>
    </row>
    <row r="3966" spans="6:6" s="109" customFormat="1" x14ac:dyDescent="0.4">
      <c r="F3966" s="110"/>
    </row>
    <row r="3967" spans="6:6" s="109" customFormat="1" x14ac:dyDescent="0.4">
      <c r="F3967" s="110"/>
    </row>
    <row r="3968" spans="6:6" s="109" customFormat="1" x14ac:dyDescent="0.4">
      <c r="F3968" s="110"/>
    </row>
    <row r="3969" spans="6:6" s="109" customFormat="1" x14ac:dyDescent="0.4">
      <c r="F3969" s="110"/>
    </row>
    <row r="3970" spans="6:6" s="109" customFormat="1" x14ac:dyDescent="0.4">
      <c r="F3970" s="110"/>
    </row>
    <row r="3971" spans="6:6" s="109" customFormat="1" x14ac:dyDescent="0.4">
      <c r="F3971" s="110"/>
    </row>
    <row r="3972" spans="6:6" s="109" customFormat="1" x14ac:dyDescent="0.4">
      <c r="F3972" s="110"/>
    </row>
    <row r="3973" spans="6:6" s="109" customFormat="1" x14ac:dyDescent="0.4">
      <c r="F3973" s="110"/>
    </row>
    <row r="3974" spans="6:6" s="109" customFormat="1" x14ac:dyDescent="0.4">
      <c r="F3974" s="110"/>
    </row>
    <row r="3975" spans="6:6" s="109" customFormat="1" x14ac:dyDescent="0.4">
      <c r="F3975" s="110"/>
    </row>
    <row r="3976" spans="6:6" s="109" customFormat="1" x14ac:dyDescent="0.4">
      <c r="F3976" s="110"/>
    </row>
    <row r="3977" spans="6:6" s="109" customFormat="1" x14ac:dyDescent="0.4">
      <c r="F3977" s="110"/>
    </row>
    <row r="3978" spans="6:6" s="109" customFormat="1" x14ac:dyDescent="0.4">
      <c r="F3978" s="110"/>
    </row>
    <row r="3979" spans="6:6" s="109" customFormat="1" x14ac:dyDescent="0.4">
      <c r="F3979" s="110"/>
    </row>
    <row r="3980" spans="6:6" s="109" customFormat="1" x14ac:dyDescent="0.4">
      <c r="F3980" s="110"/>
    </row>
    <row r="3981" spans="6:6" s="109" customFormat="1" x14ac:dyDescent="0.4">
      <c r="F3981" s="110"/>
    </row>
    <row r="3982" spans="6:6" s="109" customFormat="1" x14ac:dyDescent="0.4">
      <c r="F3982" s="110"/>
    </row>
    <row r="3983" spans="6:6" s="109" customFormat="1" x14ac:dyDescent="0.4">
      <c r="F3983" s="110"/>
    </row>
    <row r="3984" spans="6:6" s="109" customFormat="1" x14ac:dyDescent="0.4">
      <c r="F3984" s="110"/>
    </row>
    <row r="3985" spans="6:6" s="109" customFormat="1" x14ac:dyDescent="0.4">
      <c r="F3985" s="110"/>
    </row>
    <row r="3986" spans="6:6" s="109" customFormat="1" x14ac:dyDescent="0.4">
      <c r="F3986" s="110"/>
    </row>
    <row r="3987" spans="6:6" s="109" customFormat="1" x14ac:dyDescent="0.4">
      <c r="F3987" s="110"/>
    </row>
    <row r="3988" spans="6:6" s="109" customFormat="1" x14ac:dyDescent="0.4">
      <c r="F3988" s="110"/>
    </row>
    <row r="3989" spans="6:6" s="109" customFormat="1" x14ac:dyDescent="0.4">
      <c r="F3989" s="110"/>
    </row>
    <row r="3990" spans="6:6" s="109" customFormat="1" x14ac:dyDescent="0.4">
      <c r="F3990" s="110"/>
    </row>
    <row r="3991" spans="6:6" s="109" customFormat="1" x14ac:dyDescent="0.4">
      <c r="F3991" s="110"/>
    </row>
    <row r="3992" spans="6:6" s="109" customFormat="1" x14ac:dyDescent="0.4">
      <c r="F3992" s="110"/>
    </row>
    <row r="3993" spans="6:6" s="109" customFormat="1" x14ac:dyDescent="0.4">
      <c r="F3993" s="110"/>
    </row>
    <row r="3994" spans="6:6" s="109" customFormat="1" x14ac:dyDescent="0.4">
      <c r="F3994" s="110"/>
    </row>
    <row r="3995" spans="6:6" s="109" customFormat="1" x14ac:dyDescent="0.4">
      <c r="F3995" s="110"/>
    </row>
    <row r="3996" spans="6:6" s="109" customFormat="1" x14ac:dyDescent="0.4">
      <c r="F3996" s="110"/>
    </row>
    <row r="3997" spans="6:6" s="109" customFormat="1" x14ac:dyDescent="0.4">
      <c r="F3997" s="110"/>
    </row>
    <row r="3998" spans="6:6" s="109" customFormat="1" x14ac:dyDescent="0.4">
      <c r="F3998" s="110"/>
    </row>
    <row r="3999" spans="6:6" s="109" customFormat="1" x14ac:dyDescent="0.4">
      <c r="F3999" s="110"/>
    </row>
    <row r="4000" spans="6:6" s="109" customFormat="1" x14ac:dyDescent="0.4">
      <c r="F4000" s="110"/>
    </row>
    <row r="4001" spans="6:6" s="109" customFormat="1" x14ac:dyDescent="0.4">
      <c r="F4001" s="110"/>
    </row>
    <row r="4002" spans="6:6" s="109" customFormat="1" x14ac:dyDescent="0.4">
      <c r="F4002" s="110"/>
    </row>
    <row r="4003" spans="6:6" s="109" customFormat="1" x14ac:dyDescent="0.4">
      <c r="F4003" s="110"/>
    </row>
    <row r="4004" spans="6:6" s="109" customFormat="1" x14ac:dyDescent="0.4">
      <c r="F4004" s="110"/>
    </row>
    <row r="4005" spans="6:6" s="109" customFormat="1" x14ac:dyDescent="0.4">
      <c r="F4005" s="110"/>
    </row>
    <row r="4006" spans="6:6" s="109" customFormat="1" x14ac:dyDescent="0.4">
      <c r="F4006" s="110"/>
    </row>
    <row r="4007" spans="6:6" s="109" customFormat="1" x14ac:dyDescent="0.4">
      <c r="F4007" s="110"/>
    </row>
    <row r="4008" spans="6:6" s="109" customFormat="1" x14ac:dyDescent="0.4">
      <c r="F4008" s="110"/>
    </row>
    <row r="4009" spans="6:6" s="109" customFormat="1" x14ac:dyDescent="0.4">
      <c r="F4009" s="110"/>
    </row>
    <row r="4010" spans="6:6" s="109" customFormat="1" x14ac:dyDescent="0.4">
      <c r="F4010" s="110"/>
    </row>
    <row r="4011" spans="6:6" s="109" customFormat="1" x14ac:dyDescent="0.4">
      <c r="F4011" s="110"/>
    </row>
    <row r="4012" spans="6:6" s="109" customFormat="1" x14ac:dyDescent="0.4">
      <c r="F4012" s="110"/>
    </row>
    <row r="4013" spans="6:6" s="109" customFormat="1" x14ac:dyDescent="0.4">
      <c r="F4013" s="110"/>
    </row>
    <row r="4014" spans="6:6" s="109" customFormat="1" x14ac:dyDescent="0.4">
      <c r="F4014" s="110"/>
    </row>
    <row r="4015" spans="6:6" s="109" customFormat="1" x14ac:dyDescent="0.4">
      <c r="F4015" s="110"/>
    </row>
    <row r="4016" spans="6:6" s="109" customFormat="1" x14ac:dyDescent="0.4">
      <c r="F4016" s="110"/>
    </row>
    <row r="4017" spans="6:6" s="109" customFormat="1" x14ac:dyDescent="0.4">
      <c r="F4017" s="110"/>
    </row>
    <row r="4018" spans="6:6" s="109" customFormat="1" x14ac:dyDescent="0.4">
      <c r="F4018" s="110"/>
    </row>
    <row r="4019" spans="6:6" s="109" customFormat="1" x14ac:dyDescent="0.4">
      <c r="F4019" s="110"/>
    </row>
    <row r="4020" spans="6:6" s="109" customFormat="1" x14ac:dyDescent="0.4">
      <c r="F4020" s="110"/>
    </row>
    <row r="4021" spans="6:6" s="109" customFormat="1" x14ac:dyDescent="0.4">
      <c r="F4021" s="110"/>
    </row>
    <row r="4022" spans="6:6" s="109" customFormat="1" x14ac:dyDescent="0.4">
      <c r="F4022" s="110"/>
    </row>
    <row r="4023" spans="6:6" s="109" customFormat="1" x14ac:dyDescent="0.4">
      <c r="F4023" s="110"/>
    </row>
    <row r="4024" spans="6:6" s="109" customFormat="1" x14ac:dyDescent="0.4">
      <c r="F4024" s="110"/>
    </row>
    <row r="4025" spans="6:6" s="109" customFormat="1" x14ac:dyDescent="0.4">
      <c r="F4025" s="110"/>
    </row>
    <row r="4026" spans="6:6" s="109" customFormat="1" x14ac:dyDescent="0.4">
      <c r="F4026" s="110"/>
    </row>
    <row r="4027" spans="6:6" s="109" customFormat="1" x14ac:dyDescent="0.4">
      <c r="F4027" s="110"/>
    </row>
    <row r="4028" spans="6:6" s="109" customFormat="1" x14ac:dyDescent="0.4">
      <c r="F4028" s="110"/>
    </row>
    <row r="4029" spans="6:6" s="109" customFormat="1" x14ac:dyDescent="0.4">
      <c r="F4029" s="110"/>
    </row>
    <row r="4030" spans="6:6" s="109" customFormat="1" x14ac:dyDescent="0.4">
      <c r="F4030" s="110"/>
    </row>
    <row r="4031" spans="6:6" s="109" customFormat="1" x14ac:dyDescent="0.4">
      <c r="F4031" s="110"/>
    </row>
    <row r="4032" spans="6:6" s="109" customFormat="1" x14ac:dyDescent="0.4">
      <c r="F4032" s="110"/>
    </row>
    <row r="4033" spans="6:6" s="109" customFormat="1" x14ac:dyDescent="0.4">
      <c r="F4033" s="110"/>
    </row>
    <row r="4034" spans="6:6" s="109" customFormat="1" x14ac:dyDescent="0.4">
      <c r="F4034" s="110"/>
    </row>
    <row r="4035" spans="6:6" s="109" customFormat="1" x14ac:dyDescent="0.4">
      <c r="F4035" s="110"/>
    </row>
    <row r="4036" spans="6:6" s="109" customFormat="1" x14ac:dyDescent="0.4">
      <c r="F4036" s="110"/>
    </row>
    <row r="4037" spans="6:6" s="109" customFormat="1" x14ac:dyDescent="0.4">
      <c r="F4037" s="110"/>
    </row>
    <row r="4038" spans="6:6" s="109" customFormat="1" x14ac:dyDescent="0.4">
      <c r="F4038" s="110"/>
    </row>
    <row r="4039" spans="6:6" s="109" customFormat="1" x14ac:dyDescent="0.4">
      <c r="F4039" s="110"/>
    </row>
    <row r="4040" spans="6:6" s="109" customFormat="1" x14ac:dyDescent="0.4">
      <c r="F4040" s="110"/>
    </row>
    <row r="4041" spans="6:6" s="109" customFormat="1" x14ac:dyDescent="0.4">
      <c r="F4041" s="110"/>
    </row>
    <row r="4042" spans="6:6" s="109" customFormat="1" x14ac:dyDescent="0.4">
      <c r="F4042" s="110"/>
    </row>
    <row r="4043" spans="6:6" s="109" customFormat="1" x14ac:dyDescent="0.4">
      <c r="F4043" s="110"/>
    </row>
    <row r="4044" spans="6:6" s="109" customFormat="1" x14ac:dyDescent="0.4">
      <c r="F4044" s="110"/>
    </row>
    <row r="4045" spans="6:6" s="109" customFormat="1" x14ac:dyDescent="0.4">
      <c r="F4045" s="110"/>
    </row>
    <row r="4046" spans="6:6" s="109" customFormat="1" x14ac:dyDescent="0.4">
      <c r="F4046" s="110"/>
    </row>
    <row r="4047" spans="6:6" s="109" customFormat="1" x14ac:dyDescent="0.4">
      <c r="F4047" s="110"/>
    </row>
    <row r="4048" spans="6:6" s="109" customFormat="1" x14ac:dyDescent="0.4">
      <c r="F4048" s="110"/>
    </row>
    <row r="4049" spans="6:6" s="109" customFormat="1" x14ac:dyDescent="0.4">
      <c r="F4049" s="110"/>
    </row>
    <row r="4050" spans="6:6" s="109" customFormat="1" x14ac:dyDescent="0.4">
      <c r="F4050" s="110"/>
    </row>
    <row r="4051" spans="6:6" s="109" customFormat="1" x14ac:dyDescent="0.4">
      <c r="F4051" s="110"/>
    </row>
    <row r="4052" spans="6:6" s="109" customFormat="1" x14ac:dyDescent="0.4">
      <c r="F4052" s="110"/>
    </row>
    <row r="4053" spans="6:6" s="109" customFormat="1" x14ac:dyDescent="0.4">
      <c r="F4053" s="110"/>
    </row>
    <row r="4054" spans="6:6" s="109" customFormat="1" x14ac:dyDescent="0.4">
      <c r="F4054" s="110"/>
    </row>
    <row r="4055" spans="6:6" s="109" customFormat="1" x14ac:dyDescent="0.4">
      <c r="F4055" s="110"/>
    </row>
    <row r="4056" spans="6:6" s="109" customFormat="1" x14ac:dyDescent="0.4">
      <c r="F4056" s="110"/>
    </row>
    <row r="4057" spans="6:6" s="109" customFormat="1" x14ac:dyDescent="0.4">
      <c r="F4057" s="110"/>
    </row>
    <row r="4058" spans="6:6" s="109" customFormat="1" x14ac:dyDescent="0.4">
      <c r="F4058" s="110"/>
    </row>
    <row r="4059" spans="6:6" s="109" customFormat="1" x14ac:dyDescent="0.4">
      <c r="F4059" s="110"/>
    </row>
    <row r="4060" spans="6:6" s="109" customFormat="1" x14ac:dyDescent="0.4">
      <c r="F4060" s="110"/>
    </row>
    <row r="4061" spans="6:6" s="109" customFormat="1" x14ac:dyDescent="0.4">
      <c r="F4061" s="110"/>
    </row>
    <row r="4062" spans="6:6" s="109" customFormat="1" x14ac:dyDescent="0.4">
      <c r="F4062" s="110"/>
    </row>
    <row r="4063" spans="6:6" s="109" customFormat="1" x14ac:dyDescent="0.4">
      <c r="F4063" s="110"/>
    </row>
    <row r="4064" spans="6:6" s="109" customFormat="1" x14ac:dyDescent="0.4">
      <c r="F4064" s="110"/>
    </row>
    <row r="4065" spans="6:6" s="109" customFormat="1" x14ac:dyDescent="0.4">
      <c r="F4065" s="110"/>
    </row>
    <row r="4066" spans="6:6" s="109" customFormat="1" x14ac:dyDescent="0.4">
      <c r="F4066" s="110"/>
    </row>
    <row r="4067" spans="6:6" s="109" customFormat="1" x14ac:dyDescent="0.4">
      <c r="F4067" s="110"/>
    </row>
    <row r="4068" spans="6:6" s="109" customFormat="1" x14ac:dyDescent="0.4">
      <c r="F4068" s="110"/>
    </row>
    <row r="4069" spans="6:6" s="109" customFormat="1" x14ac:dyDescent="0.4">
      <c r="F4069" s="110"/>
    </row>
    <row r="4070" spans="6:6" s="109" customFormat="1" x14ac:dyDescent="0.4">
      <c r="F4070" s="110"/>
    </row>
    <row r="4071" spans="6:6" s="109" customFormat="1" x14ac:dyDescent="0.4">
      <c r="F4071" s="110"/>
    </row>
    <row r="4072" spans="6:6" s="109" customFormat="1" x14ac:dyDescent="0.4">
      <c r="F4072" s="110"/>
    </row>
    <row r="4073" spans="6:6" s="109" customFormat="1" x14ac:dyDescent="0.4">
      <c r="F4073" s="110"/>
    </row>
    <row r="4074" spans="6:6" s="109" customFormat="1" x14ac:dyDescent="0.4">
      <c r="F4074" s="110"/>
    </row>
    <row r="4075" spans="6:6" s="109" customFormat="1" x14ac:dyDescent="0.4">
      <c r="F4075" s="110"/>
    </row>
    <row r="4076" spans="6:6" s="109" customFormat="1" x14ac:dyDescent="0.4">
      <c r="F4076" s="110"/>
    </row>
    <row r="4077" spans="6:6" s="109" customFormat="1" x14ac:dyDescent="0.4">
      <c r="F4077" s="110"/>
    </row>
    <row r="4078" spans="6:6" s="109" customFormat="1" x14ac:dyDescent="0.4">
      <c r="F4078" s="110"/>
    </row>
    <row r="4079" spans="6:6" s="109" customFormat="1" x14ac:dyDescent="0.4">
      <c r="F4079" s="110"/>
    </row>
    <row r="4080" spans="6:6" s="109" customFormat="1" x14ac:dyDescent="0.4">
      <c r="F4080" s="110"/>
    </row>
    <row r="4081" spans="6:6" s="109" customFormat="1" x14ac:dyDescent="0.4">
      <c r="F4081" s="110"/>
    </row>
    <row r="4082" spans="6:6" s="109" customFormat="1" x14ac:dyDescent="0.4">
      <c r="F4082" s="110"/>
    </row>
    <row r="4083" spans="6:6" s="109" customFormat="1" x14ac:dyDescent="0.4">
      <c r="F4083" s="110"/>
    </row>
    <row r="4084" spans="6:6" s="109" customFormat="1" x14ac:dyDescent="0.4">
      <c r="F4084" s="110"/>
    </row>
    <row r="4085" spans="6:6" s="109" customFormat="1" x14ac:dyDescent="0.4">
      <c r="F4085" s="110"/>
    </row>
    <row r="4086" spans="6:6" s="109" customFormat="1" x14ac:dyDescent="0.4">
      <c r="F4086" s="110"/>
    </row>
    <row r="4087" spans="6:6" s="109" customFormat="1" x14ac:dyDescent="0.4">
      <c r="F4087" s="110"/>
    </row>
    <row r="4088" spans="6:6" s="109" customFormat="1" x14ac:dyDescent="0.4">
      <c r="F4088" s="110"/>
    </row>
    <row r="4089" spans="6:6" s="109" customFormat="1" x14ac:dyDescent="0.4">
      <c r="F4089" s="110"/>
    </row>
    <row r="4090" spans="6:6" s="109" customFormat="1" x14ac:dyDescent="0.4">
      <c r="F4090" s="110"/>
    </row>
    <row r="4091" spans="6:6" s="109" customFormat="1" x14ac:dyDescent="0.4">
      <c r="F4091" s="110"/>
    </row>
    <row r="4092" spans="6:6" s="109" customFormat="1" x14ac:dyDescent="0.4">
      <c r="F4092" s="110"/>
    </row>
    <row r="4093" spans="6:6" s="109" customFormat="1" x14ac:dyDescent="0.4">
      <c r="F4093" s="110"/>
    </row>
    <row r="4094" spans="6:6" s="109" customFormat="1" x14ac:dyDescent="0.4">
      <c r="F4094" s="110"/>
    </row>
    <row r="4095" spans="6:6" s="109" customFormat="1" x14ac:dyDescent="0.4">
      <c r="F4095" s="110"/>
    </row>
    <row r="4096" spans="6:6" s="109" customFormat="1" x14ac:dyDescent="0.4">
      <c r="F4096" s="110"/>
    </row>
    <row r="4097" spans="6:6" s="109" customFormat="1" x14ac:dyDescent="0.4">
      <c r="F4097" s="110"/>
    </row>
    <row r="4098" spans="6:6" s="109" customFormat="1" x14ac:dyDescent="0.4">
      <c r="F4098" s="110"/>
    </row>
    <row r="4099" spans="6:6" s="109" customFormat="1" x14ac:dyDescent="0.4">
      <c r="F4099" s="110"/>
    </row>
    <row r="4100" spans="6:6" s="109" customFormat="1" x14ac:dyDescent="0.4">
      <c r="F4100" s="110"/>
    </row>
    <row r="4101" spans="6:6" s="109" customFormat="1" x14ac:dyDescent="0.4">
      <c r="F4101" s="110"/>
    </row>
    <row r="4102" spans="6:6" s="109" customFormat="1" x14ac:dyDescent="0.4">
      <c r="F4102" s="110"/>
    </row>
    <row r="4103" spans="6:6" s="109" customFormat="1" x14ac:dyDescent="0.4">
      <c r="F4103" s="110"/>
    </row>
    <row r="4104" spans="6:6" s="109" customFormat="1" x14ac:dyDescent="0.4">
      <c r="F4104" s="110"/>
    </row>
    <row r="4105" spans="6:6" s="109" customFormat="1" x14ac:dyDescent="0.4">
      <c r="F4105" s="110"/>
    </row>
    <row r="4106" spans="6:6" s="109" customFormat="1" x14ac:dyDescent="0.4">
      <c r="F4106" s="110"/>
    </row>
    <row r="4107" spans="6:6" s="109" customFormat="1" x14ac:dyDescent="0.4">
      <c r="F4107" s="110"/>
    </row>
    <row r="4108" spans="6:6" s="109" customFormat="1" x14ac:dyDescent="0.4">
      <c r="F4108" s="110"/>
    </row>
    <row r="4109" spans="6:6" s="109" customFormat="1" x14ac:dyDescent="0.4">
      <c r="F4109" s="110"/>
    </row>
    <row r="4110" spans="6:6" s="109" customFormat="1" x14ac:dyDescent="0.4">
      <c r="F4110" s="110"/>
    </row>
    <row r="4111" spans="6:6" s="109" customFormat="1" x14ac:dyDescent="0.4">
      <c r="F4111" s="110"/>
    </row>
    <row r="4112" spans="6:6" s="109" customFormat="1" x14ac:dyDescent="0.4">
      <c r="F4112" s="110"/>
    </row>
    <row r="4113" spans="6:6" s="109" customFormat="1" x14ac:dyDescent="0.4">
      <c r="F4113" s="110"/>
    </row>
    <row r="4114" spans="6:6" s="109" customFormat="1" x14ac:dyDescent="0.4">
      <c r="F4114" s="110"/>
    </row>
    <row r="4115" spans="6:6" s="109" customFormat="1" x14ac:dyDescent="0.4">
      <c r="F4115" s="110"/>
    </row>
    <row r="4116" spans="6:6" s="109" customFormat="1" x14ac:dyDescent="0.4">
      <c r="F4116" s="110"/>
    </row>
    <row r="4117" spans="6:6" s="109" customFormat="1" x14ac:dyDescent="0.4">
      <c r="F4117" s="110"/>
    </row>
    <row r="4118" spans="6:6" s="109" customFormat="1" x14ac:dyDescent="0.4">
      <c r="F4118" s="110"/>
    </row>
    <row r="4119" spans="6:6" s="109" customFormat="1" x14ac:dyDescent="0.4">
      <c r="F4119" s="110"/>
    </row>
    <row r="4120" spans="6:6" s="109" customFormat="1" x14ac:dyDescent="0.4">
      <c r="F4120" s="110"/>
    </row>
    <row r="4121" spans="6:6" s="109" customFormat="1" x14ac:dyDescent="0.4">
      <c r="F4121" s="110"/>
    </row>
    <row r="4122" spans="6:6" s="109" customFormat="1" x14ac:dyDescent="0.4">
      <c r="F4122" s="110"/>
    </row>
    <row r="4123" spans="6:6" s="109" customFormat="1" x14ac:dyDescent="0.4">
      <c r="F4123" s="110"/>
    </row>
    <row r="4124" spans="6:6" s="109" customFormat="1" x14ac:dyDescent="0.4">
      <c r="F4124" s="110"/>
    </row>
    <row r="4125" spans="6:6" s="109" customFormat="1" x14ac:dyDescent="0.4">
      <c r="F4125" s="110"/>
    </row>
    <row r="4126" spans="6:6" s="109" customFormat="1" x14ac:dyDescent="0.4">
      <c r="F4126" s="110"/>
    </row>
    <row r="4127" spans="6:6" s="109" customFormat="1" x14ac:dyDescent="0.4">
      <c r="F4127" s="110"/>
    </row>
    <row r="4128" spans="6:6" s="109" customFormat="1" x14ac:dyDescent="0.4">
      <c r="F4128" s="110"/>
    </row>
    <row r="4129" spans="6:6" s="109" customFormat="1" x14ac:dyDescent="0.4">
      <c r="F4129" s="110"/>
    </row>
    <row r="4130" spans="6:6" s="109" customFormat="1" x14ac:dyDescent="0.4">
      <c r="F4130" s="110"/>
    </row>
    <row r="4131" spans="6:6" s="109" customFormat="1" x14ac:dyDescent="0.4">
      <c r="F4131" s="110"/>
    </row>
    <row r="4132" spans="6:6" s="109" customFormat="1" x14ac:dyDescent="0.4">
      <c r="F4132" s="110"/>
    </row>
    <row r="4133" spans="6:6" s="109" customFormat="1" x14ac:dyDescent="0.4">
      <c r="F4133" s="110"/>
    </row>
    <row r="4134" spans="6:6" s="109" customFormat="1" x14ac:dyDescent="0.4">
      <c r="F4134" s="110"/>
    </row>
    <row r="4135" spans="6:6" s="109" customFormat="1" x14ac:dyDescent="0.4">
      <c r="F4135" s="110"/>
    </row>
    <row r="4136" spans="6:6" s="109" customFormat="1" x14ac:dyDescent="0.4">
      <c r="F4136" s="110"/>
    </row>
    <row r="4137" spans="6:6" s="109" customFormat="1" x14ac:dyDescent="0.4">
      <c r="F4137" s="110"/>
    </row>
    <row r="4138" spans="6:6" s="109" customFormat="1" x14ac:dyDescent="0.4">
      <c r="F4138" s="110"/>
    </row>
    <row r="4139" spans="6:6" s="109" customFormat="1" x14ac:dyDescent="0.4">
      <c r="F4139" s="110"/>
    </row>
    <row r="4140" spans="6:6" s="109" customFormat="1" x14ac:dyDescent="0.4">
      <c r="F4140" s="110"/>
    </row>
    <row r="4141" spans="6:6" s="109" customFormat="1" x14ac:dyDescent="0.4">
      <c r="F4141" s="110"/>
    </row>
    <row r="4142" spans="6:6" s="109" customFormat="1" x14ac:dyDescent="0.4">
      <c r="F4142" s="110"/>
    </row>
    <row r="4143" spans="6:6" s="109" customFormat="1" x14ac:dyDescent="0.4">
      <c r="F4143" s="110"/>
    </row>
    <row r="4144" spans="6:6" s="109" customFormat="1" x14ac:dyDescent="0.4">
      <c r="F4144" s="110"/>
    </row>
    <row r="4145" spans="6:6" s="109" customFormat="1" x14ac:dyDescent="0.4">
      <c r="F4145" s="110"/>
    </row>
    <row r="4146" spans="6:6" s="109" customFormat="1" x14ac:dyDescent="0.4">
      <c r="F4146" s="110"/>
    </row>
    <row r="4147" spans="6:6" s="109" customFormat="1" x14ac:dyDescent="0.4">
      <c r="F4147" s="110"/>
    </row>
    <row r="4148" spans="6:6" s="109" customFormat="1" x14ac:dyDescent="0.4">
      <c r="F4148" s="110"/>
    </row>
    <row r="4149" spans="6:6" s="109" customFormat="1" x14ac:dyDescent="0.4">
      <c r="F4149" s="110"/>
    </row>
    <row r="4150" spans="6:6" s="109" customFormat="1" x14ac:dyDescent="0.4">
      <c r="F4150" s="110"/>
    </row>
    <row r="4151" spans="6:6" s="109" customFormat="1" x14ac:dyDescent="0.4">
      <c r="F4151" s="110"/>
    </row>
    <row r="4152" spans="6:6" s="109" customFormat="1" x14ac:dyDescent="0.4">
      <c r="F4152" s="110"/>
    </row>
    <row r="4153" spans="6:6" s="109" customFormat="1" x14ac:dyDescent="0.4">
      <c r="F4153" s="110"/>
    </row>
    <row r="4154" spans="6:6" s="109" customFormat="1" x14ac:dyDescent="0.4">
      <c r="F4154" s="110"/>
    </row>
    <row r="4155" spans="6:6" s="109" customFormat="1" x14ac:dyDescent="0.4">
      <c r="F4155" s="110"/>
    </row>
    <row r="4156" spans="6:6" s="109" customFormat="1" x14ac:dyDescent="0.4">
      <c r="F4156" s="110"/>
    </row>
    <row r="4157" spans="6:6" s="109" customFormat="1" x14ac:dyDescent="0.4">
      <c r="F4157" s="110"/>
    </row>
    <row r="4158" spans="6:6" s="109" customFormat="1" x14ac:dyDescent="0.4">
      <c r="F4158" s="110"/>
    </row>
    <row r="4159" spans="6:6" s="109" customFormat="1" x14ac:dyDescent="0.4">
      <c r="F4159" s="110"/>
    </row>
    <row r="4160" spans="6:6" s="109" customFormat="1" x14ac:dyDescent="0.4">
      <c r="F4160" s="110"/>
    </row>
    <row r="4161" spans="6:6" s="109" customFormat="1" x14ac:dyDescent="0.4">
      <c r="F4161" s="110"/>
    </row>
    <row r="4162" spans="6:6" s="109" customFormat="1" x14ac:dyDescent="0.4">
      <c r="F4162" s="110"/>
    </row>
    <row r="4163" spans="6:6" s="109" customFormat="1" x14ac:dyDescent="0.4">
      <c r="F4163" s="110"/>
    </row>
    <row r="4164" spans="6:6" s="109" customFormat="1" x14ac:dyDescent="0.4">
      <c r="F4164" s="110"/>
    </row>
    <row r="4165" spans="6:6" s="109" customFormat="1" x14ac:dyDescent="0.4">
      <c r="F4165" s="110"/>
    </row>
    <row r="4166" spans="6:6" s="109" customFormat="1" x14ac:dyDescent="0.4">
      <c r="F4166" s="110"/>
    </row>
    <row r="4167" spans="6:6" s="109" customFormat="1" x14ac:dyDescent="0.4">
      <c r="F4167" s="110"/>
    </row>
    <row r="4168" spans="6:6" s="109" customFormat="1" x14ac:dyDescent="0.4">
      <c r="F4168" s="110"/>
    </row>
    <row r="4169" spans="6:6" s="109" customFormat="1" x14ac:dyDescent="0.4">
      <c r="F4169" s="110"/>
    </row>
    <row r="4170" spans="6:6" s="109" customFormat="1" x14ac:dyDescent="0.4">
      <c r="F4170" s="110"/>
    </row>
    <row r="4171" spans="6:6" s="109" customFormat="1" x14ac:dyDescent="0.4">
      <c r="F4171" s="110"/>
    </row>
    <row r="4172" spans="6:6" s="109" customFormat="1" x14ac:dyDescent="0.4">
      <c r="F4172" s="110"/>
    </row>
    <row r="4173" spans="6:6" s="109" customFormat="1" x14ac:dyDescent="0.4">
      <c r="F4173" s="110"/>
    </row>
    <row r="4174" spans="6:6" s="109" customFormat="1" x14ac:dyDescent="0.4">
      <c r="F4174" s="110"/>
    </row>
    <row r="4175" spans="6:6" s="109" customFormat="1" x14ac:dyDescent="0.4">
      <c r="F4175" s="110"/>
    </row>
    <row r="4176" spans="6:6" s="109" customFormat="1" x14ac:dyDescent="0.4">
      <c r="F4176" s="110"/>
    </row>
    <row r="4177" spans="6:6" s="109" customFormat="1" x14ac:dyDescent="0.4">
      <c r="F4177" s="110"/>
    </row>
    <row r="4178" spans="6:6" s="109" customFormat="1" x14ac:dyDescent="0.4">
      <c r="F4178" s="110"/>
    </row>
    <row r="4179" spans="6:6" s="109" customFormat="1" x14ac:dyDescent="0.4">
      <c r="F4179" s="110"/>
    </row>
    <row r="4180" spans="6:6" s="109" customFormat="1" x14ac:dyDescent="0.4">
      <c r="F4180" s="110"/>
    </row>
    <row r="4181" spans="6:6" s="109" customFormat="1" x14ac:dyDescent="0.4">
      <c r="F4181" s="110"/>
    </row>
    <row r="4182" spans="6:6" s="109" customFormat="1" x14ac:dyDescent="0.4">
      <c r="F4182" s="110"/>
    </row>
    <row r="4183" spans="6:6" s="109" customFormat="1" x14ac:dyDescent="0.4">
      <c r="F4183" s="110"/>
    </row>
    <row r="4184" spans="6:6" s="109" customFormat="1" x14ac:dyDescent="0.4">
      <c r="F4184" s="110"/>
    </row>
    <row r="4185" spans="6:6" s="109" customFormat="1" x14ac:dyDescent="0.4">
      <c r="F4185" s="110"/>
    </row>
    <row r="4186" spans="6:6" s="109" customFormat="1" x14ac:dyDescent="0.4">
      <c r="F4186" s="110"/>
    </row>
    <row r="4187" spans="6:6" s="109" customFormat="1" x14ac:dyDescent="0.4">
      <c r="F4187" s="110"/>
    </row>
    <row r="4188" spans="6:6" s="109" customFormat="1" x14ac:dyDescent="0.4">
      <c r="F4188" s="110"/>
    </row>
    <row r="4189" spans="6:6" s="109" customFormat="1" x14ac:dyDescent="0.4">
      <c r="F4189" s="110"/>
    </row>
    <row r="4190" spans="6:6" s="109" customFormat="1" x14ac:dyDescent="0.4">
      <c r="F4190" s="110"/>
    </row>
    <row r="4191" spans="6:6" s="109" customFormat="1" x14ac:dyDescent="0.4">
      <c r="F4191" s="110"/>
    </row>
    <row r="4192" spans="6:6" s="109" customFormat="1" x14ac:dyDescent="0.4">
      <c r="F4192" s="110"/>
    </row>
    <row r="4193" spans="6:6" s="109" customFormat="1" x14ac:dyDescent="0.4">
      <c r="F4193" s="110"/>
    </row>
    <row r="4194" spans="6:6" s="109" customFormat="1" x14ac:dyDescent="0.4">
      <c r="F4194" s="110"/>
    </row>
    <row r="4195" spans="6:6" s="109" customFormat="1" x14ac:dyDescent="0.4">
      <c r="F4195" s="110"/>
    </row>
    <row r="4196" spans="6:6" s="109" customFormat="1" x14ac:dyDescent="0.4">
      <c r="F4196" s="110"/>
    </row>
    <row r="4197" spans="6:6" s="109" customFormat="1" x14ac:dyDescent="0.4">
      <c r="F4197" s="110"/>
    </row>
    <row r="4198" spans="6:6" s="109" customFormat="1" x14ac:dyDescent="0.4">
      <c r="F4198" s="110"/>
    </row>
    <row r="4199" spans="6:6" s="109" customFormat="1" x14ac:dyDescent="0.4">
      <c r="F4199" s="110"/>
    </row>
    <row r="4200" spans="6:6" s="109" customFormat="1" x14ac:dyDescent="0.4">
      <c r="F4200" s="110"/>
    </row>
    <row r="4201" spans="6:6" s="109" customFormat="1" x14ac:dyDescent="0.4">
      <c r="F4201" s="110"/>
    </row>
    <row r="4202" spans="6:6" s="109" customFormat="1" x14ac:dyDescent="0.4">
      <c r="F4202" s="110"/>
    </row>
    <row r="4203" spans="6:6" s="109" customFormat="1" x14ac:dyDescent="0.4">
      <c r="F4203" s="110"/>
    </row>
    <row r="4204" spans="6:6" s="109" customFormat="1" x14ac:dyDescent="0.4">
      <c r="F4204" s="110"/>
    </row>
    <row r="4205" spans="6:6" s="109" customFormat="1" x14ac:dyDescent="0.4">
      <c r="F4205" s="110"/>
    </row>
    <row r="4206" spans="6:6" s="109" customFormat="1" x14ac:dyDescent="0.4">
      <c r="F4206" s="110"/>
    </row>
    <row r="4207" spans="6:6" s="109" customFormat="1" x14ac:dyDescent="0.4">
      <c r="F4207" s="110"/>
    </row>
    <row r="4208" spans="6:6" s="109" customFormat="1" x14ac:dyDescent="0.4">
      <c r="F4208" s="110"/>
    </row>
    <row r="4209" spans="6:6" s="109" customFormat="1" x14ac:dyDescent="0.4">
      <c r="F4209" s="110"/>
    </row>
    <row r="4210" spans="6:6" s="109" customFormat="1" x14ac:dyDescent="0.4">
      <c r="F4210" s="110"/>
    </row>
    <row r="4211" spans="6:6" s="109" customFormat="1" x14ac:dyDescent="0.4">
      <c r="F4211" s="110"/>
    </row>
    <row r="4212" spans="6:6" s="109" customFormat="1" x14ac:dyDescent="0.4">
      <c r="F4212" s="110"/>
    </row>
    <row r="4213" spans="6:6" s="109" customFormat="1" x14ac:dyDescent="0.4">
      <c r="F4213" s="110"/>
    </row>
    <row r="4214" spans="6:6" s="109" customFormat="1" x14ac:dyDescent="0.4">
      <c r="F4214" s="110"/>
    </row>
    <row r="4215" spans="6:6" s="109" customFormat="1" x14ac:dyDescent="0.4">
      <c r="F4215" s="110"/>
    </row>
    <row r="4216" spans="6:6" s="109" customFormat="1" x14ac:dyDescent="0.4">
      <c r="F4216" s="110"/>
    </row>
    <row r="4217" spans="6:6" s="109" customFormat="1" x14ac:dyDescent="0.4">
      <c r="F4217" s="110"/>
    </row>
    <row r="4218" spans="6:6" s="109" customFormat="1" x14ac:dyDescent="0.4">
      <c r="F4218" s="110"/>
    </row>
    <row r="4219" spans="6:6" s="109" customFormat="1" x14ac:dyDescent="0.4">
      <c r="F4219" s="110"/>
    </row>
    <row r="4220" spans="6:6" s="109" customFormat="1" x14ac:dyDescent="0.4">
      <c r="F4220" s="110"/>
    </row>
    <row r="4221" spans="6:6" s="109" customFormat="1" x14ac:dyDescent="0.4">
      <c r="F4221" s="110"/>
    </row>
    <row r="4222" spans="6:6" s="109" customFormat="1" x14ac:dyDescent="0.4">
      <c r="F4222" s="110"/>
    </row>
    <row r="4223" spans="6:6" s="109" customFormat="1" x14ac:dyDescent="0.4">
      <c r="F4223" s="110"/>
    </row>
    <row r="4224" spans="6:6" s="109" customFormat="1" x14ac:dyDescent="0.4">
      <c r="F4224" s="110"/>
    </row>
    <row r="4225" spans="6:6" s="109" customFormat="1" x14ac:dyDescent="0.4">
      <c r="F4225" s="110"/>
    </row>
    <row r="4226" spans="6:6" s="109" customFormat="1" x14ac:dyDescent="0.4">
      <c r="F4226" s="110"/>
    </row>
    <row r="4227" spans="6:6" s="109" customFormat="1" x14ac:dyDescent="0.4">
      <c r="F4227" s="110"/>
    </row>
    <row r="4228" spans="6:6" s="109" customFormat="1" x14ac:dyDescent="0.4">
      <c r="F4228" s="110"/>
    </row>
    <row r="4229" spans="6:6" s="109" customFormat="1" x14ac:dyDescent="0.4">
      <c r="F4229" s="110"/>
    </row>
    <row r="4230" spans="6:6" s="109" customFormat="1" x14ac:dyDescent="0.4">
      <c r="F4230" s="110"/>
    </row>
    <row r="4231" spans="6:6" s="109" customFormat="1" x14ac:dyDescent="0.4">
      <c r="F4231" s="110"/>
    </row>
    <row r="4232" spans="6:6" s="109" customFormat="1" x14ac:dyDescent="0.4">
      <c r="F4232" s="110"/>
    </row>
    <row r="4233" spans="6:6" s="109" customFormat="1" x14ac:dyDescent="0.4">
      <c r="F4233" s="110"/>
    </row>
    <row r="4234" spans="6:6" s="109" customFormat="1" x14ac:dyDescent="0.4">
      <c r="F4234" s="110"/>
    </row>
    <row r="4235" spans="6:6" s="109" customFormat="1" x14ac:dyDescent="0.4">
      <c r="F4235" s="110"/>
    </row>
    <row r="4236" spans="6:6" s="109" customFormat="1" x14ac:dyDescent="0.4">
      <c r="F4236" s="110"/>
    </row>
    <row r="4237" spans="6:6" s="109" customFormat="1" x14ac:dyDescent="0.4">
      <c r="F4237" s="110"/>
    </row>
    <row r="4238" spans="6:6" s="109" customFormat="1" x14ac:dyDescent="0.4">
      <c r="F4238" s="110"/>
    </row>
    <row r="4239" spans="6:6" s="109" customFormat="1" x14ac:dyDescent="0.4">
      <c r="F4239" s="110"/>
    </row>
    <row r="4240" spans="6:6" s="109" customFormat="1" x14ac:dyDescent="0.4">
      <c r="F4240" s="110"/>
    </row>
    <row r="4241" spans="6:6" s="109" customFormat="1" x14ac:dyDescent="0.4">
      <c r="F4241" s="110"/>
    </row>
    <row r="4242" spans="6:6" s="109" customFormat="1" x14ac:dyDescent="0.4">
      <c r="F4242" s="110"/>
    </row>
    <row r="4243" spans="6:6" s="109" customFormat="1" x14ac:dyDescent="0.4">
      <c r="F4243" s="110"/>
    </row>
    <row r="4244" spans="6:6" s="109" customFormat="1" x14ac:dyDescent="0.4">
      <c r="F4244" s="110"/>
    </row>
    <row r="4245" spans="6:6" s="109" customFormat="1" x14ac:dyDescent="0.4">
      <c r="F4245" s="110"/>
    </row>
    <row r="4246" spans="6:6" s="109" customFormat="1" x14ac:dyDescent="0.4">
      <c r="F4246" s="110"/>
    </row>
    <row r="4247" spans="6:6" s="109" customFormat="1" x14ac:dyDescent="0.4">
      <c r="F4247" s="110"/>
    </row>
    <row r="4248" spans="6:6" s="109" customFormat="1" x14ac:dyDescent="0.4">
      <c r="F4248" s="110"/>
    </row>
    <row r="4249" spans="6:6" s="109" customFormat="1" x14ac:dyDescent="0.4">
      <c r="F4249" s="110"/>
    </row>
    <row r="4250" spans="6:6" s="109" customFormat="1" x14ac:dyDescent="0.4">
      <c r="F4250" s="110"/>
    </row>
    <row r="4251" spans="6:6" s="109" customFormat="1" x14ac:dyDescent="0.4">
      <c r="F4251" s="110"/>
    </row>
    <row r="4252" spans="6:6" s="109" customFormat="1" x14ac:dyDescent="0.4">
      <c r="F4252" s="110"/>
    </row>
    <row r="4253" spans="6:6" s="109" customFormat="1" x14ac:dyDescent="0.4">
      <c r="F4253" s="110"/>
    </row>
    <row r="4254" spans="6:6" s="109" customFormat="1" x14ac:dyDescent="0.4">
      <c r="F4254" s="110"/>
    </row>
    <row r="4255" spans="6:6" s="109" customFormat="1" x14ac:dyDescent="0.4">
      <c r="F4255" s="110"/>
    </row>
    <row r="4256" spans="6:6" s="109" customFormat="1" x14ac:dyDescent="0.4">
      <c r="F4256" s="110"/>
    </row>
    <row r="4257" spans="6:6" s="109" customFormat="1" x14ac:dyDescent="0.4">
      <c r="F4257" s="110"/>
    </row>
    <row r="4258" spans="6:6" s="109" customFormat="1" x14ac:dyDescent="0.4">
      <c r="F4258" s="110"/>
    </row>
    <row r="4259" spans="6:6" s="109" customFormat="1" x14ac:dyDescent="0.4">
      <c r="F4259" s="110"/>
    </row>
    <row r="4260" spans="6:6" s="109" customFormat="1" x14ac:dyDescent="0.4">
      <c r="F4260" s="110"/>
    </row>
    <row r="4261" spans="6:6" s="109" customFormat="1" x14ac:dyDescent="0.4">
      <c r="F4261" s="110"/>
    </row>
    <row r="4262" spans="6:6" s="109" customFormat="1" x14ac:dyDescent="0.4">
      <c r="F4262" s="110"/>
    </row>
    <row r="4263" spans="6:6" s="109" customFormat="1" x14ac:dyDescent="0.4">
      <c r="F4263" s="110"/>
    </row>
    <row r="4264" spans="6:6" s="109" customFormat="1" x14ac:dyDescent="0.4">
      <c r="F4264" s="110"/>
    </row>
    <row r="4265" spans="6:6" s="109" customFormat="1" x14ac:dyDescent="0.4">
      <c r="F4265" s="110"/>
    </row>
    <row r="4266" spans="6:6" s="109" customFormat="1" x14ac:dyDescent="0.4">
      <c r="F4266" s="110"/>
    </row>
    <row r="4267" spans="6:6" s="109" customFormat="1" x14ac:dyDescent="0.4">
      <c r="F4267" s="110"/>
    </row>
    <row r="4268" spans="6:6" s="109" customFormat="1" x14ac:dyDescent="0.4">
      <c r="F4268" s="110"/>
    </row>
    <row r="4269" spans="6:6" s="109" customFormat="1" x14ac:dyDescent="0.4">
      <c r="F4269" s="110"/>
    </row>
    <row r="4270" spans="6:6" s="109" customFormat="1" x14ac:dyDescent="0.4">
      <c r="F4270" s="110"/>
    </row>
    <row r="4271" spans="6:6" s="109" customFormat="1" x14ac:dyDescent="0.4">
      <c r="F4271" s="110"/>
    </row>
    <row r="4272" spans="6:6" s="109" customFormat="1" x14ac:dyDescent="0.4">
      <c r="F4272" s="110"/>
    </row>
    <row r="4273" spans="6:6" s="109" customFormat="1" x14ac:dyDescent="0.4">
      <c r="F4273" s="110"/>
    </row>
    <row r="4274" spans="6:6" s="109" customFormat="1" x14ac:dyDescent="0.4">
      <c r="F4274" s="110"/>
    </row>
    <row r="4275" spans="6:6" s="109" customFormat="1" x14ac:dyDescent="0.4">
      <c r="F4275" s="110"/>
    </row>
    <row r="4276" spans="6:6" s="109" customFormat="1" x14ac:dyDescent="0.4">
      <c r="F4276" s="110"/>
    </row>
    <row r="4277" spans="6:6" s="109" customFormat="1" x14ac:dyDescent="0.4">
      <c r="F4277" s="110"/>
    </row>
    <row r="4278" spans="6:6" s="109" customFormat="1" x14ac:dyDescent="0.4">
      <c r="F4278" s="110"/>
    </row>
    <row r="4279" spans="6:6" s="109" customFormat="1" x14ac:dyDescent="0.4">
      <c r="F4279" s="110"/>
    </row>
    <row r="4280" spans="6:6" s="109" customFormat="1" x14ac:dyDescent="0.4">
      <c r="F4280" s="110"/>
    </row>
    <row r="4281" spans="6:6" s="109" customFormat="1" x14ac:dyDescent="0.4">
      <c r="F4281" s="110"/>
    </row>
    <row r="4282" spans="6:6" s="109" customFormat="1" x14ac:dyDescent="0.4">
      <c r="F4282" s="110"/>
    </row>
    <row r="4283" spans="6:6" s="109" customFormat="1" x14ac:dyDescent="0.4">
      <c r="F4283" s="110"/>
    </row>
    <row r="4284" spans="6:6" s="109" customFormat="1" x14ac:dyDescent="0.4">
      <c r="F4284" s="110"/>
    </row>
    <row r="4285" spans="6:6" s="109" customFormat="1" x14ac:dyDescent="0.4">
      <c r="F4285" s="110"/>
    </row>
    <row r="4286" spans="6:6" s="109" customFormat="1" x14ac:dyDescent="0.4">
      <c r="F4286" s="110"/>
    </row>
    <row r="4287" spans="6:6" s="109" customFormat="1" x14ac:dyDescent="0.4">
      <c r="F4287" s="110"/>
    </row>
    <row r="4288" spans="6:6" s="109" customFormat="1" x14ac:dyDescent="0.4">
      <c r="F4288" s="110"/>
    </row>
    <row r="4289" spans="6:6" s="109" customFormat="1" x14ac:dyDescent="0.4">
      <c r="F4289" s="110"/>
    </row>
    <row r="4290" spans="6:6" s="109" customFormat="1" x14ac:dyDescent="0.4">
      <c r="F4290" s="110"/>
    </row>
    <row r="4291" spans="6:6" s="109" customFormat="1" x14ac:dyDescent="0.4">
      <c r="F4291" s="110"/>
    </row>
    <row r="4292" spans="6:6" s="109" customFormat="1" x14ac:dyDescent="0.4">
      <c r="F4292" s="110"/>
    </row>
    <row r="4293" spans="6:6" s="109" customFormat="1" x14ac:dyDescent="0.4">
      <c r="F4293" s="110"/>
    </row>
    <row r="4294" spans="6:6" s="109" customFormat="1" x14ac:dyDescent="0.4">
      <c r="F4294" s="110"/>
    </row>
    <row r="4295" spans="6:6" s="109" customFormat="1" x14ac:dyDescent="0.4">
      <c r="F4295" s="110"/>
    </row>
    <row r="4296" spans="6:6" s="109" customFormat="1" x14ac:dyDescent="0.4">
      <c r="F4296" s="110"/>
    </row>
    <row r="4297" spans="6:6" s="109" customFormat="1" x14ac:dyDescent="0.4">
      <c r="F4297" s="110"/>
    </row>
    <row r="4298" spans="6:6" s="109" customFormat="1" x14ac:dyDescent="0.4">
      <c r="F4298" s="110"/>
    </row>
    <row r="4299" spans="6:6" s="109" customFormat="1" x14ac:dyDescent="0.4">
      <c r="F4299" s="110"/>
    </row>
    <row r="4300" spans="6:6" s="109" customFormat="1" x14ac:dyDescent="0.4">
      <c r="F4300" s="110"/>
    </row>
    <row r="4301" spans="6:6" s="109" customFormat="1" x14ac:dyDescent="0.4">
      <c r="F4301" s="110"/>
    </row>
    <row r="4302" spans="6:6" s="109" customFormat="1" x14ac:dyDescent="0.4">
      <c r="F4302" s="110"/>
    </row>
    <row r="4303" spans="6:6" s="109" customFormat="1" x14ac:dyDescent="0.4">
      <c r="F4303" s="110"/>
    </row>
    <row r="4304" spans="6:6" s="109" customFormat="1" x14ac:dyDescent="0.4">
      <c r="F4304" s="110"/>
    </row>
    <row r="4305" spans="6:6" s="109" customFormat="1" x14ac:dyDescent="0.4">
      <c r="F4305" s="110"/>
    </row>
    <row r="4306" spans="6:6" s="109" customFormat="1" x14ac:dyDescent="0.4">
      <c r="F4306" s="110"/>
    </row>
    <row r="4307" spans="6:6" s="109" customFormat="1" x14ac:dyDescent="0.4">
      <c r="F4307" s="110"/>
    </row>
    <row r="4308" spans="6:6" s="109" customFormat="1" x14ac:dyDescent="0.4">
      <c r="F4308" s="110"/>
    </row>
    <row r="4309" spans="6:6" s="109" customFormat="1" x14ac:dyDescent="0.4">
      <c r="F4309" s="110"/>
    </row>
    <row r="4310" spans="6:6" s="109" customFormat="1" x14ac:dyDescent="0.4">
      <c r="F4310" s="110"/>
    </row>
    <row r="4311" spans="6:6" s="109" customFormat="1" x14ac:dyDescent="0.4">
      <c r="F4311" s="110"/>
    </row>
    <row r="4312" spans="6:6" s="109" customFormat="1" x14ac:dyDescent="0.4">
      <c r="F4312" s="110"/>
    </row>
    <row r="4313" spans="6:6" s="109" customFormat="1" x14ac:dyDescent="0.4">
      <c r="F4313" s="110"/>
    </row>
    <row r="4314" spans="6:6" s="109" customFormat="1" x14ac:dyDescent="0.4">
      <c r="F4314" s="110"/>
    </row>
    <row r="4315" spans="6:6" s="109" customFormat="1" x14ac:dyDescent="0.4">
      <c r="F4315" s="110"/>
    </row>
    <row r="4316" spans="6:6" s="109" customFormat="1" x14ac:dyDescent="0.4">
      <c r="F4316" s="110"/>
    </row>
    <row r="4317" spans="6:6" s="109" customFormat="1" x14ac:dyDescent="0.4">
      <c r="F4317" s="110"/>
    </row>
    <row r="4318" spans="6:6" s="109" customFormat="1" x14ac:dyDescent="0.4">
      <c r="F4318" s="110"/>
    </row>
    <row r="4319" spans="6:6" s="109" customFormat="1" x14ac:dyDescent="0.4">
      <c r="F4319" s="110"/>
    </row>
    <row r="4320" spans="6:6" s="109" customFormat="1" x14ac:dyDescent="0.4">
      <c r="F4320" s="110"/>
    </row>
    <row r="4321" spans="6:6" s="109" customFormat="1" x14ac:dyDescent="0.4">
      <c r="F4321" s="110"/>
    </row>
    <row r="4322" spans="6:6" s="109" customFormat="1" x14ac:dyDescent="0.4">
      <c r="F4322" s="110"/>
    </row>
    <row r="4323" spans="6:6" s="109" customFormat="1" x14ac:dyDescent="0.4">
      <c r="F4323" s="110"/>
    </row>
    <row r="4324" spans="6:6" s="109" customFormat="1" x14ac:dyDescent="0.4">
      <c r="F4324" s="110"/>
    </row>
    <row r="4325" spans="6:6" s="109" customFormat="1" x14ac:dyDescent="0.4">
      <c r="F4325" s="110"/>
    </row>
    <row r="4326" spans="6:6" s="109" customFormat="1" x14ac:dyDescent="0.4">
      <c r="F4326" s="110"/>
    </row>
    <row r="4327" spans="6:6" s="109" customFormat="1" x14ac:dyDescent="0.4">
      <c r="F4327" s="110"/>
    </row>
    <row r="4328" spans="6:6" s="109" customFormat="1" x14ac:dyDescent="0.4">
      <c r="F4328" s="110"/>
    </row>
    <row r="4329" spans="6:6" s="109" customFormat="1" x14ac:dyDescent="0.4">
      <c r="F4329" s="110"/>
    </row>
    <row r="4330" spans="6:6" s="109" customFormat="1" x14ac:dyDescent="0.4">
      <c r="F4330" s="110"/>
    </row>
    <row r="4331" spans="6:6" s="109" customFormat="1" x14ac:dyDescent="0.4">
      <c r="F4331" s="110"/>
    </row>
    <row r="4332" spans="6:6" s="109" customFormat="1" x14ac:dyDescent="0.4">
      <c r="F4332" s="110"/>
    </row>
    <row r="4333" spans="6:6" s="109" customFormat="1" x14ac:dyDescent="0.4">
      <c r="F4333" s="110"/>
    </row>
    <row r="4334" spans="6:6" s="109" customFormat="1" x14ac:dyDescent="0.4">
      <c r="F4334" s="110"/>
    </row>
    <row r="4335" spans="6:6" s="109" customFormat="1" x14ac:dyDescent="0.4">
      <c r="F4335" s="110"/>
    </row>
    <row r="4336" spans="6:6" s="109" customFormat="1" x14ac:dyDescent="0.4">
      <c r="F4336" s="110"/>
    </row>
    <row r="4337" spans="6:6" s="109" customFormat="1" x14ac:dyDescent="0.4">
      <c r="F4337" s="110"/>
    </row>
    <row r="4338" spans="6:6" s="109" customFormat="1" x14ac:dyDescent="0.4">
      <c r="F4338" s="110"/>
    </row>
    <row r="4339" spans="6:6" s="109" customFormat="1" x14ac:dyDescent="0.4">
      <c r="F4339" s="110"/>
    </row>
    <row r="4340" spans="6:6" s="109" customFormat="1" x14ac:dyDescent="0.4">
      <c r="F4340" s="110"/>
    </row>
    <row r="4341" spans="6:6" s="109" customFormat="1" x14ac:dyDescent="0.4">
      <c r="F4341" s="110"/>
    </row>
    <row r="4342" spans="6:6" s="109" customFormat="1" x14ac:dyDescent="0.4">
      <c r="F4342" s="110"/>
    </row>
    <row r="4343" spans="6:6" s="109" customFormat="1" x14ac:dyDescent="0.4">
      <c r="F4343" s="110"/>
    </row>
    <row r="4344" spans="6:6" s="109" customFormat="1" x14ac:dyDescent="0.4">
      <c r="F4344" s="110"/>
    </row>
    <row r="4345" spans="6:6" s="109" customFormat="1" x14ac:dyDescent="0.4">
      <c r="F4345" s="110"/>
    </row>
    <row r="4346" spans="6:6" s="109" customFormat="1" x14ac:dyDescent="0.4">
      <c r="F4346" s="110"/>
    </row>
    <row r="4347" spans="6:6" s="109" customFormat="1" x14ac:dyDescent="0.4">
      <c r="F4347" s="110"/>
    </row>
    <row r="4348" spans="6:6" s="109" customFormat="1" x14ac:dyDescent="0.4">
      <c r="F4348" s="110"/>
    </row>
    <row r="4349" spans="6:6" s="109" customFormat="1" x14ac:dyDescent="0.4">
      <c r="F4349" s="110"/>
    </row>
    <row r="4350" spans="6:6" s="109" customFormat="1" x14ac:dyDescent="0.4">
      <c r="F4350" s="110"/>
    </row>
    <row r="4351" spans="6:6" s="109" customFormat="1" x14ac:dyDescent="0.4">
      <c r="F4351" s="110"/>
    </row>
    <row r="4352" spans="6:6" s="109" customFormat="1" x14ac:dyDescent="0.4">
      <c r="F4352" s="110"/>
    </row>
    <row r="4353" spans="6:6" s="109" customFormat="1" x14ac:dyDescent="0.4">
      <c r="F4353" s="110"/>
    </row>
    <row r="4354" spans="6:6" s="109" customFormat="1" x14ac:dyDescent="0.4">
      <c r="F4354" s="110"/>
    </row>
    <row r="4355" spans="6:6" s="109" customFormat="1" x14ac:dyDescent="0.4">
      <c r="F4355" s="110"/>
    </row>
    <row r="4356" spans="6:6" s="109" customFormat="1" x14ac:dyDescent="0.4">
      <c r="F4356" s="110"/>
    </row>
    <row r="4357" spans="6:6" s="109" customFormat="1" x14ac:dyDescent="0.4">
      <c r="F4357" s="110"/>
    </row>
    <row r="4358" spans="6:6" s="109" customFormat="1" x14ac:dyDescent="0.4">
      <c r="F4358" s="110"/>
    </row>
    <row r="4359" spans="6:6" s="109" customFormat="1" x14ac:dyDescent="0.4">
      <c r="F4359" s="110"/>
    </row>
    <row r="4360" spans="6:6" s="109" customFormat="1" x14ac:dyDescent="0.4">
      <c r="F4360" s="110"/>
    </row>
    <row r="4361" spans="6:6" s="109" customFormat="1" x14ac:dyDescent="0.4">
      <c r="F4361" s="110"/>
    </row>
    <row r="4362" spans="6:6" s="109" customFormat="1" x14ac:dyDescent="0.4">
      <c r="F4362" s="110"/>
    </row>
    <row r="4363" spans="6:6" s="109" customFormat="1" x14ac:dyDescent="0.4">
      <c r="F4363" s="110"/>
    </row>
    <row r="4364" spans="6:6" s="109" customFormat="1" x14ac:dyDescent="0.4">
      <c r="F4364" s="110"/>
    </row>
    <row r="4365" spans="6:6" s="109" customFormat="1" x14ac:dyDescent="0.4">
      <c r="F4365" s="110"/>
    </row>
    <row r="4366" spans="6:6" s="109" customFormat="1" x14ac:dyDescent="0.4">
      <c r="F4366" s="110"/>
    </row>
    <row r="4367" spans="6:6" s="109" customFormat="1" x14ac:dyDescent="0.4">
      <c r="F4367" s="110"/>
    </row>
    <row r="4368" spans="6:6" s="109" customFormat="1" x14ac:dyDescent="0.4">
      <c r="F4368" s="110"/>
    </row>
    <row r="4369" spans="6:6" s="109" customFormat="1" x14ac:dyDescent="0.4">
      <c r="F4369" s="110"/>
    </row>
    <row r="4370" spans="6:6" s="109" customFormat="1" x14ac:dyDescent="0.4">
      <c r="F4370" s="110"/>
    </row>
    <row r="4371" spans="6:6" s="109" customFormat="1" x14ac:dyDescent="0.4">
      <c r="F4371" s="110"/>
    </row>
    <row r="4372" spans="6:6" s="109" customFormat="1" x14ac:dyDescent="0.4">
      <c r="F4372" s="110"/>
    </row>
    <row r="4373" spans="6:6" s="109" customFormat="1" x14ac:dyDescent="0.4">
      <c r="F4373" s="110"/>
    </row>
    <row r="4374" spans="6:6" s="109" customFormat="1" x14ac:dyDescent="0.4">
      <c r="F4374" s="110"/>
    </row>
    <row r="4375" spans="6:6" s="109" customFormat="1" x14ac:dyDescent="0.4">
      <c r="F4375" s="110"/>
    </row>
    <row r="4376" spans="6:6" s="109" customFormat="1" x14ac:dyDescent="0.4">
      <c r="F4376" s="110"/>
    </row>
    <row r="4377" spans="6:6" s="109" customFormat="1" x14ac:dyDescent="0.4">
      <c r="F4377" s="110"/>
    </row>
    <row r="4378" spans="6:6" s="109" customFormat="1" x14ac:dyDescent="0.4">
      <c r="F4378" s="110"/>
    </row>
    <row r="4379" spans="6:6" s="109" customFormat="1" x14ac:dyDescent="0.4">
      <c r="F4379" s="110"/>
    </row>
    <row r="4380" spans="6:6" s="109" customFormat="1" x14ac:dyDescent="0.4">
      <c r="F4380" s="110"/>
    </row>
    <row r="4381" spans="6:6" s="109" customFormat="1" x14ac:dyDescent="0.4">
      <c r="F4381" s="110"/>
    </row>
    <row r="4382" spans="6:6" s="109" customFormat="1" x14ac:dyDescent="0.4">
      <c r="F4382" s="110"/>
    </row>
    <row r="4383" spans="6:6" s="109" customFormat="1" x14ac:dyDescent="0.4">
      <c r="F4383" s="110"/>
    </row>
    <row r="4384" spans="6:6" s="109" customFormat="1" x14ac:dyDescent="0.4">
      <c r="F4384" s="110"/>
    </row>
    <row r="4385" spans="6:6" s="109" customFormat="1" x14ac:dyDescent="0.4">
      <c r="F4385" s="110"/>
    </row>
    <row r="4386" spans="6:6" s="109" customFormat="1" x14ac:dyDescent="0.4">
      <c r="F4386" s="110"/>
    </row>
    <row r="4387" spans="6:6" s="109" customFormat="1" x14ac:dyDescent="0.4">
      <c r="F4387" s="110"/>
    </row>
    <row r="4388" spans="6:6" s="109" customFormat="1" x14ac:dyDescent="0.4">
      <c r="F4388" s="110"/>
    </row>
    <row r="4389" spans="6:6" s="109" customFormat="1" x14ac:dyDescent="0.4">
      <c r="F4389" s="110"/>
    </row>
    <row r="4390" spans="6:6" s="109" customFormat="1" x14ac:dyDescent="0.4">
      <c r="F4390" s="110"/>
    </row>
    <row r="4391" spans="6:6" s="109" customFormat="1" x14ac:dyDescent="0.4">
      <c r="F4391" s="110"/>
    </row>
    <row r="4392" spans="6:6" s="109" customFormat="1" x14ac:dyDescent="0.4">
      <c r="F4392" s="110"/>
    </row>
    <row r="4393" spans="6:6" s="109" customFormat="1" x14ac:dyDescent="0.4">
      <c r="F4393" s="110"/>
    </row>
    <row r="4394" spans="6:6" s="109" customFormat="1" x14ac:dyDescent="0.4">
      <c r="F4394" s="110"/>
    </row>
    <row r="4395" spans="6:6" s="109" customFormat="1" x14ac:dyDescent="0.4">
      <c r="F4395" s="110"/>
    </row>
    <row r="4396" spans="6:6" s="109" customFormat="1" x14ac:dyDescent="0.4">
      <c r="F4396" s="110"/>
    </row>
    <row r="4397" spans="6:6" s="109" customFormat="1" x14ac:dyDescent="0.4">
      <c r="F4397" s="110"/>
    </row>
    <row r="4398" spans="6:6" s="109" customFormat="1" x14ac:dyDescent="0.4">
      <c r="F4398" s="110"/>
    </row>
    <row r="4399" spans="6:6" s="109" customFormat="1" x14ac:dyDescent="0.4">
      <c r="F4399" s="110"/>
    </row>
    <row r="4400" spans="6:6" s="109" customFormat="1" x14ac:dyDescent="0.4">
      <c r="F4400" s="110"/>
    </row>
    <row r="4401" spans="6:6" s="109" customFormat="1" x14ac:dyDescent="0.4">
      <c r="F4401" s="110"/>
    </row>
    <row r="4402" spans="6:6" s="109" customFormat="1" x14ac:dyDescent="0.4">
      <c r="F4402" s="110"/>
    </row>
    <row r="4403" spans="6:6" s="109" customFormat="1" x14ac:dyDescent="0.4">
      <c r="F4403" s="110"/>
    </row>
    <row r="4404" spans="6:6" s="109" customFormat="1" x14ac:dyDescent="0.4">
      <c r="F4404" s="110"/>
    </row>
    <row r="4405" spans="6:6" s="109" customFormat="1" x14ac:dyDescent="0.4">
      <c r="F4405" s="110"/>
    </row>
    <row r="4406" spans="6:6" s="109" customFormat="1" x14ac:dyDescent="0.4">
      <c r="F4406" s="110"/>
    </row>
    <row r="4407" spans="6:6" s="109" customFormat="1" x14ac:dyDescent="0.4">
      <c r="F4407" s="110"/>
    </row>
    <row r="4408" spans="6:6" s="109" customFormat="1" x14ac:dyDescent="0.4">
      <c r="F4408" s="110"/>
    </row>
    <row r="4409" spans="6:6" s="109" customFormat="1" x14ac:dyDescent="0.4">
      <c r="F4409" s="110"/>
    </row>
    <row r="4410" spans="6:6" s="109" customFormat="1" x14ac:dyDescent="0.4">
      <c r="F4410" s="110"/>
    </row>
    <row r="4411" spans="6:6" s="109" customFormat="1" x14ac:dyDescent="0.4">
      <c r="F4411" s="110"/>
    </row>
    <row r="4412" spans="6:6" s="109" customFormat="1" x14ac:dyDescent="0.4">
      <c r="F4412" s="110"/>
    </row>
    <row r="4413" spans="6:6" s="109" customFormat="1" x14ac:dyDescent="0.4">
      <c r="F4413" s="110"/>
    </row>
    <row r="4414" spans="6:6" s="109" customFormat="1" x14ac:dyDescent="0.4">
      <c r="F4414" s="110"/>
    </row>
    <row r="4415" spans="6:6" s="109" customFormat="1" x14ac:dyDescent="0.4">
      <c r="F4415" s="110"/>
    </row>
    <row r="4416" spans="6:6" s="109" customFormat="1" x14ac:dyDescent="0.4">
      <c r="F4416" s="110"/>
    </row>
    <row r="4417" spans="6:6" s="109" customFormat="1" x14ac:dyDescent="0.4">
      <c r="F4417" s="110"/>
    </row>
    <row r="4418" spans="6:6" s="109" customFormat="1" x14ac:dyDescent="0.4">
      <c r="F4418" s="110"/>
    </row>
    <row r="4419" spans="6:6" s="109" customFormat="1" x14ac:dyDescent="0.4">
      <c r="F4419" s="110"/>
    </row>
    <row r="4420" spans="6:6" s="109" customFormat="1" x14ac:dyDescent="0.4">
      <c r="F4420" s="110"/>
    </row>
    <row r="4421" spans="6:6" s="109" customFormat="1" x14ac:dyDescent="0.4">
      <c r="F4421" s="110"/>
    </row>
    <row r="4422" spans="6:6" s="109" customFormat="1" x14ac:dyDescent="0.4">
      <c r="F4422" s="110"/>
    </row>
    <row r="4423" spans="6:6" s="109" customFormat="1" x14ac:dyDescent="0.4">
      <c r="F4423" s="110"/>
    </row>
    <row r="4424" spans="6:6" s="109" customFormat="1" x14ac:dyDescent="0.4">
      <c r="F4424" s="110"/>
    </row>
    <row r="4425" spans="6:6" s="109" customFormat="1" x14ac:dyDescent="0.4">
      <c r="F4425" s="110"/>
    </row>
    <row r="4426" spans="6:6" s="109" customFormat="1" x14ac:dyDescent="0.4">
      <c r="F4426" s="110"/>
    </row>
    <row r="4427" spans="6:6" s="109" customFormat="1" x14ac:dyDescent="0.4">
      <c r="F4427" s="110"/>
    </row>
    <row r="4428" spans="6:6" s="109" customFormat="1" x14ac:dyDescent="0.4">
      <c r="F4428" s="110"/>
    </row>
    <row r="4429" spans="6:6" s="109" customFormat="1" x14ac:dyDescent="0.4">
      <c r="F4429" s="110"/>
    </row>
    <row r="4430" spans="6:6" s="109" customFormat="1" x14ac:dyDescent="0.4">
      <c r="F4430" s="110"/>
    </row>
    <row r="4431" spans="6:6" s="109" customFormat="1" x14ac:dyDescent="0.4">
      <c r="F4431" s="110"/>
    </row>
    <row r="4432" spans="6:6" s="109" customFormat="1" x14ac:dyDescent="0.4">
      <c r="F4432" s="110"/>
    </row>
    <row r="4433" spans="6:6" s="109" customFormat="1" x14ac:dyDescent="0.4">
      <c r="F4433" s="110"/>
    </row>
    <row r="4434" spans="6:6" s="109" customFormat="1" x14ac:dyDescent="0.4">
      <c r="F4434" s="110"/>
    </row>
    <row r="4435" spans="6:6" s="109" customFormat="1" x14ac:dyDescent="0.4">
      <c r="F4435" s="110"/>
    </row>
    <row r="4436" spans="6:6" s="109" customFormat="1" x14ac:dyDescent="0.4">
      <c r="F4436" s="110"/>
    </row>
    <row r="4437" spans="6:6" s="109" customFormat="1" x14ac:dyDescent="0.4">
      <c r="F4437" s="110"/>
    </row>
    <row r="4438" spans="6:6" s="109" customFormat="1" x14ac:dyDescent="0.4">
      <c r="F4438" s="110"/>
    </row>
    <row r="4439" spans="6:6" s="109" customFormat="1" x14ac:dyDescent="0.4">
      <c r="F4439" s="110"/>
    </row>
    <row r="4440" spans="6:6" s="109" customFormat="1" x14ac:dyDescent="0.4">
      <c r="F4440" s="110"/>
    </row>
    <row r="4441" spans="6:6" s="109" customFormat="1" x14ac:dyDescent="0.4">
      <c r="F4441" s="110"/>
    </row>
    <row r="4442" spans="6:6" s="109" customFormat="1" x14ac:dyDescent="0.4">
      <c r="F4442" s="110"/>
    </row>
    <row r="4443" spans="6:6" s="109" customFormat="1" x14ac:dyDescent="0.4">
      <c r="F4443" s="110"/>
    </row>
    <row r="4444" spans="6:6" s="109" customFormat="1" x14ac:dyDescent="0.4">
      <c r="F4444" s="110"/>
    </row>
    <row r="4445" spans="6:6" s="109" customFormat="1" x14ac:dyDescent="0.4">
      <c r="F4445" s="110"/>
    </row>
    <row r="4446" spans="6:6" s="109" customFormat="1" x14ac:dyDescent="0.4">
      <c r="F4446" s="110"/>
    </row>
    <row r="4447" spans="6:6" s="109" customFormat="1" x14ac:dyDescent="0.4">
      <c r="F4447" s="110"/>
    </row>
    <row r="4448" spans="6:6" s="109" customFormat="1" x14ac:dyDescent="0.4">
      <c r="F4448" s="110"/>
    </row>
    <row r="4449" spans="6:6" s="109" customFormat="1" x14ac:dyDescent="0.4">
      <c r="F4449" s="110"/>
    </row>
    <row r="4450" spans="6:6" s="109" customFormat="1" x14ac:dyDescent="0.4">
      <c r="F4450" s="110"/>
    </row>
    <row r="4451" spans="6:6" s="109" customFormat="1" x14ac:dyDescent="0.4">
      <c r="F4451" s="110"/>
    </row>
    <row r="4452" spans="6:6" s="109" customFormat="1" x14ac:dyDescent="0.4">
      <c r="F4452" s="110"/>
    </row>
    <row r="4453" spans="6:6" s="109" customFormat="1" x14ac:dyDescent="0.4">
      <c r="F4453" s="110"/>
    </row>
    <row r="4454" spans="6:6" s="109" customFormat="1" x14ac:dyDescent="0.4">
      <c r="F4454" s="110"/>
    </row>
    <row r="4455" spans="6:6" s="109" customFormat="1" x14ac:dyDescent="0.4">
      <c r="F4455" s="110"/>
    </row>
    <row r="4456" spans="6:6" s="109" customFormat="1" x14ac:dyDescent="0.4">
      <c r="F4456" s="110"/>
    </row>
    <row r="4457" spans="6:6" s="109" customFormat="1" x14ac:dyDescent="0.4">
      <c r="F4457" s="110"/>
    </row>
    <row r="4458" spans="6:6" s="109" customFormat="1" x14ac:dyDescent="0.4">
      <c r="F4458" s="110"/>
    </row>
    <row r="4459" spans="6:6" s="109" customFormat="1" x14ac:dyDescent="0.4">
      <c r="F4459" s="110"/>
    </row>
    <row r="4460" spans="6:6" s="109" customFormat="1" x14ac:dyDescent="0.4">
      <c r="F4460" s="110"/>
    </row>
    <row r="4461" spans="6:6" s="109" customFormat="1" x14ac:dyDescent="0.4">
      <c r="F4461" s="110"/>
    </row>
    <row r="4462" spans="6:6" s="109" customFormat="1" x14ac:dyDescent="0.4">
      <c r="F4462" s="110"/>
    </row>
    <row r="4463" spans="6:6" s="109" customFormat="1" x14ac:dyDescent="0.4">
      <c r="F4463" s="110"/>
    </row>
    <row r="4464" spans="6:6" s="109" customFormat="1" x14ac:dyDescent="0.4">
      <c r="F4464" s="110"/>
    </row>
    <row r="4465" spans="6:6" s="109" customFormat="1" x14ac:dyDescent="0.4">
      <c r="F4465" s="110"/>
    </row>
    <row r="4466" spans="6:6" s="109" customFormat="1" x14ac:dyDescent="0.4">
      <c r="F4466" s="110"/>
    </row>
    <row r="4467" spans="6:6" s="109" customFormat="1" x14ac:dyDescent="0.4">
      <c r="F4467" s="110"/>
    </row>
    <row r="4468" spans="6:6" s="109" customFormat="1" x14ac:dyDescent="0.4">
      <c r="F4468" s="110"/>
    </row>
    <row r="4469" spans="6:6" s="109" customFormat="1" x14ac:dyDescent="0.4">
      <c r="F4469" s="110"/>
    </row>
    <row r="4470" spans="6:6" s="109" customFormat="1" x14ac:dyDescent="0.4">
      <c r="F4470" s="110"/>
    </row>
    <row r="4471" spans="6:6" s="109" customFormat="1" x14ac:dyDescent="0.4">
      <c r="F4471" s="110"/>
    </row>
    <row r="4472" spans="6:6" s="109" customFormat="1" x14ac:dyDescent="0.4">
      <c r="F4472" s="110"/>
    </row>
    <row r="4473" spans="6:6" s="109" customFormat="1" x14ac:dyDescent="0.4">
      <c r="F4473" s="110"/>
    </row>
    <row r="4474" spans="6:6" s="109" customFormat="1" x14ac:dyDescent="0.4">
      <c r="F4474" s="110"/>
    </row>
    <row r="4475" spans="6:6" s="109" customFormat="1" x14ac:dyDescent="0.4">
      <c r="F4475" s="110"/>
    </row>
    <row r="4476" spans="6:6" s="109" customFormat="1" x14ac:dyDescent="0.4">
      <c r="F4476" s="110"/>
    </row>
    <row r="4477" spans="6:6" s="109" customFormat="1" x14ac:dyDescent="0.4">
      <c r="F4477" s="110"/>
    </row>
    <row r="4478" spans="6:6" s="109" customFormat="1" x14ac:dyDescent="0.4">
      <c r="F4478" s="110"/>
    </row>
    <row r="4479" spans="6:6" s="109" customFormat="1" x14ac:dyDescent="0.4">
      <c r="F4479" s="110"/>
    </row>
    <row r="4480" spans="6:6" s="109" customFormat="1" x14ac:dyDescent="0.4">
      <c r="F4480" s="110"/>
    </row>
    <row r="4481" spans="6:6" s="109" customFormat="1" x14ac:dyDescent="0.4">
      <c r="F4481" s="110"/>
    </row>
    <row r="4482" spans="6:6" s="109" customFormat="1" x14ac:dyDescent="0.4">
      <c r="F4482" s="110"/>
    </row>
    <row r="4483" spans="6:6" s="109" customFormat="1" x14ac:dyDescent="0.4">
      <c r="F4483" s="110"/>
    </row>
    <row r="4484" spans="6:6" s="109" customFormat="1" x14ac:dyDescent="0.4">
      <c r="F4484" s="110"/>
    </row>
    <row r="4485" spans="6:6" s="109" customFormat="1" x14ac:dyDescent="0.4">
      <c r="F4485" s="110"/>
    </row>
    <row r="4486" spans="6:6" s="109" customFormat="1" x14ac:dyDescent="0.4">
      <c r="F4486" s="110"/>
    </row>
    <row r="4487" spans="6:6" s="109" customFormat="1" x14ac:dyDescent="0.4">
      <c r="F4487" s="110"/>
    </row>
    <row r="4488" spans="6:6" s="109" customFormat="1" x14ac:dyDescent="0.4">
      <c r="F4488" s="110"/>
    </row>
    <row r="4489" spans="6:6" s="109" customFormat="1" x14ac:dyDescent="0.4">
      <c r="F4489" s="110"/>
    </row>
    <row r="4490" spans="6:6" s="109" customFormat="1" x14ac:dyDescent="0.4">
      <c r="F4490" s="110"/>
    </row>
    <row r="4491" spans="6:6" s="109" customFormat="1" x14ac:dyDescent="0.4">
      <c r="F4491" s="110"/>
    </row>
    <row r="4492" spans="6:6" s="109" customFormat="1" x14ac:dyDescent="0.4">
      <c r="F4492" s="110"/>
    </row>
    <row r="4493" spans="6:6" s="109" customFormat="1" x14ac:dyDescent="0.4">
      <c r="F4493" s="110"/>
    </row>
    <row r="4494" spans="6:6" s="109" customFormat="1" x14ac:dyDescent="0.4">
      <c r="F4494" s="110"/>
    </row>
    <row r="4495" spans="6:6" s="109" customFormat="1" x14ac:dyDescent="0.4">
      <c r="F4495" s="110"/>
    </row>
    <row r="4496" spans="6:6" s="109" customFormat="1" x14ac:dyDescent="0.4">
      <c r="F4496" s="110"/>
    </row>
    <row r="4497" spans="6:6" s="109" customFormat="1" x14ac:dyDescent="0.4">
      <c r="F4497" s="110"/>
    </row>
    <row r="4498" spans="6:6" s="109" customFormat="1" x14ac:dyDescent="0.4">
      <c r="F4498" s="110"/>
    </row>
    <row r="4499" spans="6:6" s="109" customFormat="1" x14ac:dyDescent="0.4">
      <c r="F4499" s="110"/>
    </row>
    <row r="4500" spans="6:6" s="109" customFormat="1" x14ac:dyDescent="0.4">
      <c r="F4500" s="110"/>
    </row>
    <row r="4501" spans="6:6" s="109" customFormat="1" x14ac:dyDescent="0.4">
      <c r="F4501" s="110"/>
    </row>
    <row r="4502" spans="6:6" s="109" customFormat="1" x14ac:dyDescent="0.4">
      <c r="F4502" s="110"/>
    </row>
    <row r="4503" spans="6:6" s="109" customFormat="1" x14ac:dyDescent="0.4">
      <c r="F4503" s="110"/>
    </row>
    <row r="4504" spans="6:6" s="109" customFormat="1" x14ac:dyDescent="0.4">
      <c r="F4504" s="110"/>
    </row>
    <row r="4505" spans="6:6" s="109" customFormat="1" x14ac:dyDescent="0.4">
      <c r="F4505" s="110"/>
    </row>
    <row r="4506" spans="6:6" s="109" customFormat="1" x14ac:dyDescent="0.4">
      <c r="F4506" s="110"/>
    </row>
    <row r="4507" spans="6:6" s="109" customFormat="1" x14ac:dyDescent="0.4">
      <c r="F4507" s="110"/>
    </row>
    <row r="4508" spans="6:6" s="109" customFormat="1" x14ac:dyDescent="0.4">
      <c r="F4508" s="110"/>
    </row>
    <row r="4509" spans="6:6" s="109" customFormat="1" x14ac:dyDescent="0.4">
      <c r="F4509" s="110"/>
    </row>
    <row r="4510" spans="6:6" s="109" customFormat="1" x14ac:dyDescent="0.4">
      <c r="F4510" s="110"/>
    </row>
    <row r="4511" spans="6:6" s="109" customFormat="1" x14ac:dyDescent="0.4">
      <c r="F4511" s="110"/>
    </row>
    <row r="4512" spans="6:6" s="109" customFormat="1" x14ac:dyDescent="0.4">
      <c r="F4512" s="110"/>
    </row>
    <row r="4513" spans="6:6" s="109" customFormat="1" x14ac:dyDescent="0.4">
      <c r="F4513" s="110"/>
    </row>
    <row r="4514" spans="6:6" s="109" customFormat="1" x14ac:dyDescent="0.4">
      <c r="F4514" s="110"/>
    </row>
    <row r="4515" spans="6:6" s="109" customFormat="1" x14ac:dyDescent="0.4">
      <c r="F4515" s="110"/>
    </row>
    <row r="4516" spans="6:6" s="109" customFormat="1" x14ac:dyDescent="0.4">
      <c r="F4516" s="110"/>
    </row>
    <row r="4517" spans="6:6" s="109" customFormat="1" x14ac:dyDescent="0.4">
      <c r="F4517" s="110"/>
    </row>
    <row r="4518" spans="6:6" s="109" customFormat="1" x14ac:dyDescent="0.4">
      <c r="F4518" s="110"/>
    </row>
    <row r="4519" spans="6:6" s="109" customFormat="1" x14ac:dyDescent="0.4">
      <c r="F4519" s="110"/>
    </row>
    <row r="4520" spans="6:6" s="109" customFormat="1" x14ac:dyDescent="0.4">
      <c r="F4520" s="110"/>
    </row>
    <row r="4521" spans="6:6" s="109" customFormat="1" x14ac:dyDescent="0.4">
      <c r="F4521" s="110"/>
    </row>
    <row r="4522" spans="6:6" s="109" customFormat="1" x14ac:dyDescent="0.4">
      <c r="F4522" s="110"/>
    </row>
    <row r="4523" spans="6:6" s="109" customFormat="1" x14ac:dyDescent="0.4">
      <c r="F4523" s="110"/>
    </row>
    <row r="4524" spans="6:6" s="109" customFormat="1" x14ac:dyDescent="0.4">
      <c r="F4524" s="110"/>
    </row>
    <row r="4525" spans="6:6" s="109" customFormat="1" x14ac:dyDescent="0.4">
      <c r="F4525" s="110"/>
    </row>
    <row r="4526" spans="6:6" s="109" customFormat="1" x14ac:dyDescent="0.4">
      <c r="F4526" s="110"/>
    </row>
    <row r="4527" spans="6:6" s="109" customFormat="1" x14ac:dyDescent="0.4">
      <c r="F4527" s="110"/>
    </row>
    <row r="4528" spans="6:6" s="109" customFormat="1" x14ac:dyDescent="0.4">
      <c r="F4528" s="110"/>
    </row>
    <row r="4529" spans="6:6" s="109" customFormat="1" x14ac:dyDescent="0.4">
      <c r="F4529" s="110"/>
    </row>
    <row r="4530" spans="6:6" s="109" customFormat="1" x14ac:dyDescent="0.4">
      <c r="F4530" s="110"/>
    </row>
    <row r="4531" spans="6:6" s="109" customFormat="1" x14ac:dyDescent="0.4">
      <c r="F4531" s="110"/>
    </row>
    <row r="4532" spans="6:6" s="109" customFormat="1" x14ac:dyDescent="0.4">
      <c r="F4532" s="110"/>
    </row>
    <row r="4533" spans="6:6" s="109" customFormat="1" x14ac:dyDescent="0.4">
      <c r="F4533" s="110"/>
    </row>
    <row r="4534" spans="6:6" s="109" customFormat="1" x14ac:dyDescent="0.4">
      <c r="F4534" s="110"/>
    </row>
    <row r="4535" spans="6:6" s="109" customFormat="1" x14ac:dyDescent="0.4">
      <c r="F4535" s="110"/>
    </row>
    <row r="4536" spans="6:6" s="109" customFormat="1" x14ac:dyDescent="0.4">
      <c r="F4536" s="110"/>
    </row>
    <row r="4537" spans="6:6" s="109" customFormat="1" x14ac:dyDescent="0.4">
      <c r="F4537" s="110"/>
    </row>
    <row r="4538" spans="6:6" s="109" customFormat="1" x14ac:dyDescent="0.4">
      <c r="F4538" s="110"/>
    </row>
    <row r="4539" spans="6:6" s="109" customFormat="1" x14ac:dyDescent="0.4">
      <c r="F4539" s="110"/>
    </row>
    <row r="4540" spans="6:6" s="109" customFormat="1" x14ac:dyDescent="0.4">
      <c r="F4540" s="110"/>
    </row>
    <row r="4541" spans="6:6" s="109" customFormat="1" x14ac:dyDescent="0.4">
      <c r="F4541" s="110"/>
    </row>
    <row r="4542" spans="6:6" s="109" customFormat="1" x14ac:dyDescent="0.4">
      <c r="F4542" s="110"/>
    </row>
    <row r="4543" spans="6:6" s="109" customFormat="1" x14ac:dyDescent="0.4">
      <c r="F4543" s="110"/>
    </row>
    <row r="4544" spans="6:6" s="109" customFormat="1" x14ac:dyDescent="0.4">
      <c r="F4544" s="110"/>
    </row>
    <row r="4545" spans="6:6" s="109" customFormat="1" x14ac:dyDescent="0.4">
      <c r="F4545" s="110"/>
    </row>
    <row r="4546" spans="6:6" s="109" customFormat="1" x14ac:dyDescent="0.4">
      <c r="F4546" s="110"/>
    </row>
    <row r="4547" spans="6:6" s="109" customFormat="1" x14ac:dyDescent="0.4">
      <c r="F4547" s="110"/>
    </row>
    <row r="4548" spans="6:6" s="109" customFormat="1" x14ac:dyDescent="0.4">
      <c r="F4548" s="110"/>
    </row>
    <row r="4549" spans="6:6" s="109" customFormat="1" x14ac:dyDescent="0.4">
      <c r="F4549" s="110"/>
    </row>
    <row r="4550" spans="6:6" s="109" customFormat="1" x14ac:dyDescent="0.4">
      <c r="F4550" s="110"/>
    </row>
    <row r="4551" spans="6:6" s="109" customFormat="1" x14ac:dyDescent="0.4">
      <c r="F4551" s="110"/>
    </row>
    <row r="4552" spans="6:6" s="109" customFormat="1" x14ac:dyDescent="0.4">
      <c r="F4552" s="110"/>
    </row>
    <row r="4553" spans="6:6" s="109" customFormat="1" x14ac:dyDescent="0.4">
      <c r="F4553" s="110"/>
    </row>
    <row r="4554" spans="6:6" s="109" customFormat="1" x14ac:dyDescent="0.4">
      <c r="F4554" s="110"/>
    </row>
    <row r="4555" spans="6:6" s="109" customFormat="1" x14ac:dyDescent="0.4">
      <c r="F4555" s="110"/>
    </row>
    <row r="4556" spans="6:6" s="109" customFormat="1" x14ac:dyDescent="0.4">
      <c r="F4556" s="110"/>
    </row>
    <row r="4557" spans="6:6" s="109" customFormat="1" x14ac:dyDescent="0.4">
      <c r="F4557" s="110"/>
    </row>
    <row r="4558" spans="6:6" s="109" customFormat="1" x14ac:dyDescent="0.4">
      <c r="F4558" s="110"/>
    </row>
    <row r="4559" spans="6:6" s="109" customFormat="1" x14ac:dyDescent="0.4">
      <c r="F4559" s="110"/>
    </row>
    <row r="4560" spans="6:6" s="109" customFormat="1" x14ac:dyDescent="0.4">
      <c r="F4560" s="110"/>
    </row>
    <row r="4561" spans="6:6" s="109" customFormat="1" x14ac:dyDescent="0.4">
      <c r="F4561" s="110"/>
    </row>
    <row r="4562" spans="6:6" s="109" customFormat="1" x14ac:dyDescent="0.4">
      <c r="F4562" s="110"/>
    </row>
    <row r="4563" spans="6:6" s="109" customFormat="1" x14ac:dyDescent="0.4">
      <c r="F4563" s="110"/>
    </row>
    <row r="4564" spans="6:6" s="109" customFormat="1" x14ac:dyDescent="0.4">
      <c r="F4564" s="110"/>
    </row>
    <row r="4565" spans="6:6" s="109" customFormat="1" x14ac:dyDescent="0.4">
      <c r="F4565" s="110"/>
    </row>
    <row r="4566" spans="6:6" s="109" customFormat="1" x14ac:dyDescent="0.4">
      <c r="F4566" s="110"/>
    </row>
    <row r="4567" spans="6:6" s="109" customFormat="1" x14ac:dyDescent="0.4">
      <c r="F4567" s="110"/>
    </row>
    <row r="4568" spans="6:6" s="109" customFormat="1" x14ac:dyDescent="0.4">
      <c r="F4568" s="110"/>
    </row>
    <row r="4569" spans="6:6" s="109" customFormat="1" x14ac:dyDescent="0.4">
      <c r="F4569" s="110"/>
    </row>
    <row r="4570" spans="6:6" s="109" customFormat="1" x14ac:dyDescent="0.4">
      <c r="F4570" s="110"/>
    </row>
    <row r="4571" spans="6:6" s="109" customFormat="1" x14ac:dyDescent="0.4">
      <c r="F4571" s="110"/>
    </row>
    <row r="4572" spans="6:6" s="109" customFormat="1" x14ac:dyDescent="0.4">
      <c r="F4572" s="110"/>
    </row>
    <row r="4573" spans="6:6" s="109" customFormat="1" x14ac:dyDescent="0.4">
      <c r="F4573" s="110"/>
    </row>
    <row r="4574" spans="6:6" s="109" customFormat="1" x14ac:dyDescent="0.4">
      <c r="F4574" s="110"/>
    </row>
    <row r="4575" spans="6:6" s="109" customFormat="1" x14ac:dyDescent="0.4">
      <c r="F4575" s="110"/>
    </row>
    <row r="4576" spans="6:6" s="109" customFormat="1" x14ac:dyDescent="0.4">
      <c r="F4576" s="110"/>
    </row>
    <row r="4577" spans="6:6" s="109" customFormat="1" x14ac:dyDescent="0.4">
      <c r="F4577" s="110"/>
    </row>
    <row r="4578" spans="6:6" s="109" customFormat="1" x14ac:dyDescent="0.4">
      <c r="F4578" s="110"/>
    </row>
    <row r="4579" spans="6:6" s="109" customFormat="1" x14ac:dyDescent="0.4">
      <c r="F4579" s="110"/>
    </row>
    <row r="4580" spans="6:6" s="109" customFormat="1" x14ac:dyDescent="0.4">
      <c r="F4580" s="110"/>
    </row>
    <row r="4581" spans="6:6" s="109" customFormat="1" x14ac:dyDescent="0.4">
      <c r="F4581" s="110"/>
    </row>
    <row r="4582" spans="6:6" s="109" customFormat="1" x14ac:dyDescent="0.4">
      <c r="F4582" s="110"/>
    </row>
    <row r="4583" spans="6:6" s="109" customFormat="1" x14ac:dyDescent="0.4">
      <c r="F4583" s="110"/>
    </row>
    <row r="4584" spans="6:6" s="109" customFormat="1" x14ac:dyDescent="0.4">
      <c r="F4584" s="110"/>
    </row>
    <row r="4585" spans="6:6" s="109" customFormat="1" x14ac:dyDescent="0.4">
      <c r="F4585" s="110"/>
    </row>
    <row r="4586" spans="6:6" s="109" customFormat="1" x14ac:dyDescent="0.4">
      <c r="F4586" s="110"/>
    </row>
    <row r="4587" spans="6:6" s="109" customFormat="1" x14ac:dyDescent="0.4">
      <c r="F4587" s="110"/>
    </row>
    <row r="4588" spans="6:6" s="109" customFormat="1" x14ac:dyDescent="0.4">
      <c r="F4588" s="110"/>
    </row>
    <row r="4589" spans="6:6" s="109" customFormat="1" x14ac:dyDescent="0.4">
      <c r="F4589" s="110"/>
    </row>
    <row r="4590" spans="6:6" s="109" customFormat="1" x14ac:dyDescent="0.4">
      <c r="F4590" s="110"/>
    </row>
    <row r="4591" spans="6:6" s="109" customFormat="1" x14ac:dyDescent="0.4">
      <c r="F4591" s="110"/>
    </row>
    <row r="4592" spans="6:6" s="109" customFormat="1" x14ac:dyDescent="0.4">
      <c r="F4592" s="110"/>
    </row>
    <row r="4593" spans="6:6" s="109" customFormat="1" x14ac:dyDescent="0.4">
      <c r="F4593" s="110"/>
    </row>
    <row r="4594" spans="6:6" s="109" customFormat="1" x14ac:dyDescent="0.4">
      <c r="F4594" s="110"/>
    </row>
    <row r="4595" spans="6:6" s="109" customFormat="1" x14ac:dyDescent="0.4">
      <c r="F4595" s="110"/>
    </row>
    <row r="4596" spans="6:6" s="109" customFormat="1" x14ac:dyDescent="0.4">
      <c r="F4596" s="110"/>
    </row>
    <row r="4597" spans="6:6" s="109" customFormat="1" x14ac:dyDescent="0.4">
      <c r="F4597" s="110"/>
    </row>
    <row r="4598" spans="6:6" s="109" customFormat="1" x14ac:dyDescent="0.4">
      <c r="F4598" s="110"/>
    </row>
    <row r="4599" spans="6:6" s="109" customFormat="1" x14ac:dyDescent="0.4">
      <c r="F4599" s="110"/>
    </row>
    <row r="4600" spans="6:6" s="109" customFormat="1" x14ac:dyDescent="0.4">
      <c r="F4600" s="110"/>
    </row>
    <row r="4601" spans="6:6" s="109" customFormat="1" x14ac:dyDescent="0.4">
      <c r="F4601" s="110"/>
    </row>
    <row r="4602" spans="6:6" s="109" customFormat="1" x14ac:dyDescent="0.4">
      <c r="F4602" s="110"/>
    </row>
    <row r="4603" spans="6:6" s="109" customFormat="1" x14ac:dyDescent="0.4">
      <c r="F4603" s="110"/>
    </row>
    <row r="4604" spans="6:6" s="109" customFormat="1" x14ac:dyDescent="0.4">
      <c r="F4604" s="110"/>
    </row>
    <row r="4605" spans="6:6" s="109" customFormat="1" x14ac:dyDescent="0.4">
      <c r="F4605" s="110"/>
    </row>
    <row r="4606" spans="6:6" s="109" customFormat="1" x14ac:dyDescent="0.4">
      <c r="F4606" s="110"/>
    </row>
    <row r="4607" spans="6:6" s="109" customFormat="1" x14ac:dyDescent="0.4">
      <c r="F4607" s="110"/>
    </row>
    <row r="4608" spans="6:6" s="109" customFormat="1" x14ac:dyDescent="0.4">
      <c r="F4608" s="110"/>
    </row>
    <row r="4609" spans="6:6" s="109" customFormat="1" x14ac:dyDescent="0.4">
      <c r="F4609" s="110"/>
    </row>
    <row r="4610" spans="6:6" s="109" customFormat="1" x14ac:dyDescent="0.4">
      <c r="F4610" s="110"/>
    </row>
    <row r="4611" spans="6:6" s="109" customFormat="1" x14ac:dyDescent="0.4">
      <c r="F4611" s="110"/>
    </row>
    <row r="4612" spans="6:6" s="109" customFormat="1" x14ac:dyDescent="0.4">
      <c r="F4612" s="110"/>
    </row>
    <row r="4613" spans="6:6" s="109" customFormat="1" x14ac:dyDescent="0.4">
      <c r="F4613" s="110"/>
    </row>
    <row r="4614" spans="6:6" s="109" customFormat="1" x14ac:dyDescent="0.4">
      <c r="F4614" s="110"/>
    </row>
    <row r="4615" spans="6:6" s="109" customFormat="1" x14ac:dyDescent="0.4">
      <c r="F4615" s="110"/>
    </row>
    <row r="4616" spans="6:6" s="109" customFormat="1" x14ac:dyDescent="0.4">
      <c r="F4616" s="110"/>
    </row>
    <row r="4617" spans="6:6" s="109" customFormat="1" x14ac:dyDescent="0.4">
      <c r="F4617" s="110"/>
    </row>
    <row r="4618" spans="6:6" s="109" customFormat="1" x14ac:dyDescent="0.4">
      <c r="F4618" s="110"/>
    </row>
    <row r="4619" spans="6:6" s="109" customFormat="1" x14ac:dyDescent="0.4">
      <c r="F4619" s="110"/>
    </row>
    <row r="4620" spans="6:6" s="109" customFormat="1" x14ac:dyDescent="0.4">
      <c r="F4620" s="110"/>
    </row>
    <row r="4621" spans="6:6" s="109" customFormat="1" x14ac:dyDescent="0.4">
      <c r="F4621" s="110"/>
    </row>
    <row r="4622" spans="6:6" s="109" customFormat="1" x14ac:dyDescent="0.4">
      <c r="F4622" s="110"/>
    </row>
    <row r="4623" spans="6:6" s="109" customFormat="1" x14ac:dyDescent="0.4">
      <c r="F4623" s="110"/>
    </row>
    <row r="4624" spans="6:6" s="109" customFormat="1" x14ac:dyDescent="0.4">
      <c r="F4624" s="110"/>
    </row>
    <row r="4625" spans="6:6" s="109" customFormat="1" x14ac:dyDescent="0.4">
      <c r="F4625" s="110"/>
    </row>
    <row r="4626" spans="6:6" s="109" customFormat="1" x14ac:dyDescent="0.4">
      <c r="F4626" s="110"/>
    </row>
    <row r="4627" spans="6:6" s="109" customFormat="1" x14ac:dyDescent="0.4">
      <c r="F4627" s="110"/>
    </row>
    <row r="4628" spans="6:6" s="109" customFormat="1" x14ac:dyDescent="0.4">
      <c r="F4628" s="110"/>
    </row>
    <row r="4629" spans="6:6" s="109" customFormat="1" x14ac:dyDescent="0.4">
      <c r="F4629" s="110"/>
    </row>
    <row r="4630" spans="6:6" s="109" customFormat="1" x14ac:dyDescent="0.4">
      <c r="F4630" s="110"/>
    </row>
    <row r="4631" spans="6:6" s="109" customFormat="1" x14ac:dyDescent="0.4">
      <c r="F4631" s="110"/>
    </row>
    <row r="4632" spans="6:6" s="109" customFormat="1" x14ac:dyDescent="0.4">
      <c r="F4632" s="110"/>
    </row>
    <row r="4633" spans="6:6" s="109" customFormat="1" x14ac:dyDescent="0.4">
      <c r="F4633" s="110"/>
    </row>
    <row r="4634" spans="6:6" s="109" customFormat="1" x14ac:dyDescent="0.4">
      <c r="F4634" s="110"/>
    </row>
    <row r="4635" spans="6:6" s="109" customFormat="1" x14ac:dyDescent="0.4">
      <c r="F4635" s="110"/>
    </row>
    <row r="4636" spans="6:6" s="109" customFormat="1" x14ac:dyDescent="0.4">
      <c r="F4636" s="110"/>
    </row>
    <row r="4637" spans="6:6" s="109" customFormat="1" x14ac:dyDescent="0.4">
      <c r="F4637" s="110"/>
    </row>
    <row r="4638" spans="6:6" s="109" customFormat="1" x14ac:dyDescent="0.4">
      <c r="F4638" s="110"/>
    </row>
    <row r="4639" spans="6:6" s="109" customFormat="1" x14ac:dyDescent="0.4">
      <c r="F4639" s="110"/>
    </row>
    <row r="4640" spans="6:6" s="109" customFormat="1" x14ac:dyDescent="0.4">
      <c r="F4640" s="110"/>
    </row>
    <row r="4641" spans="6:6" s="109" customFormat="1" x14ac:dyDescent="0.4">
      <c r="F4641" s="110"/>
    </row>
    <row r="4642" spans="6:6" s="109" customFormat="1" x14ac:dyDescent="0.4">
      <c r="F4642" s="110"/>
    </row>
    <row r="4643" spans="6:6" s="109" customFormat="1" x14ac:dyDescent="0.4">
      <c r="F4643" s="110"/>
    </row>
    <row r="4644" spans="6:6" s="109" customFormat="1" x14ac:dyDescent="0.4">
      <c r="F4644" s="110"/>
    </row>
    <row r="4645" spans="6:6" s="109" customFormat="1" x14ac:dyDescent="0.4">
      <c r="F4645" s="110"/>
    </row>
    <row r="4646" spans="6:6" s="109" customFormat="1" x14ac:dyDescent="0.4">
      <c r="F4646" s="110"/>
    </row>
    <row r="4647" spans="6:6" s="109" customFormat="1" x14ac:dyDescent="0.4">
      <c r="F4647" s="110"/>
    </row>
    <row r="4648" spans="6:6" s="109" customFormat="1" x14ac:dyDescent="0.4">
      <c r="F4648" s="110"/>
    </row>
    <row r="4649" spans="6:6" s="109" customFormat="1" x14ac:dyDescent="0.4">
      <c r="F4649" s="110"/>
    </row>
    <row r="4650" spans="6:6" s="109" customFormat="1" x14ac:dyDescent="0.4">
      <c r="F4650" s="110"/>
    </row>
    <row r="4651" spans="6:6" s="109" customFormat="1" x14ac:dyDescent="0.4">
      <c r="F4651" s="110"/>
    </row>
    <row r="4652" spans="6:6" s="109" customFormat="1" x14ac:dyDescent="0.4">
      <c r="F4652" s="110"/>
    </row>
    <row r="4653" spans="6:6" s="109" customFormat="1" x14ac:dyDescent="0.4">
      <c r="F4653" s="110"/>
    </row>
    <row r="4654" spans="6:6" s="109" customFormat="1" x14ac:dyDescent="0.4">
      <c r="F4654" s="110"/>
    </row>
    <row r="4655" spans="6:6" s="109" customFormat="1" x14ac:dyDescent="0.4">
      <c r="F4655" s="110"/>
    </row>
    <row r="4656" spans="6:6" s="109" customFormat="1" x14ac:dyDescent="0.4">
      <c r="F4656" s="110"/>
    </row>
    <row r="4657" spans="6:6" s="109" customFormat="1" x14ac:dyDescent="0.4">
      <c r="F4657" s="110"/>
    </row>
    <row r="4658" spans="6:6" s="109" customFormat="1" x14ac:dyDescent="0.4">
      <c r="F4658" s="110"/>
    </row>
    <row r="4659" spans="6:6" s="109" customFormat="1" x14ac:dyDescent="0.4">
      <c r="F4659" s="110"/>
    </row>
    <row r="4660" spans="6:6" s="109" customFormat="1" x14ac:dyDescent="0.4">
      <c r="F4660" s="110"/>
    </row>
    <row r="4661" spans="6:6" s="109" customFormat="1" x14ac:dyDescent="0.4">
      <c r="F4661" s="110"/>
    </row>
    <row r="4662" spans="6:6" s="109" customFormat="1" x14ac:dyDescent="0.4">
      <c r="F4662" s="110"/>
    </row>
    <row r="4663" spans="6:6" s="109" customFormat="1" x14ac:dyDescent="0.4">
      <c r="F4663" s="110"/>
    </row>
    <row r="4664" spans="6:6" s="109" customFormat="1" x14ac:dyDescent="0.4">
      <c r="F4664" s="110"/>
    </row>
    <row r="4665" spans="6:6" s="109" customFormat="1" x14ac:dyDescent="0.4">
      <c r="F4665" s="110"/>
    </row>
    <row r="4666" spans="6:6" s="109" customFormat="1" x14ac:dyDescent="0.4">
      <c r="F4666" s="110"/>
    </row>
    <row r="4667" spans="6:6" s="109" customFormat="1" x14ac:dyDescent="0.4">
      <c r="F4667" s="110"/>
    </row>
    <row r="4668" spans="6:6" s="109" customFormat="1" x14ac:dyDescent="0.4">
      <c r="F4668" s="110"/>
    </row>
    <row r="4669" spans="6:6" s="109" customFormat="1" x14ac:dyDescent="0.4">
      <c r="F4669" s="110"/>
    </row>
    <row r="4670" spans="6:6" s="109" customFormat="1" x14ac:dyDescent="0.4">
      <c r="F4670" s="110"/>
    </row>
    <row r="4671" spans="6:6" s="109" customFormat="1" x14ac:dyDescent="0.4">
      <c r="F4671" s="110"/>
    </row>
    <row r="4672" spans="6:6" s="109" customFormat="1" x14ac:dyDescent="0.4">
      <c r="F4672" s="110"/>
    </row>
    <row r="4673" spans="6:6" s="109" customFormat="1" x14ac:dyDescent="0.4">
      <c r="F4673" s="110"/>
    </row>
    <row r="4674" spans="6:6" s="109" customFormat="1" x14ac:dyDescent="0.4">
      <c r="F4674" s="110"/>
    </row>
    <row r="4675" spans="6:6" s="109" customFormat="1" x14ac:dyDescent="0.4">
      <c r="F4675" s="110"/>
    </row>
    <row r="4676" spans="6:6" s="109" customFormat="1" x14ac:dyDescent="0.4">
      <c r="F4676" s="110"/>
    </row>
    <row r="4677" spans="6:6" s="109" customFormat="1" x14ac:dyDescent="0.4">
      <c r="F4677" s="110"/>
    </row>
    <row r="4678" spans="6:6" s="109" customFormat="1" x14ac:dyDescent="0.4">
      <c r="F4678" s="110"/>
    </row>
    <row r="4679" spans="6:6" s="109" customFormat="1" x14ac:dyDescent="0.4">
      <c r="F4679" s="110"/>
    </row>
    <row r="4680" spans="6:6" s="109" customFormat="1" x14ac:dyDescent="0.4">
      <c r="F4680" s="110"/>
    </row>
    <row r="4681" spans="6:6" s="109" customFormat="1" x14ac:dyDescent="0.4">
      <c r="F4681" s="110"/>
    </row>
    <row r="4682" spans="6:6" s="109" customFormat="1" x14ac:dyDescent="0.4">
      <c r="F4682" s="110"/>
    </row>
    <row r="4683" spans="6:6" s="109" customFormat="1" x14ac:dyDescent="0.4">
      <c r="F4683" s="110"/>
    </row>
    <row r="4684" spans="6:6" s="109" customFormat="1" x14ac:dyDescent="0.4">
      <c r="F4684" s="110"/>
    </row>
    <row r="4685" spans="6:6" s="109" customFormat="1" x14ac:dyDescent="0.4">
      <c r="F4685" s="110"/>
    </row>
    <row r="4686" spans="6:6" s="109" customFormat="1" x14ac:dyDescent="0.4">
      <c r="F4686" s="110"/>
    </row>
    <row r="4687" spans="6:6" s="109" customFormat="1" x14ac:dyDescent="0.4">
      <c r="F4687" s="110"/>
    </row>
    <row r="4688" spans="6:6" s="109" customFormat="1" x14ac:dyDescent="0.4">
      <c r="F4688" s="110"/>
    </row>
    <row r="4689" spans="6:6" s="109" customFormat="1" x14ac:dyDescent="0.4">
      <c r="F4689" s="110"/>
    </row>
    <row r="4690" spans="6:6" s="109" customFormat="1" x14ac:dyDescent="0.4">
      <c r="F4690" s="110"/>
    </row>
    <row r="4691" spans="6:6" s="109" customFormat="1" x14ac:dyDescent="0.4">
      <c r="F4691" s="110"/>
    </row>
    <row r="4692" spans="6:6" s="109" customFormat="1" x14ac:dyDescent="0.4">
      <c r="F4692" s="110"/>
    </row>
    <row r="4693" spans="6:6" s="109" customFormat="1" x14ac:dyDescent="0.4">
      <c r="F4693" s="110"/>
    </row>
    <row r="4694" spans="6:6" s="109" customFormat="1" x14ac:dyDescent="0.4">
      <c r="F4694" s="110"/>
    </row>
    <row r="4695" spans="6:6" s="109" customFormat="1" x14ac:dyDescent="0.4">
      <c r="F4695" s="110"/>
    </row>
    <row r="4696" spans="6:6" s="109" customFormat="1" x14ac:dyDescent="0.4">
      <c r="F4696" s="110"/>
    </row>
    <row r="4697" spans="6:6" s="109" customFormat="1" x14ac:dyDescent="0.4">
      <c r="F4697" s="110"/>
    </row>
    <row r="4698" spans="6:6" s="109" customFormat="1" x14ac:dyDescent="0.4">
      <c r="F4698" s="110"/>
    </row>
    <row r="4699" spans="6:6" s="109" customFormat="1" x14ac:dyDescent="0.4">
      <c r="F4699" s="110"/>
    </row>
    <row r="4700" spans="6:6" s="109" customFormat="1" x14ac:dyDescent="0.4">
      <c r="F4700" s="110"/>
    </row>
    <row r="4701" spans="6:6" s="109" customFormat="1" x14ac:dyDescent="0.4">
      <c r="F4701" s="110"/>
    </row>
    <row r="4702" spans="6:6" s="109" customFormat="1" x14ac:dyDescent="0.4">
      <c r="F4702" s="110"/>
    </row>
    <row r="4703" spans="6:6" s="109" customFormat="1" x14ac:dyDescent="0.4">
      <c r="F4703" s="110"/>
    </row>
    <row r="4704" spans="6:6" s="109" customFormat="1" x14ac:dyDescent="0.4">
      <c r="F4704" s="110"/>
    </row>
    <row r="4705" spans="6:6" s="109" customFormat="1" x14ac:dyDescent="0.4">
      <c r="F4705" s="110"/>
    </row>
    <row r="4706" spans="6:6" s="109" customFormat="1" x14ac:dyDescent="0.4">
      <c r="F4706" s="110"/>
    </row>
    <row r="4707" spans="6:6" s="109" customFormat="1" x14ac:dyDescent="0.4">
      <c r="F4707" s="110"/>
    </row>
    <row r="4708" spans="6:6" s="109" customFormat="1" x14ac:dyDescent="0.4">
      <c r="F4708" s="110"/>
    </row>
    <row r="4709" spans="6:6" s="109" customFormat="1" x14ac:dyDescent="0.4">
      <c r="F4709" s="110"/>
    </row>
    <row r="4710" spans="6:6" s="109" customFormat="1" x14ac:dyDescent="0.4">
      <c r="F4710" s="110"/>
    </row>
    <row r="4711" spans="6:6" s="109" customFormat="1" x14ac:dyDescent="0.4">
      <c r="F4711" s="110"/>
    </row>
    <row r="4712" spans="6:6" s="109" customFormat="1" x14ac:dyDescent="0.4">
      <c r="F4712" s="110"/>
    </row>
    <row r="4713" spans="6:6" s="109" customFormat="1" x14ac:dyDescent="0.4">
      <c r="F4713" s="110"/>
    </row>
    <row r="4714" spans="6:6" s="109" customFormat="1" x14ac:dyDescent="0.4">
      <c r="F4714" s="110"/>
    </row>
    <row r="4715" spans="6:6" s="109" customFormat="1" x14ac:dyDescent="0.4">
      <c r="F4715" s="110"/>
    </row>
    <row r="4716" spans="6:6" s="109" customFormat="1" x14ac:dyDescent="0.4">
      <c r="F4716" s="110"/>
    </row>
    <row r="4717" spans="6:6" s="109" customFormat="1" x14ac:dyDescent="0.4">
      <c r="F4717" s="110"/>
    </row>
    <row r="4718" spans="6:6" s="109" customFormat="1" x14ac:dyDescent="0.4">
      <c r="F4718" s="110"/>
    </row>
    <row r="4719" spans="6:6" s="109" customFormat="1" x14ac:dyDescent="0.4">
      <c r="F4719" s="110"/>
    </row>
    <row r="4720" spans="6:6" s="109" customFormat="1" x14ac:dyDescent="0.4">
      <c r="F4720" s="110"/>
    </row>
    <row r="4721" spans="6:6" s="109" customFormat="1" x14ac:dyDescent="0.4">
      <c r="F4721" s="110"/>
    </row>
    <row r="4722" spans="6:6" s="109" customFormat="1" x14ac:dyDescent="0.4">
      <c r="F4722" s="110"/>
    </row>
    <row r="4723" spans="6:6" s="109" customFormat="1" x14ac:dyDescent="0.4">
      <c r="F4723" s="110"/>
    </row>
    <row r="4724" spans="6:6" s="109" customFormat="1" x14ac:dyDescent="0.4">
      <c r="F4724" s="110"/>
    </row>
    <row r="4725" spans="6:6" s="109" customFormat="1" x14ac:dyDescent="0.4">
      <c r="F4725" s="110"/>
    </row>
    <row r="4726" spans="6:6" s="109" customFormat="1" x14ac:dyDescent="0.4">
      <c r="F4726" s="110"/>
    </row>
    <row r="4727" spans="6:6" s="109" customFormat="1" x14ac:dyDescent="0.4">
      <c r="F4727" s="110"/>
    </row>
    <row r="4728" spans="6:6" s="109" customFormat="1" x14ac:dyDescent="0.4">
      <c r="F4728" s="110"/>
    </row>
    <row r="4729" spans="6:6" s="109" customFormat="1" x14ac:dyDescent="0.4">
      <c r="F4729" s="110"/>
    </row>
    <row r="4730" spans="6:6" s="109" customFormat="1" x14ac:dyDescent="0.4">
      <c r="F4730" s="110"/>
    </row>
    <row r="4731" spans="6:6" s="109" customFormat="1" x14ac:dyDescent="0.4">
      <c r="F4731" s="110"/>
    </row>
    <row r="4732" spans="6:6" s="109" customFormat="1" x14ac:dyDescent="0.4">
      <c r="F4732" s="110"/>
    </row>
    <row r="4733" spans="6:6" s="109" customFormat="1" x14ac:dyDescent="0.4">
      <c r="F4733" s="110"/>
    </row>
    <row r="4734" spans="6:6" s="109" customFormat="1" x14ac:dyDescent="0.4">
      <c r="F4734" s="110"/>
    </row>
    <row r="4735" spans="6:6" s="109" customFormat="1" x14ac:dyDescent="0.4">
      <c r="F4735" s="110"/>
    </row>
    <row r="4736" spans="6:6" s="109" customFormat="1" x14ac:dyDescent="0.4">
      <c r="F4736" s="110"/>
    </row>
    <row r="4737" spans="6:6" s="109" customFormat="1" x14ac:dyDescent="0.4">
      <c r="F4737" s="110"/>
    </row>
    <row r="4738" spans="6:6" s="109" customFormat="1" x14ac:dyDescent="0.4">
      <c r="F4738" s="110"/>
    </row>
    <row r="4739" spans="6:6" s="109" customFormat="1" x14ac:dyDescent="0.4">
      <c r="F4739" s="110"/>
    </row>
    <row r="4740" spans="6:6" s="109" customFormat="1" x14ac:dyDescent="0.4">
      <c r="F4740" s="110"/>
    </row>
    <row r="4741" spans="6:6" s="109" customFormat="1" x14ac:dyDescent="0.4">
      <c r="F4741" s="110"/>
    </row>
    <row r="4742" spans="6:6" s="109" customFormat="1" x14ac:dyDescent="0.4">
      <c r="F4742" s="110"/>
    </row>
    <row r="4743" spans="6:6" s="109" customFormat="1" x14ac:dyDescent="0.4">
      <c r="F4743" s="110"/>
    </row>
    <row r="4744" spans="6:6" s="109" customFormat="1" x14ac:dyDescent="0.4">
      <c r="F4744" s="110"/>
    </row>
    <row r="4745" spans="6:6" s="109" customFormat="1" x14ac:dyDescent="0.4">
      <c r="F4745" s="110"/>
    </row>
    <row r="4746" spans="6:6" s="109" customFormat="1" x14ac:dyDescent="0.4">
      <c r="F4746" s="110"/>
    </row>
    <row r="4747" spans="6:6" s="109" customFormat="1" x14ac:dyDescent="0.4">
      <c r="F4747" s="110"/>
    </row>
    <row r="4748" spans="6:6" s="109" customFormat="1" x14ac:dyDescent="0.4">
      <c r="F4748" s="110"/>
    </row>
    <row r="4749" spans="6:6" s="109" customFormat="1" x14ac:dyDescent="0.4">
      <c r="F4749" s="110"/>
    </row>
    <row r="4750" spans="6:6" s="109" customFormat="1" x14ac:dyDescent="0.4">
      <c r="F4750" s="110"/>
    </row>
    <row r="4751" spans="6:6" s="109" customFormat="1" x14ac:dyDescent="0.4">
      <c r="F4751" s="110"/>
    </row>
    <row r="4752" spans="6:6" s="109" customFormat="1" x14ac:dyDescent="0.4">
      <c r="F4752" s="110"/>
    </row>
    <row r="4753" spans="6:6" s="109" customFormat="1" x14ac:dyDescent="0.4">
      <c r="F4753" s="110"/>
    </row>
    <row r="4754" spans="6:6" s="109" customFormat="1" x14ac:dyDescent="0.4">
      <c r="F4754" s="110"/>
    </row>
    <row r="4755" spans="6:6" s="109" customFormat="1" x14ac:dyDescent="0.4">
      <c r="F4755" s="110"/>
    </row>
    <row r="4756" spans="6:6" s="109" customFormat="1" x14ac:dyDescent="0.4">
      <c r="F4756" s="110"/>
    </row>
    <row r="4757" spans="6:6" s="109" customFormat="1" x14ac:dyDescent="0.4">
      <c r="F4757" s="110"/>
    </row>
    <row r="4758" spans="6:6" s="109" customFormat="1" x14ac:dyDescent="0.4">
      <c r="F4758" s="110"/>
    </row>
    <row r="4759" spans="6:6" s="109" customFormat="1" x14ac:dyDescent="0.4">
      <c r="F4759" s="110"/>
    </row>
    <row r="4760" spans="6:6" s="109" customFormat="1" x14ac:dyDescent="0.4">
      <c r="F4760" s="110"/>
    </row>
    <row r="4761" spans="6:6" s="109" customFormat="1" x14ac:dyDescent="0.4">
      <c r="F4761" s="110"/>
    </row>
    <row r="4762" spans="6:6" s="109" customFormat="1" x14ac:dyDescent="0.4">
      <c r="F4762" s="110"/>
    </row>
    <row r="4763" spans="6:6" s="109" customFormat="1" x14ac:dyDescent="0.4">
      <c r="F4763" s="110"/>
    </row>
    <row r="4764" spans="6:6" s="109" customFormat="1" x14ac:dyDescent="0.4">
      <c r="F4764" s="110"/>
    </row>
    <row r="4765" spans="6:6" s="109" customFormat="1" x14ac:dyDescent="0.4">
      <c r="F4765" s="110"/>
    </row>
    <row r="4766" spans="6:6" s="109" customFormat="1" x14ac:dyDescent="0.4">
      <c r="F4766" s="110"/>
    </row>
    <row r="4767" spans="6:6" s="109" customFormat="1" x14ac:dyDescent="0.4">
      <c r="F4767" s="110"/>
    </row>
    <row r="4768" spans="6:6" s="109" customFormat="1" x14ac:dyDescent="0.4">
      <c r="F4768" s="110"/>
    </row>
    <row r="4769" spans="6:6" s="109" customFormat="1" x14ac:dyDescent="0.4">
      <c r="F4769" s="110"/>
    </row>
    <row r="4770" spans="6:6" s="109" customFormat="1" x14ac:dyDescent="0.4">
      <c r="F4770" s="110"/>
    </row>
    <row r="4771" spans="6:6" s="109" customFormat="1" x14ac:dyDescent="0.4">
      <c r="F4771" s="110"/>
    </row>
    <row r="4772" spans="6:6" s="109" customFormat="1" x14ac:dyDescent="0.4">
      <c r="F4772" s="110"/>
    </row>
    <row r="4773" spans="6:6" s="109" customFormat="1" x14ac:dyDescent="0.4">
      <c r="F4773" s="110"/>
    </row>
    <row r="4774" spans="6:6" s="109" customFormat="1" x14ac:dyDescent="0.4">
      <c r="F4774" s="110"/>
    </row>
    <row r="4775" spans="6:6" s="109" customFormat="1" x14ac:dyDescent="0.4">
      <c r="F4775" s="110"/>
    </row>
    <row r="4776" spans="6:6" s="109" customFormat="1" x14ac:dyDescent="0.4">
      <c r="F4776" s="110"/>
    </row>
    <row r="4777" spans="6:6" s="109" customFormat="1" x14ac:dyDescent="0.4">
      <c r="F4777" s="110"/>
    </row>
    <row r="4778" spans="6:6" s="109" customFormat="1" x14ac:dyDescent="0.4">
      <c r="F4778" s="110"/>
    </row>
    <row r="4779" spans="6:6" s="109" customFormat="1" x14ac:dyDescent="0.4">
      <c r="F4779" s="110"/>
    </row>
    <row r="4780" spans="6:6" s="109" customFormat="1" x14ac:dyDescent="0.4">
      <c r="F4780" s="110"/>
    </row>
    <row r="4781" spans="6:6" s="109" customFormat="1" x14ac:dyDescent="0.4">
      <c r="F4781" s="110"/>
    </row>
    <row r="4782" spans="6:6" s="109" customFormat="1" x14ac:dyDescent="0.4">
      <c r="F4782" s="110"/>
    </row>
    <row r="4783" spans="6:6" s="109" customFormat="1" x14ac:dyDescent="0.4">
      <c r="F4783" s="110"/>
    </row>
    <row r="4784" spans="6:6" s="109" customFormat="1" x14ac:dyDescent="0.4">
      <c r="F4784" s="110"/>
    </row>
    <row r="4785" spans="6:6" s="109" customFormat="1" x14ac:dyDescent="0.4">
      <c r="F4785" s="110"/>
    </row>
    <row r="4786" spans="6:6" s="109" customFormat="1" x14ac:dyDescent="0.4">
      <c r="F4786" s="110"/>
    </row>
    <row r="4787" spans="6:6" s="109" customFormat="1" x14ac:dyDescent="0.4">
      <c r="F4787" s="110"/>
    </row>
    <row r="4788" spans="6:6" s="109" customFormat="1" x14ac:dyDescent="0.4">
      <c r="F4788" s="110"/>
    </row>
    <row r="4789" spans="6:6" s="109" customFormat="1" x14ac:dyDescent="0.4">
      <c r="F4789" s="110"/>
    </row>
    <row r="4790" spans="6:6" s="109" customFormat="1" x14ac:dyDescent="0.4">
      <c r="F4790" s="110"/>
    </row>
    <row r="4791" spans="6:6" s="109" customFormat="1" x14ac:dyDescent="0.4">
      <c r="F4791" s="110"/>
    </row>
    <row r="4792" spans="6:6" s="109" customFormat="1" x14ac:dyDescent="0.4">
      <c r="F4792" s="110"/>
    </row>
    <row r="4793" spans="6:6" s="109" customFormat="1" x14ac:dyDescent="0.4">
      <c r="F4793" s="110"/>
    </row>
    <row r="4794" spans="6:6" s="109" customFormat="1" x14ac:dyDescent="0.4">
      <c r="F4794" s="110"/>
    </row>
    <row r="4795" spans="6:6" s="109" customFormat="1" x14ac:dyDescent="0.4">
      <c r="F4795" s="110"/>
    </row>
    <row r="4796" spans="6:6" s="109" customFormat="1" x14ac:dyDescent="0.4">
      <c r="F4796" s="110"/>
    </row>
    <row r="4797" spans="6:6" s="109" customFormat="1" x14ac:dyDescent="0.4">
      <c r="F4797" s="110"/>
    </row>
    <row r="4798" spans="6:6" s="109" customFormat="1" x14ac:dyDescent="0.4">
      <c r="F4798" s="110"/>
    </row>
    <row r="4799" spans="6:6" s="109" customFormat="1" x14ac:dyDescent="0.4">
      <c r="F4799" s="110"/>
    </row>
    <row r="4800" spans="6:6" s="109" customFormat="1" x14ac:dyDescent="0.4">
      <c r="F4800" s="110"/>
    </row>
    <row r="4801" spans="6:6" s="109" customFormat="1" x14ac:dyDescent="0.4">
      <c r="F4801" s="110"/>
    </row>
    <row r="4802" spans="6:6" s="109" customFormat="1" x14ac:dyDescent="0.4">
      <c r="F4802" s="110"/>
    </row>
    <row r="4803" spans="6:6" s="109" customFormat="1" x14ac:dyDescent="0.4">
      <c r="F4803" s="110"/>
    </row>
    <row r="4804" spans="6:6" s="109" customFormat="1" x14ac:dyDescent="0.4">
      <c r="F4804" s="110"/>
    </row>
    <row r="4805" spans="6:6" s="109" customFormat="1" x14ac:dyDescent="0.4">
      <c r="F4805" s="110"/>
    </row>
    <row r="4806" spans="6:6" s="109" customFormat="1" x14ac:dyDescent="0.4">
      <c r="F4806" s="110"/>
    </row>
    <row r="4807" spans="6:6" s="109" customFormat="1" x14ac:dyDescent="0.4">
      <c r="F4807" s="110"/>
    </row>
    <row r="4808" spans="6:6" s="109" customFormat="1" x14ac:dyDescent="0.4">
      <c r="F4808" s="110"/>
    </row>
    <row r="4809" spans="6:6" s="109" customFormat="1" x14ac:dyDescent="0.4">
      <c r="F4809" s="110"/>
    </row>
    <row r="4810" spans="6:6" s="109" customFormat="1" x14ac:dyDescent="0.4">
      <c r="F4810" s="110"/>
    </row>
    <row r="4811" spans="6:6" s="109" customFormat="1" x14ac:dyDescent="0.4">
      <c r="F4811" s="110"/>
    </row>
    <row r="4812" spans="6:6" s="109" customFormat="1" x14ac:dyDescent="0.4">
      <c r="F4812" s="110"/>
    </row>
    <row r="4813" spans="6:6" s="109" customFormat="1" x14ac:dyDescent="0.4">
      <c r="F4813" s="110"/>
    </row>
    <row r="4814" spans="6:6" s="109" customFormat="1" x14ac:dyDescent="0.4">
      <c r="F4814" s="110"/>
    </row>
    <row r="4815" spans="6:6" s="109" customFormat="1" x14ac:dyDescent="0.4">
      <c r="F4815" s="110"/>
    </row>
    <row r="4816" spans="6:6" s="109" customFormat="1" x14ac:dyDescent="0.4">
      <c r="F4816" s="110"/>
    </row>
    <row r="4817" spans="6:6" s="109" customFormat="1" x14ac:dyDescent="0.4">
      <c r="F4817" s="110"/>
    </row>
    <row r="4818" spans="6:6" s="109" customFormat="1" x14ac:dyDescent="0.4">
      <c r="F4818" s="110"/>
    </row>
    <row r="4819" spans="6:6" s="109" customFormat="1" x14ac:dyDescent="0.4">
      <c r="F4819" s="110"/>
    </row>
    <row r="4820" spans="6:6" s="109" customFormat="1" x14ac:dyDescent="0.4">
      <c r="F4820" s="110"/>
    </row>
    <row r="4821" spans="6:6" s="109" customFormat="1" x14ac:dyDescent="0.4">
      <c r="F4821" s="110"/>
    </row>
    <row r="4822" spans="6:6" s="109" customFormat="1" x14ac:dyDescent="0.4">
      <c r="F4822" s="110"/>
    </row>
    <row r="4823" spans="6:6" s="109" customFormat="1" x14ac:dyDescent="0.4">
      <c r="F4823" s="110"/>
    </row>
    <row r="4824" spans="6:6" s="109" customFormat="1" x14ac:dyDescent="0.4">
      <c r="F4824" s="110"/>
    </row>
    <row r="4825" spans="6:6" s="109" customFormat="1" x14ac:dyDescent="0.4">
      <c r="F4825" s="110"/>
    </row>
    <row r="4826" spans="6:6" s="109" customFormat="1" x14ac:dyDescent="0.4">
      <c r="F4826" s="110"/>
    </row>
    <row r="4827" spans="6:6" s="109" customFormat="1" x14ac:dyDescent="0.4">
      <c r="F4827" s="110"/>
    </row>
    <row r="4828" spans="6:6" s="109" customFormat="1" x14ac:dyDescent="0.4">
      <c r="F4828" s="110"/>
    </row>
    <row r="4829" spans="6:6" s="109" customFormat="1" x14ac:dyDescent="0.4">
      <c r="F4829" s="110"/>
    </row>
    <row r="4830" spans="6:6" s="109" customFormat="1" x14ac:dyDescent="0.4">
      <c r="F4830" s="110"/>
    </row>
    <row r="4831" spans="6:6" s="109" customFormat="1" x14ac:dyDescent="0.4">
      <c r="F4831" s="110"/>
    </row>
    <row r="4832" spans="6:6" s="109" customFormat="1" x14ac:dyDescent="0.4">
      <c r="F4832" s="110"/>
    </row>
    <row r="4833" spans="6:6" s="109" customFormat="1" x14ac:dyDescent="0.4">
      <c r="F4833" s="110"/>
    </row>
    <row r="4834" spans="6:6" s="109" customFormat="1" x14ac:dyDescent="0.4">
      <c r="F4834" s="110"/>
    </row>
    <row r="4835" spans="6:6" s="109" customFormat="1" x14ac:dyDescent="0.4">
      <c r="F4835" s="110"/>
    </row>
    <row r="4836" spans="6:6" s="109" customFormat="1" x14ac:dyDescent="0.4">
      <c r="F4836" s="110"/>
    </row>
    <row r="4837" spans="6:6" s="109" customFormat="1" x14ac:dyDescent="0.4">
      <c r="F4837" s="110"/>
    </row>
    <row r="4838" spans="6:6" s="109" customFormat="1" x14ac:dyDescent="0.4">
      <c r="F4838" s="110"/>
    </row>
    <row r="4839" spans="6:6" s="109" customFormat="1" x14ac:dyDescent="0.4">
      <c r="F4839" s="110"/>
    </row>
    <row r="4840" spans="6:6" s="109" customFormat="1" x14ac:dyDescent="0.4">
      <c r="F4840" s="110"/>
    </row>
    <row r="4841" spans="6:6" s="109" customFormat="1" x14ac:dyDescent="0.4">
      <c r="F4841" s="110"/>
    </row>
    <row r="4842" spans="6:6" s="109" customFormat="1" x14ac:dyDescent="0.4">
      <c r="F4842" s="110"/>
    </row>
    <row r="4843" spans="6:6" s="109" customFormat="1" x14ac:dyDescent="0.4">
      <c r="F4843" s="110"/>
    </row>
    <row r="4844" spans="6:6" s="109" customFormat="1" x14ac:dyDescent="0.4">
      <c r="F4844" s="110"/>
    </row>
    <row r="4845" spans="6:6" s="109" customFormat="1" x14ac:dyDescent="0.4">
      <c r="F4845" s="110"/>
    </row>
    <row r="4846" spans="6:6" s="109" customFormat="1" x14ac:dyDescent="0.4">
      <c r="F4846" s="110"/>
    </row>
    <row r="4847" spans="6:6" s="109" customFormat="1" x14ac:dyDescent="0.4">
      <c r="F4847" s="110"/>
    </row>
    <row r="4848" spans="6:6" s="109" customFormat="1" x14ac:dyDescent="0.4">
      <c r="F4848" s="110"/>
    </row>
    <row r="4849" spans="6:6" s="109" customFormat="1" x14ac:dyDescent="0.4">
      <c r="F4849" s="110"/>
    </row>
    <row r="4850" spans="6:6" s="109" customFormat="1" x14ac:dyDescent="0.4">
      <c r="F4850" s="110"/>
    </row>
    <row r="4851" spans="6:6" s="109" customFormat="1" x14ac:dyDescent="0.4">
      <c r="F4851" s="110"/>
    </row>
    <row r="4852" spans="6:6" s="109" customFormat="1" x14ac:dyDescent="0.4">
      <c r="F4852" s="110"/>
    </row>
    <row r="4853" spans="6:6" s="109" customFormat="1" x14ac:dyDescent="0.4">
      <c r="F4853" s="110"/>
    </row>
    <row r="4854" spans="6:6" s="109" customFormat="1" x14ac:dyDescent="0.4">
      <c r="F4854" s="110"/>
    </row>
    <row r="4855" spans="6:6" s="109" customFormat="1" x14ac:dyDescent="0.4">
      <c r="F4855" s="110"/>
    </row>
    <row r="4856" spans="6:6" s="109" customFormat="1" x14ac:dyDescent="0.4">
      <c r="F4856" s="110"/>
    </row>
    <row r="4857" spans="6:6" s="109" customFormat="1" x14ac:dyDescent="0.4">
      <c r="F4857" s="110"/>
    </row>
    <row r="4858" spans="6:6" s="109" customFormat="1" x14ac:dyDescent="0.4">
      <c r="F4858" s="110"/>
    </row>
    <row r="4859" spans="6:6" s="109" customFormat="1" x14ac:dyDescent="0.4">
      <c r="F4859" s="110"/>
    </row>
    <row r="4860" spans="6:6" s="109" customFormat="1" x14ac:dyDescent="0.4">
      <c r="F4860" s="110"/>
    </row>
    <row r="4861" spans="6:6" s="109" customFormat="1" x14ac:dyDescent="0.4">
      <c r="F4861" s="110"/>
    </row>
    <row r="4862" spans="6:6" s="109" customFormat="1" x14ac:dyDescent="0.4">
      <c r="F4862" s="110"/>
    </row>
    <row r="4863" spans="6:6" s="109" customFormat="1" x14ac:dyDescent="0.4">
      <c r="F4863" s="110"/>
    </row>
    <row r="4864" spans="6:6" s="109" customFormat="1" x14ac:dyDescent="0.4">
      <c r="F4864" s="110"/>
    </row>
    <row r="4865" spans="6:6" s="109" customFormat="1" x14ac:dyDescent="0.4">
      <c r="F4865" s="110"/>
    </row>
    <row r="4866" spans="6:6" s="109" customFormat="1" x14ac:dyDescent="0.4">
      <c r="F4866" s="110"/>
    </row>
    <row r="4867" spans="6:6" s="109" customFormat="1" x14ac:dyDescent="0.4">
      <c r="F4867" s="110"/>
    </row>
    <row r="4868" spans="6:6" s="109" customFormat="1" x14ac:dyDescent="0.4">
      <c r="F4868" s="110"/>
    </row>
    <row r="4869" spans="6:6" s="109" customFormat="1" x14ac:dyDescent="0.4">
      <c r="F4869" s="110"/>
    </row>
    <row r="4870" spans="6:6" s="109" customFormat="1" x14ac:dyDescent="0.4">
      <c r="F4870" s="110"/>
    </row>
    <row r="4871" spans="6:6" s="109" customFormat="1" x14ac:dyDescent="0.4">
      <c r="F4871" s="110"/>
    </row>
    <row r="4872" spans="6:6" s="109" customFormat="1" x14ac:dyDescent="0.4">
      <c r="F4872" s="110"/>
    </row>
    <row r="4873" spans="6:6" s="109" customFormat="1" x14ac:dyDescent="0.4">
      <c r="F4873" s="110"/>
    </row>
    <row r="4874" spans="6:6" s="109" customFormat="1" x14ac:dyDescent="0.4">
      <c r="F4874" s="110"/>
    </row>
    <row r="4875" spans="6:6" s="109" customFormat="1" x14ac:dyDescent="0.4">
      <c r="F4875" s="110"/>
    </row>
    <row r="4876" spans="6:6" s="109" customFormat="1" x14ac:dyDescent="0.4">
      <c r="F4876" s="110"/>
    </row>
    <row r="4877" spans="6:6" s="109" customFormat="1" x14ac:dyDescent="0.4">
      <c r="F4877" s="110"/>
    </row>
    <row r="4878" spans="6:6" s="109" customFormat="1" x14ac:dyDescent="0.4">
      <c r="F4878" s="110"/>
    </row>
    <row r="4879" spans="6:6" s="109" customFormat="1" x14ac:dyDescent="0.4">
      <c r="F4879" s="110"/>
    </row>
    <row r="4880" spans="6:6" s="109" customFormat="1" x14ac:dyDescent="0.4">
      <c r="F4880" s="110"/>
    </row>
    <row r="4881" spans="6:6" s="109" customFormat="1" x14ac:dyDescent="0.4">
      <c r="F4881" s="110"/>
    </row>
    <row r="4882" spans="6:6" s="109" customFormat="1" x14ac:dyDescent="0.4">
      <c r="F4882" s="110"/>
    </row>
    <row r="4883" spans="6:6" s="109" customFormat="1" x14ac:dyDescent="0.4">
      <c r="F4883" s="110"/>
    </row>
    <row r="4884" spans="6:6" s="109" customFormat="1" x14ac:dyDescent="0.4">
      <c r="F4884" s="110"/>
    </row>
    <row r="4885" spans="6:6" s="109" customFormat="1" x14ac:dyDescent="0.4">
      <c r="F4885" s="110"/>
    </row>
    <row r="4886" spans="6:6" s="109" customFormat="1" x14ac:dyDescent="0.4">
      <c r="F4886" s="110"/>
    </row>
    <row r="4887" spans="6:6" s="109" customFormat="1" x14ac:dyDescent="0.4">
      <c r="F4887" s="110"/>
    </row>
    <row r="4888" spans="6:6" s="109" customFormat="1" x14ac:dyDescent="0.4">
      <c r="F4888" s="110"/>
    </row>
    <row r="4889" spans="6:6" s="109" customFormat="1" x14ac:dyDescent="0.4">
      <c r="F4889" s="110"/>
    </row>
    <row r="4890" spans="6:6" s="109" customFormat="1" x14ac:dyDescent="0.4">
      <c r="F4890" s="110"/>
    </row>
    <row r="4891" spans="6:6" s="109" customFormat="1" x14ac:dyDescent="0.4">
      <c r="F4891" s="110"/>
    </row>
    <row r="4892" spans="6:6" s="109" customFormat="1" x14ac:dyDescent="0.4">
      <c r="F4892" s="110"/>
    </row>
    <row r="4893" spans="6:6" s="109" customFormat="1" x14ac:dyDescent="0.4">
      <c r="F4893" s="110"/>
    </row>
    <row r="4894" spans="6:6" s="109" customFormat="1" x14ac:dyDescent="0.4">
      <c r="F4894" s="110"/>
    </row>
    <row r="4895" spans="6:6" s="109" customFormat="1" x14ac:dyDescent="0.4">
      <c r="F4895" s="110"/>
    </row>
    <row r="4896" spans="6:6" s="109" customFormat="1" x14ac:dyDescent="0.4">
      <c r="F4896" s="110"/>
    </row>
    <row r="4897" spans="6:6" s="109" customFormat="1" x14ac:dyDescent="0.4">
      <c r="F4897" s="110"/>
    </row>
    <row r="4898" spans="6:6" s="109" customFormat="1" x14ac:dyDescent="0.4">
      <c r="F4898" s="110"/>
    </row>
    <row r="4899" spans="6:6" s="109" customFormat="1" x14ac:dyDescent="0.4">
      <c r="F4899" s="110"/>
    </row>
    <row r="4900" spans="6:6" s="109" customFormat="1" x14ac:dyDescent="0.4">
      <c r="F4900" s="110"/>
    </row>
    <row r="4901" spans="6:6" s="109" customFormat="1" x14ac:dyDescent="0.4">
      <c r="F4901" s="110"/>
    </row>
    <row r="4902" spans="6:6" s="109" customFormat="1" x14ac:dyDescent="0.4">
      <c r="F4902" s="110"/>
    </row>
    <row r="4903" spans="6:6" s="109" customFormat="1" x14ac:dyDescent="0.4">
      <c r="F4903" s="110"/>
    </row>
    <row r="4904" spans="6:6" s="109" customFormat="1" x14ac:dyDescent="0.4">
      <c r="F4904" s="110"/>
    </row>
    <row r="4905" spans="6:6" s="109" customFormat="1" x14ac:dyDescent="0.4">
      <c r="F4905" s="110"/>
    </row>
    <row r="4906" spans="6:6" s="109" customFormat="1" x14ac:dyDescent="0.4">
      <c r="F4906" s="110"/>
    </row>
    <row r="4907" spans="6:6" s="109" customFormat="1" x14ac:dyDescent="0.4">
      <c r="F4907" s="110"/>
    </row>
    <row r="4908" spans="6:6" s="109" customFormat="1" x14ac:dyDescent="0.4">
      <c r="F4908" s="110"/>
    </row>
    <row r="4909" spans="6:6" s="109" customFormat="1" x14ac:dyDescent="0.4">
      <c r="F4909" s="110"/>
    </row>
    <row r="4910" spans="6:6" s="109" customFormat="1" x14ac:dyDescent="0.4">
      <c r="F4910" s="110"/>
    </row>
    <row r="4911" spans="6:6" s="109" customFormat="1" x14ac:dyDescent="0.4">
      <c r="F4911" s="110"/>
    </row>
    <row r="4912" spans="6:6" s="109" customFormat="1" x14ac:dyDescent="0.4">
      <c r="F4912" s="110"/>
    </row>
    <row r="4913" spans="6:6" s="109" customFormat="1" x14ac:dyDescent="0.4">
      <c r="F4913" s="110"/>
    </row>
    <row r="4914" spans="6:6" s="109" customFormat="1" x14ac:dyDescent="0.4">
      <c r="F4914" s="110"/>
    </row>
    <row r="4915" spans="6:6" s="109" customFormat="1" x14ac:dyDescent="0.4">
      <c r="F4915" s="110"/>
    </row>
    <row r="4916" spans="6:6" s="109" customFormat="1" x14ac:dyDescent="0.4">
      <c r="F4916" s="110"/>
    </row>
    <row r="4917" spans="6:6" s="109" customFormat="1" x14ac:dyDescent="0.4">
      <c r="F4917" s="110"/>
    </row>
    <row r="4918" spans="6:6" s="109" customFormat="1" x14ac:dyDescent="0.4">
      <c r="F4918" s="110"/>
    </row>
    <row r="4919" spans="6:6" s="109" customFormat="1" x14ac:dyDescent="0.4">
      <c r="F4919" s="110"/>
    </row>
    <row r="4920" spans="6:6" s="109" customFormat="1" x14ac:dyDescent="0.4">
      <c r="F4920" s="110"/>
    </row>
    <row r="4921" spans="6:6" s="109" customFormat="1" x14ac:dyDescent="0.4">
      <c r="F4921" s="110"/>
    </row>
    <row r="4922" spans="6:6" s="109" customFormat="1" x14ac:dyDescent="0.4">
      <c r="F4922" s="110"/>
    </row>
    <row r="4923" spans="6:6" s="109" customFormat="1" x14ac:dyDescent="0.4">
      <c r="F4923" s="110"/>
    </row>
    <row r="4924" spans="6:6" s="109" customFormat="1" x14ac:dyDescent="0.4">
      <c r="F4924" s="110"/>
    </row>
    <row r="4925" spans="6:6" s="109" customFormat="1" x14ac:dyDescent="0.4">
      <c r="F4925" s="110"/>
    </row>
    <row r="4926" spans="6:6" s="109" customFormat="1" x14ac:dyDescent="0.4">
      <c r="F4926" s="110"/>
    </row>
    <row r="4927" spans="6:6" s="109" customFormat="1" x14ac:dyDescent="0.4">
      <c r="F4927" s="110"/>
    </row>
    <row r="4928" spans="6:6" s="109" customFormat="1" x14ac:dyDescent="0.4">
      <c r="F4928" s="110"/>
    </row>
    <row r="4929" spans="6:6" s="109" customFormat="1" x14ac:dyDescent="0.4">
      <c r="F4929" s="110"/>
    </row>
    <row r="4930" spans="6:6" s="109" customFormat="1" x14ac:dyDescent="0.4">
      <c r="F4930" s="110"/>
    </row>
    <row r="4931" spans="6:6" s="109" customFormat="1" x14ac:dyDescent="0.4">
      <c r="F4931" s="110"/>
    </row>
    <row r="4932" spans="6:6" s="109" customFormat="1" x14ac:dyDescent="0.4">
      <c r="F4932" s="110"/>
    </row>
    <row r="4933" spans="6:6" s="109" customFormat="1" x14ac:dyDescent="0.4">
      <c r="F4933" s="110"/>
    </row>
    <row r="4934" spans="6:6" s="109" customFormat="1" x14ac:dyDescent="0.4">
      <c r="F4934" s="110"/>
    </row>
    <row r="4935" spans="6:6" s="109" customFormat="1" x14ac:dyDescent="0.4">
      <c r="F4935" s="110"/>
    </row>
    <row r="4936" spans="6:6" s="109" customFormat="1" x14ac:dyDescent="0.4">
      <c r="F4936" s="110"/>
    </row>
    <row r="4937" spans="6:6" s="109" customFormat="1" x14ac:dyDescent="0.4">
      <c r="F4937" s="110"/>
    </row>
    <row r="4938" spans="6:6" s="109" customFormat="1" x14ac:dyDescent="0.4">
      <c r="F4938" s="110"/>
    </row>
    <row r="4939" spans="6:6" s="109" customFormat="1" x14ac:dyDescent="0.4">
      <c r="F4939" s="110"/>
    </row>
    <row r="4940" spans="6:6" s="109" customFormat="1" x14ac:dyDescent="0.4">
      <c r="F4940" s="110"/>
    </row>
    <row r="4941" spans="6:6" s="109" customFormat="1" x14ac:dyDescent="0.4">
      <c r="F4941" s="110"/>
    </row>
    <row r="4942" spans="6:6" s="109" customFormat="1" x14ac:dyDescent="0.4">
      <c r="F4942" s="110"/>
    </row>
    <row r="4943" spans="6:6" s="109" customFormat="1" x14ac:dyDescent="0.4">
      <c r="F4943" s="110"/>
    </row>
    <row r="4944" spans="6:6" s="109" customFormat="1" x14ac:dyDescent="0.4">
      <c r="F4944" s="110"/>
    </row>
    <row r="4945" spans="6:6" s="109" customFormat="1" x14ac:dyDescent="0.4">
      <c r="F4945" s="110"/>
    </row>
    <row r="4946" spans="6:6" s="109" customFormat="1" x14ac:dyDescent="0.4">
      <c r="F4946" s="110"/>
    </row>
    <row r="4947" spans="6:6" s="109" customFormat="1" x14ac:dyDescent="0.4">
      <c r="F4947" s="110"/>
    </row>
    <row r="4948" spans="6:6" s="109" customFormat="1" x14ac:dyDescent="0.4">
      <c r="F4948" s="110"/>
    </row>
    <row r="4949" spans="6:6" s="109" customFormat="1" x14ac:dyDescent="0.4">
      <c r="F4949" s="110"/>
    </row>
    <row r="4950" spans="6:6" s="109" customFormat="1" x14ac:dyDescent="0.4">
      <c r="F4950" s="110"/>
    </row>
    <row r="4951" spans="6:6" s="109" customFormat="1" x14ac:dyDescent="0.4">
      <c r="F4951" s="110"/>
    </row>
    <row r="4952" spans="6:6" s="109" customFormat="1" x14ac:dyDescent="0.4">
      <c r="F4952" s="110"/>
    </row>
    <row r="4953" spans="6:6" s="109" customFormat="1" x14ac:dyDescent="0.4">
      <c r="F4953" s="110"/>
    </row>
    <row r="4954" spans="6:6" s="109" customFormat="1" x14ac:dyDescent="0.4">
      <c r="F4954" s="110"/>
    </row>
    <row r="4955" spans="6:6" s="109" customFormat="1" x14ac:dyDescent="0.4">
      <c r="F4955" s="110"/>
    </row>
    <row r="4956" spans="6:6" s="109" customFormat="1" x14ac:dyDescent="0.4">
      <c r="F4956" s="110"/>
    </row>
    <row r="4957" spans="6:6" s="109" customFormat="1" x14ac:dyDescent="0.4">
      <c r="F4957" s="110"/>
    </row>
    <row r="4958" spans="6:6" s="109" customFormat="1" x14ac:dyDescent="0.4">
      <c r="F4958" s="110"/>
    </row>
    <row r="4959" spans="6:6" s="109" customFormat="1" x14ac:dyDescent="0.4">
      <c r="F4959" s="110"/>
    </row>
    <row r="4960" spans="6:6" s="109" customFormat="1" x14ac:dyDescent="0.4">
      <c r="F4960" s="110"/>
    </row>
    <row r="4961" spans="6:6" s="109" customFormat="1" x14ac:dyDescent="0.4">
      <c r="F4961" s="110"/>
    </row>
    <row r="4962" spans="6:6" s="109" customFormat="1" x14ac:dyDescent="0.4">
      <c r="F4962" s="110"/>
    </row>
    <row r="4963" spans="6:6" s="109" customFormat="1" x14ac:dyDescent="0.4">
      <c r="F4963" s="110"/>
    </row>
    <row r="4964" spans="6:6" s="109" customFormat="1" x14ac:dyDescent="0.4">
      <c r="F4964" s="110"/>
    </row>
    <row r="4965" spans="6:6" s="109" customFormat="1" x14ac:dyDescent="0.4">
      <c r="F4965" s="110"/>
    </row>
    <row r="4966" spans="6:6" s="109" customFormat="1" x14ac:dyDescent="0.4">
      <c r="F4966" s="110"/>
    </row>
    <row r="4967" spans="6:6" s="109" customFormat="1" x14ac:dyDescent="0.4">
      <c r="F4967" s="110"/>
    </row>
    <row r="4968" spans="6:6" s="109" customFormat="1" x14ac:dyDescent="0.4">
      <c r="F4968" s="110"/>
    </row>
    <row r="4969" spans="6:6" s="109" customFormat="1" x14ac:dyDescent="0.4">
      <c r="F4969" s="110"/>
    </row>
    <row r="4970" spans="6:6" s="109" customFormat="1" x14ac:dyDescent="0.4">
      <c r="F4970" s="110"/>
    </row>
    <row r="4971" spans="6:6" s="109" customFormat="1" x14ac:dyDescent="0.4">
      <c r="F4971" s="110"/>
    </row>
    <row r="4972" spans="6:6" s="109" customFormat="1" x14ac:dyDescent="0.4">
      <c r="F4972" s="110"/>
    </row>
    <row r="4973" spans="6:6" s="109" customFormat="1" x14ac:dyDescent="0.4">
      <c r="F4973" s="110"/>
    </row>
    <row r="4974" spans="6:6" s="109" customFormat="1" x14ac:dyDescent="0.4">
      <c r="F4974" s="110"/>
    </row>
    <row r="4975" spans="6:6" s="109" customFormat="1" x14ac:dyDescent="0.4">
      <c r="F4975" s="110"/>
    </row>
    <row r="4976" spans="6:6" s="109" customFormat="1" x14ac:dyDescent="0.4">
      <c r="F4976" s="110"/>
    </row>
    <row r="4977" spans="6:6" s="109" customFormat="1" x14ac:dyDescent="0.4">
      <c r="F4977" s="110"/>
    </row>
    <row r="4978" spans="6:6" s="109" customFormat="1" x14ac:dyDescent="0.4">
      <c r="F4978" s="110"/>
    </row>
    <row r="4979" spans="6:6" s="109" customFormat="1" x14ac:dyDescent="0.4">
      <c r="F4979" s="110"/>
    </row>
    <row r="4980" spans="6:6" s="109" customFormat="1" x14ac:dyDescent="0.4">
      <c r="F4980" s="110"/>
    </row>
    <row r="4981" spans="6:6" s="109" customFormat="1" x14ac:dyDescent="0.4">
      <c r="F4981" s="110"/>
    </row>
    <row r="4982" spans="6:6" s="109" customFormat="1" x14ac:dyDescent="0.4">
      <c r="F4982" s="110"/>
    </row>
    <row r="4983" spans="6:6" s="109" customFormat="1" x14ac:dyDescent="0.4">
      <c r="F4983" s="110"/>
    </row>
    <row r="4984" spans="6:6" s="109" customFormat="1" x14ac:dyDescent="0.4">
      <c r="F4984" s="110"/>
    </row>
    <row r="4985" spans="6:6" s="109" customFormat="1" x14ac:dyDescent="0.4">
      <c r="F4985" s="110"/>
    </row>
    <row r="4986" spans="6:6" s="109" customFormat="1" x14ac:dyDescent="0.4">
      <c r="F4986" s="110"/>
    </row>
    <row r="4987" spans="6:6" s="109" customFormat="1" x14ac:dyDescent="0.4">
      <c r="F4987" s="110"/>
    </row>
    <row r="4988" spans="6:6" s="109" customFormat="1" x14ac:dyDescent="0.4">
      <c r="F4988" s="110"/>
    </row>
    <row r="4989" spans="6:6" s="109" customFormat="1" x14ac:dyDescent="0.4">
      <c r="F4989" s="110"/>
    </row>
    <row r="4990" spans="6:6" s="109" customFormat="1" x14ac:dyDescent="0.4">
      <c r="F4990" s="110"/>
    </row>
    <row r="4991" spans="6:6" s="109" customFormat="1" x14ac:dyDescent="0.4">
      <c r="F4991" s="110"/>
    </row>
    <row r="4992" spans="6:6" s="109" customFormat="1" x14ac:dyDescent="0.4">
      <c r="F4992" s="110"/>
    </row>
    <row r="4993" spans="6:6" s="109" customFormat="1" x14ac:dyDescent="0.4">
      <c r="F4993" s="110"/>
    </row>
    <row r="4994" spans="6:6" s="109" customFormat="1" x14ac:dyDescent="0.4">
      <c r="F4994" s="110"/>
    </row>
    <row r="4995" spans="6:6" s="109" customFormat="1" x14ac:dyDescent="0.4">
      <c r="F4995" s="110"/>
    </row>
    <row r="4996" spans="6:6" s="109" customFormat="1" x14ac:dyDescent="0.4">
      <c r="F4996" s="110"/>
    </row>
    <row r="4997" spans="6:6" s="109" customFormat="1" x14ac:dyDescent="0.4">
      <c r="F4997" s="110"/>
    </row>
    <row r="4998" spans="6:6" s="109" customFormat="1" x14ac:dyDescent="0.4">
      <c r="F4998" s="110"/>
    </row>
    <row r="4999" spans="6:6" s="109" customFormat="1" x14ac:dyDescent="0.4">
      <c r="F4999" s="110"/>
    </row>
    <row r="5000" spans="6:6" s="109" customFormat="1" x14ac:dyDescent="0.4">
      <c r="F5000" s="110"/>
    </row>
    <row r="5001" spans="6:6" s="109" customFormat="1" x14ac:dyDescent="0.4">
      <c r="F5001" s="110"/>
    </row>
    <row r="5002" spans="6:6" s="109" customFormat="1" x14ac:dyDescent="0.4">
      <c r="F5002" s="110"/>
    </row>
    <row r="5003" spans="6:6" s="109" customFormat="1" x14ac:dyDescent="0.4">
      <c r="F5003" s="110"/>
    </row>
    <row r="5004" spans="6:6" s="109" customFormat="1" x14ac:dyDescent="0.4">
      <c r="F5004" s="110"/>
    </row>
    <row r="5005" spans="6:6" s="109" customFormat="1" x14ac:dyDescent="0.4">
      <c r="F5005" s="110"/>
    </row>
    <row r="5006" spans="6:6" s="109" customFormat="1" x14ac:dyDescent="0.4">
      <c r="F5006" s="110"/>
    </row>
    <row r="5007" spans="6:6" s="109" customFormat="1" x14ac:dyDescent="0.4">
      <c r="F5007" s="110"/>
    </row>
    <row r="5008" spans="6:6" s="109" customFormat="1" x14ac:dyDescent="0.4">
      <c r="F5008" s="110"/>
    </row>
    <row r="5009" spans="6:6" s="109" customFormat="1" x14ac:dyDescent="0.4">
      <c r="F5009" s="110"/>
    </row>
    <row r="5010" spans="6:6" s="109" customFormat="1" x14ac:dyDescent="0.4">
      <c r="F5010" s="110"/>
    </row>
    <row r="5011" spans="6:6" s="109" customFormat="1" x14ac:dyDescent="0.4">
      <c r="F5011" s="110"/>
    </row>
    <row r="5012" spans="6:6" s="109" customFormat="1" x14ac:dyDescent="0.4">
      <c r="F5012" s="110"/>
    </row>
    <row r="5013" spans="6:6" s="109" customFormat="1" x14ac:dyDescent="0.4">
      <c r="F5013" s="110"/>
    </row>
    <row r="5014" spans="6:6" s="109" customFormat="1" x14ac:dyDescent="0.4">
      <c r="F5014" s="110"/>
    </row>
    <row r="5015" spans="6:6" s="109" customFormat="1" x14ac:dyDescent="0.4">
      <c r="F5015" s="110"/>
    </row>
    <row r="5016" spans="6:6" s="109" customFormat="1" x14ac:dyDescent="0.4">
      <c r="F5016" s="110"/>
    </row>
    <row r="5017" spans="6:6" s="109" customFormat="1" x14ac:dyDescent="0.4">
      <c r="F5017" s="110"/>
    </row>
    <row r="5018" spans="6:6" s="109" customFormat="1" x14ac:dyDescent="0.4">
      <c r="F5018" s="110"/>
    </row>
    <row r="5019" spans="6:6" s="109" customFormat="1" x14ac:dyDescent="0.4">
      <c r="F5019" s="110"/>
    </row>
    <row r="5020" spans="6:6" s="109" customFormat="1" x14ac:dyDescent="0.4">
      <c r="F5020" s="110"/>
    </row>
    <row r="5021" spans="6:6" s="109" customFormat="1" x14ac:dyDescent="0.4">
      <c r="F5021" s="110"/>
    </row>
    <row r="5022" spans="6:6" s="109" customFormat="1" x14ac:dyDescent="0.4">
      <c r="F5022" s="110"/>
    </row>
    <row r="5023" spans="6:6" s="109" customFormat="1" x14ac:dyDescent="0.4">
      <c r="F5023" s="110"/>
    </row>
    <row r="5024" spans="6:6" s="109" customFormat="1" x14ac:dyDescent="0.4">
      <c r="F5024" s="110"/>
    </row>
    <row r="5025" spans="6:6" s="109" customFormat="1" x14ac:dyDescent="0.4">
      <c r="F5025" s="110"/>
    </row>
    <row r="5026" spans="6:6" s="109" customFormat="1" x14ac:dyDescent="0.4">
      <c r="F5026" s="110"/>
    </row>
    <row r="5027" spans="6:6" s="109" customFormat="1" x14ac:dyDescent="0.4">
      <c r="F5027" s="110"/>
    </row>
    <row r="5028" spans="6:6" s="109" customFormat="1" x14ac:dyDescent="0.4">
      <c r="F5028" s="110"/>
    </row>
    <row r="5029" spans="6:6" s="109" customFormat="1" x14ac:dyDescent="0.4">
      <c r="F5029" s="110"/>
    </row>
    <row r="5030" spans="6:6" s="109" customFormat="1" x14ac:dyDescent="0.4">
      <c r="F5030" s="110"/>
    </row>
    <row r="5031" spans="6:6" s="109" customFormat="1" x14ac:dyDescent="0.4">
      <c r="F5031" s="110"/>
    </row>
    <row r="5032" spans="6:6" s="109" customFormat="1" x14ac:dyDescent="0.4">
      <c r="F5032" s="110"/>
    </row>
    <row r="5033" spans="6:6" s="109" customFormat="1" x14ac:dyDescent="0.4">
      <c r="F5033" s="110"/>
    </row>
    <row r="5034" spans="6:6" s="109" customFormat="1" x14ac:dyDescent="0.4">
      <c r="F5034" s="110"/>
    </row>
    <row r="5035" spans="6:6" s="109" customFormat="1" x14ac:dyDescent="0.4">
      <c r="F5035" s="110"/>
    </row>
    <row r="5036" spans="6:6" s="109" customFormat="1" x14ac:dyDescent="0.4">
      <c r="F5036" s="110"/>
    </row>
    <row r="5037" spans="6:6" s="109" customFormat="1" x14ac:dyDescent="0.4">
      <c r="F5037" s="110"/>
    </row>
    <row r="5038" spans="6:6" s="109" customFormat="1" x14ac:dyDescent="0.4">
      <c r="F5038" s="110"/>
    </row>
    <row r="5039" spans="6:6" s="109" customFormat="1" x14ac:dyDescent="0.4">
      <c r="F5039" s="110"/>
    </row>
    <row r="5040" spans="6:6" s="109" customFormat="1" x14ac:dyDescent="0.4">
      <c r="F5040" s="110"/>
    </row>
    <row r="5041" spans="6:6" s="109" customFormat="1" x14ac:dyDescent="0.4">
      <c r="F5041" s="110"/>
    </row>
    <row r="5042" spans="6:6" s="109" customFormat="1" x14ac:dyDescent="0.4">
      <c r="F5042" s="110"/>
    </row>
    <row r="5043" spans="6:6" s="109" customFormat="1" x14ac:dyDescent="0.4">
      <c r="F5043" s="110"/>
    </row>
    <row r="5044" spans="6:6" s="109" customFormat="1" x14ac:dyDescent="0.4">
      <c r="F5044" s="110"/>
    </row>
    <row r="5045" spans="6:6" s="109" customFormat="1" x14ac:dyDescent="0.4">
      <c r="F5045" s="110"/>
    </row>
    <row r="5046" spans="6:6" s="109" customFormat="1" x14ac:dyDescent="0.4">
      <c r="F5046" s="110"/>
    </row>
    <row r="5047" spans="6:6" s="109" customFormat="1" x14ac:dyDescent="0.4">
      <c r="F5047" s="110"/>
    </row>
    <row r="5048" spans="6:6" s="109" customFormat="1" x14ac:dyDescent="0.4">
      <c r="F5048" s="110"/>
    </row>
    <row r="5049" spans="6:6" s="109" customFormat="1" x14ac:dyDescent="0.4">
      <c r="F5049" s="110"/>
    </row>
    <row r="5050" spans="6:6" s="109" customFormat="1" x14ac:dyDescent="0.4">
      <c r="F5050" s="110"/>
    </row>
    <row r="5051" spans="6:6" s="109" customFormat="1" x14ac:dyDescent="0.4">
      <c r="F5051" s="110"/>
    </row>
    <row r="5052" spans="6:6" s="109" customFormat="1" x14ac:dyDescent="0.4">
      <c r="F5052" s="110"/>
    </row>
    <row r="5053" spans="6:6" s="109" customFormat="1" x14ac:dyDescent="0.4">
      <c r="F5053" s="110"/>
    </row>
    <row r="5054" spans="6:6" s="109" customFormat="1" x14ac:dyDescent="0.4">
      <c r="F5054" s="110"/>
    </row>
    <row r="5055" spans="6:6" s="109" customFormat="1" x14ac:dyDescent="0.4">
      <c r="F5055" s="110"/>
    </row>
    <row r="5056" spans="6:6" s="109" customFormat="1" x14ac:dyDescent="0.4">
      <c r="F5056" s="110"/>
    </row>
    <row r="5057" spans="6:6" s="109" customFormat="1" x14ac:dyDescent="0.4">
      <c r="F5057" s="110"/>
    </row>
    <row r="5058" spans="6:6" s="109" customFormat="1" x14ac:dyDescent="0.4">
      <c r="F5058" s="110"/>
    </row>
    <row r="5059" spans="6:6" s="109" customFormat="1" x14ac:dyDescent="0.4">
      <c r="F5059" s="110"/>
    </row>
    <row r="5060" spans="6:6" s="109" customFormat="1" x14ac:dyDescent="0.4">
      <c r="F5060" s="110"/>
    </row>
    <row r="5061" spans="6:6" s="109" customFormat="1" x14ac:dyDescent="0.4">
      <c r="F5061" s="110"/>
    </row>
    <row r="5062" spans="6:6" s="109" customFormat="1" x14ac:dyDescent="0.4">
      <c r="F5062" s="110"/>
    </row>
    <row r="5063" spans="6:6" s="109" customFormat="1" x14ac:dyDescent="0.4">
      <c r="F5063" s="110"/>
    </row>
    <row r="5064" spans="6:6" s="109" customFormat="1" x14ac:dyDescent="0.4">
      <c r="F5064" s="110"/>
    </row>
    <row r="5065" spans="6:6" s="109" customFormat="1" x14ac:dyDescent="0.4">
      <c r="F5065" s="110"/>
    </row>
    <row r="5066" spans="6:6" s="109" customFormat="1" x14ac:dyDescent="0.4">
      <c r="F5066" s="110"/>
    </row>
    <row r="5067" spans="6:6" s="109" customFormat="1" x14ac:dyDescent="0.4">
      <c r="F5067" s="110"/>
    </row>
    <row r="5068" spans="6:6" s="109" customFormat="1" x14ac:dyDescent="0.4">
      <c r="F5068" s="110"/>
    </row>
    <row r="5069" spans="6:6" s="109" customFormat="1" x14ac:dyDescent="0.4">
      <c r="F5069" s="110"/>
    </row>
    <row r="5070" spans="6:6" s="109" customFormat="1" x14ac:dyDescent="0.4">
      <c r="F5070" s="110"/>
    </row>
    <row r="5071" spans="6:6" s="109" customFormat="1" x14ac:dyDescent="0.4">
      <c r="F5071" s="110"/>
    </row>
    <row r="5072" spans="6:6" s="109" customFormat="1" x14ac:dyDescent="0.4">
      <c r="F5072" s="110"/>
    </row>
    <row r="5073" spans="6:6" s="109" customFormat="1" x14ac:dyDescent="0.4">
      <c r="F5073" s="110"/>
    </row>
    <row r="5074" spans="6:6" s="109" customFormat="1" x14ac:dyDescent="0.4">
      <c r="F5074" s="110"/>
    </row>
    <row r="5075" spans="6:6" s="109" customFormat="1" x14ac:dyDescent="0.4">
      <c r="F5075" s="110"/>
    </row>
    <row r="5076" spans="6:6" s="109" customFormat="1" x14ac:dyDescent="0.4">
      <c r="F5076" s="110"/>
    </row>
    <row r="5077" spans="6:6" s="109" customFormat="1" x14ac:dyDescent="0.4">
      <c r="F5077" s="110"/>
    </row>
    <row r="5078" spans="6:6" s="109" customFormat="1" x14ac:dyDescent="0.4">
      <c r="F5078" s="110"/>
    </row>
    <row r="5079" spans="6:6" s="109" customFormat="1" x14ac:dyDescent="0.4">
      <c r="F5079" s="110"/>
    </row>
    <row r="5080" spans="6:6" s="109" customFormat="1" x14ac:dyDescent="0.4">
      <c r="F5080" s="110"/>
    </row>
    <row r="5081" spans="6:6" s="109" customFormat="1" x14ac:dyDescent="0.4">
      <c r="F5081" s="110"/>
    </row>
    <row r="5082" spans="6:6" s="109" customFormat="1" x14ac:dyDescent="0.4">
      <c r="F5082" s="110"/>
    </row>
    <row r="5083" spans="6:6" s="109" customFormat="1" x14ac:dyDescent="0.4">
      <c r="F5083" s="110"/>
    </row>
    <row r="5084" spans="6:6" s="109" customFormat="1" x14ac:dyDescent="0.4">
      <c r="F5084" s="110"/>
    </row>
    <row r="5085" spans="6:6" s="109" customFormat="1" x14ac:dyDescent="0.4">
      <c r="F5085" s="110"/>
    </row>
    <row r="5086" spans="6:6" s="109" customFormat="1" x14ac:dyDescent="0.4">
      <c r="F5086" s="110"/>
    </row>
    <row r="5087" spans="6:6" s="109" customFormat="1" x14ac:dyDescent="0.4">
      <c r="F5087" s="110"/>
    </row>
    <row r="5088" spans="6:6" s="109" customFormat="1" x14ac:dyDescent="0.4">
      <c r="F5088" s="110"/>
    </row>
    <row r="5089" spans="6:6" s="109" customFormat="1" x14ac:dyDescent="0.4">
      <c r="F5089" s="110"/>
    </row>
    <row r="5090" spans="6:6" s="109" customFormat="1" x14ac:dyDescent="0.4">
      <c r="F5090" s="110"/>
    </row>
    <row r="5091" spans="6:6" s="109" customFormat="1" x14ac:dyDescent="0.4">
      <c r="F5091" s="110"/>
    </row>
    <row r="5092" spans="6:6" s="109" customFormat="1" x14ac:dyDescent="0.4">
      <c r="F5092" s="110"/>
    </row>
    <row r="5093" spans="6:6" s="109" customFormat="1" x14ac:dyDescent="0.4">
      <c r="F5093" s="110"/>
    </row>
    <row r="5094" spans="6:6" s="109" customFormat="1" x14ac:dyDescent="0.4">
      <c r="F5094" s="110"/>
    </row>
    <row r="5095" spans="6:6" s="109" customFormat="1" x14ac:dyDescent="0.4">
      <c r="F5095" s="110"/>
    </row>
    <row r="5096" spans="6:6" s="109" customFormat="1" x14ac:dyDescent="0.4">
      <c r="F5096" s="110"/>
    </row>
    <row r="5097" spans="6:6" s="109" customFormat="1" x14ac:dyDescent="0.4">
      <c r="F5097" s="110"/>
    </row>
    <row r="5098" spans="6:6" s="109" customFormat="1" x14ac:dyDescent="0.4">
      <c r="F5098" s="110"/>
    </row>
    <row r="5099" spans="6:6" s="109" customFormat="1" x14ac:dyDescent="0.4">
      <c r="F5099" s="110"/>
    </row>
    <row r="5100" spans="6:6" s="109" customFormat="1" x14ac:dyDescent="0.4">
      <c r="F5100" s="110"/>
    </row>
    <row r="5101" spans="6:6" s="109" customFormat="1" x14ac:dyDescent="0.4">
      <c r="F5101" s="110"/>
    </row>
    <row r="5102" spans="6:6" s="109" customFormat="1" x14ac:dyDescent="0.4">
      <c r="F5102" s="110"/>
    </row>
    <row r="5103" spans="6:6" s="109" customFormat="1" x14ac:dyDescent="0.4">
      <c r="F5103" s="110"/>
    </row>
    <row r="5104" spans="6:6" s="109" customFormat="1" x14ac:dyDescent="0.4">
      <c r="F5104" s="110"/>
    </row>
    <row r="5105" spans="6:6" s="109" customFormat="1" x14ac:dyDescent="0.4">
      <c r="F5105" s="110"/>
    </row>
    <row r="5106" spans="6:6" s="109" customFormat="1" x14ac:dyDescent="0.4">
      <c r="F5106" s="110"/>
    </row>
    <row r="5107" spans="6:6" s="109" customFormat="1" x14ac:dyDescent="0.4">
      <c r="F5107" s="110"/>
    </row>
    <row r="5108" spans="6:6" s="109" customFormat="1" x14ac:dyDescent="0.4">
      <c r="F5108" s="110"/>
    </row>
    <row r="5109" spans="6:6" s="109" customFormat="1" x14ac:dyDescent="0.4">
      <c r="F5109" s="110"/>
    </row>
    <row r="5110" spans="6:6" s="109" customFormat="1" x14ac:dyDescent="0.4">
      <c r="F5110" s="110"/>
    </row>
    <row r="5111" spans="6:6" s="109" customFormat="1" x14ac:dyDescent="0.4">
      <c r="F5111" s="110"/>
    </row>
    <row r="5112" spans="6:6" s="109" customFormat="1" x14ac:dyDescent="0.4">
      <c r="F5112" s="110"/>
    </row>
    <row r="5113" spans="6:6" s="109" customFormat="1" x14ac:dyDescent="0.4">
      <c r="F5113" s="110"/>
    </row>
    <row r="5114" spans="6:6" s="109" customFormat="1" x14ac:dyDescent="0.4">
      <c r="F5114" s="110"/>
    </row>
    <row r="5115" spans="6:6" s="109" customFormat="1" x14ac:dyDescent="0.4">
      <c r="F5115" s="110"/>
    </row>
    <row r="5116" spans="6:6" s="109" customFormat="1" x14ac:dyDescent="0.4">
      <c r="F5116" s="110"/>
    </row>
    <row r="5117" spans="6:6" s="109" customFormat="1" x14ac:dyDescent="0.4">
      <c r="F5117" s="110"/>
    </row>
    <row r="5118" spans="6:6" s="109" customFormat="1" x14ac:dyDescent="0.4">
      <c r="F5118" s="110"/>
    </row>
    <row r="5119" spans="6:6" s="109" customFormat="1" x14ac:dyDescent="0.4">
      <c r="F5119" s="110"/>
    </row>
    <row r="5120" spans="6:6" s="109" customFormat="1" x14ac:dyDescent="0.4">
      <c r="F5120" s="110"/>
    </row>
    <row r="5121" spans="6:6" s="109" customFormat="1" x14ac:dyDescent="0.4">
      <c r="F5121" s="110"/>
    </row>
    <row r="5122" spans="6:6" s="109" customFormat="1" x14ac:dyDescent="0.4">
      <c r="F5122" s="110"/>
    </row>
    <row r="5123" spans="6:6" s="109" customFormat="1" x14ac:dyDescent="0.4">
      <c r="F5123" s="110"/>
    </row>
    <row r="5124" spans="6:6" s="109" customFormat="1" x14ac:dyDescent="0.4">
      <c r="F5124" s="110"/>
    </row>
    <row r="5125" spans="6:6" s="109" customFormat="1" x14ac:dyDescent="0.4">
      <c r="F5125" s="110"/>
    </row>
    <row r="5126" spans="6:6" s="109" customFormat="1" x14ac:dyDescent="0.4">
      <c r="F5126" s="110"/>
    </row>
    <row r="5127" spans="6:6" s="109" customFormat="1" x14ac:dyDescent="0.4">
      <c r="F5127" s="110"/>
    </row>
    <row r="5128" spans="6:6" s="109" customFormat="1" x14ac:dyDescent="0.4">
      <c r="F5128" s="110"/>
    </row>
    <row r="5129" spans="6:6" s="109" customFormat="1" x14ac:dyDescent="0.4">
      <c r="F5129" s="110"/>
    </row>
    <row r="5130" spans="6:6" s="109" customFormat="1" x14ac:dyDescent="0.4">
      <c r="F5130" s="110"/>
    </row>
    <row r="5131" spans="6:6" s="109" customFormat="1" x14ac:dyDescent="0.4">
      <c r="F5131" s="110"/>
    </row>
    <row r="5132" spans="6:6" s="109" customFormat="1" x14ac:dyDescent="0.4">
      <c r="F5132" s="110"/>
    </row>
    <row r="5133" spans="6:6" s="109" customFormat="1" x14ac:dyDescent="0.4">
      <c r="F5133" s="110"/>
    </row>
    <row r="5134" spans="6:6" s="109" customFormat="1" x14ac:dyDescent="0.4">
      <c r="F5134" s="110"/>
    </row>
    <row r="5135" spans="6:6" s="109" customFormat="1" x14ac:dyDescent="0.4">
      <c r="F5135" s="110"/>
    </row>
    <row r="5136" spans="6:6" s="109" customFormat="1" x14ac:dyDescent="0.4">
      <c r="F5136" s="110"/>
    </row>
    <row r="5137" spans="6:6" s="109" customFormat="1" x14ac:dyDescent="0.4">
      <c r="F5137" s="110"/>
    </row>
    <row r="5138" spans="6:6" s="109" customFormat="1" x14ac:dyDescent="0.4">
      <c r="F5138" s="110"/>
    </row>
    <row r="5139" spans="6:6" s="109" customFormat="1" x14ac:dyDescent="0.4">
      <c r="F5139" s="110"/>
    </row>
    <row r="5140" spans="6:6" s="109" customFormat="1" x14ac:dyDescent="0.4">
      <c r="F5140" s="110"/>
    </row>
    <row r="5141" spans="6:6" s="109" customFormat="1" x14ac:dyDescent="0.4">
      <c r="F5141" s="110"/>
    </row>
    <row r="5142" spans="6:6" s="109" customFormat="1" x14ac:dyDescent="0.4">
      <c r="F5142" s="110"/>
    </row>
    <row r="5143" spans="6:6" s="109" customFormat="1" x14ac:dyDescent="0.4">
      <c r="F5143" s="110"/>
    </row>
    <row r="5144" spans="6:6" s="109" customFormat="1" x14ac:dyDescent="0.4">
      <c r="F5144" s="110"/>
    </row>
    <row r="5145" spans="6:6" s="109" customFormat="1" x14ac:dyDescent="0.4">
      <c r="F5145" s="110"/>
    </row>
    <row r="5146" spans="6:6" s="109" customFormat="1" x14ac:dyDescent="0.4">
      <c r="F5146" s="110"/>
    </row>
    <row r="5147" spans="6:6" s="109" customFormat="1" x14ac:dyDescent="0.4">
      <c r="F5147" s="110"/>
    </row>
    <row r="5148" spans="6:6" s="109" customFormat="1" x14ac:dyDescent="0.4">
      <c r="F5148" s="110"/>
    </row>
    <row r="5149" spans="6:6" s="109" customFormat="1" x14ac:dyDescent="0.4">
      <c r="F5149" s="110"/>
    </row>
    <row r="5150" spans="6:6" s="109" customFormat="1" x14ac:dyDescent="0.4">
      <c r="F5150" s="110"/>
    </row>
    <row r="5151" spans="6:6" s="109" customFormat="1" x14ac:dyDescent="0.4">
      <c r="F5151" s="110"/>
    </row>
    <row r="5152" spans="6:6" s="109" customFormat="1" x14ac:dyDescent="0.4">
      <c r="F5152" s="110"/>
    </row>
    <row r="5153" spans="6:6" s="109" customFormat="1" x14ac:dyDescent="0.4">
      <c r="F5153" s="110"/>
    </row>
    <row r="5154" spans="6:6" s="109" customFormat="1" x14ac:dyDescent="0.4">
      <c r="F5154" s="110"/>
    </row>
    <row r="5155" spans="6:6" s="109" customFormat="1" x14ac:dyDescent="0.4">
      <c r="F5155" s="110"/>
    </row>
    <row r="5156" spans="6:6" s="109" customFormat="1" x14ac:dyDescent="0.4">
      <c r="F5156" s="110"/>
    </row>
    <row r="5157" spans="6:6" s="109" customFormat="1" x14ac:dyDescent="0.4">
      <c r="F5157" s="110"/>
    </row>
    <row r="5158" spans="6:6" s="109" customFormat="1" x14ac:dyDescent="0.4">
      <c r="F5158" s="110"/>
    </row>
    <row r="5159" spans="6:6" s="109" customFormat="1" x14ac:dyDescent="0.4">
      <c r="F5159" s="110"/>
    </row>
    <row r="5160" spans="6:6" s="109" customFormat="1" x14ac:dyDescent="0.4">
      <c r="F5160" s="110"/>
    </row>
    <row r="5161" spans="6:6" s="109" customFormat="1" x14ac:dyDescent="0.4">
      <c r="F5161" s="110"/>
    </row>
    <row r="5162" spans="6:6" s="109" customFormat="1" x14ac:dyDescent="0.4">
      <c r="F5162" s="110"/>
    </row>
    <row r="5163" spans="6:6" s="109" customFormat="1" x14ac:dyDescent="0.4">
      <c r="F5163" s="110"/>
    </row>
    <row r="5164" spans="6:6" s="109" customFormat="1" x14ac:dyDescent="0.4">
      <c r="F5164" s="110"/>
    </row>
    <row r="5165" spans="6:6" s="109" customFormat="1" x14ac:dyDescent="0.4">
      <c r="F5165" s="110"/>
    </row>
    <row r="5166" spans="6:6" s="109" customFormat="1" x14ac:dyDescent="0.4">
      <c r="F5166" s="110"/>
    </row>
    <row r="5167" spans="6:6" s="109" customFormat="1" x14ac:dyDescent="0.4">
      <c r="F5167" s="110"/>
    </row>
    <row r="5168" spans="6:6" s="109" customFormat="1" x14ac:dyDescent="0.4">
      <c r="F5168" s="110"/>
    </row>
    <row r="5169" spans="6:6" s="109" customFormat="1" x14ac:dyDescent="0.4">
      <c r="F5169" s="110"/>
    </row>
    <row r="5170" spans="6:6" s="109" customFormat="1" x14ac:dyDescent="0.4">
      <c r="F5170" s="110"/>
    </row>
    <row r="5171" spans="6:6" s="109" customFormat="1" x14ac:dyDescent="0.4">
      <c r="F5171" s="110"/>
    </row>
    <row r="5172" spans="6:6" s="109" customFormat="1" x14ac:dyDescent="0.4">
      <c r="F5172" s="110"/>
    </row>
    <row r="5173" spans="6:6" s="109" customFormat="1" x14ac:dyDescent="0.4">
      <c r="F5173" s="110"/>
    </row>
    <row r="5174" spans="6:6" s="109" customFormat="1" x14ac:dyDescent="0.4">
      <c r="F5174" s="110"/>
    </row>
    <row r="5175" spans="6:6" s="109" customFormat="1" x14ac:dyDescent="0.4">
      <c r="F5175" s="110"/>
    </row>
    <row r="5176" spans="6:6" s="109" customFormat="1" x14ac:dyDescent="0.4">
      <c r="F5176" s="110"/>
    </row>
    <row r="5177" spans="6:6" s="109" customFormat="1" x14ac:dyDescent="0.4">
      <c r="F5177" s="110"/>
    </row>
    <row r="5178" spans="6:6" s="109" customFormat="1" x14ac:dyDescent="0.4">
      <c r="F5178" s="110"/>
    </row>
    <row r="5179" spans="6:6" s="109" customFormat="1" x14ac:dyDescent="0.4">
      <c r="F5179" s="110"/>
    </row>
    <row r="5180" spans="6:6" s="109" customFormat="1" x14ac:dyDescent="0.4">
      <c r="F5180" s="110"/>
    </row>
    <row r="5181" spans="6:6" s="109" customFormat="1" x14ac:dyDescent="0.4">
      <c r="F5181" s="110"/>
    </row>
    <row r="5182" spans="6:6" s="109" customFormat="1" x14ac:dyDescent="0.4">
      <c r="F5182" s="110"/>
    </row>
    <row r="5183" spans="6:6" s="109" customFormat="1" x14ac:dyDescent="0.4">
      <c r="F5183" s="110"/>
    </row>
    <row r="5184" spans="6:6" s="109" customFormat="1" x14ac:dyDescent="0.4">
      <c r="F5184" s="110"/>
    </row>
    <row r="5185" spans="6:6" s="109" customFormat="1" x14ac:dyDescent="0.4">
      <c r="F5185" s="110"/>
    </row>
    <row r="5186" spans="6:6" s="109" customFormat="1" x14ac:dyDescent="0.4">
      <c r="F5186" s="110"/>
    </row>
    <row r="5187" spans="6:6" s="109" customFormat="1" x14ac:dyDescent="0.4">
      <c r="F5187" s="110"/>
    </row>
    <row r="5188" spans="6:6" s="109" customFormat="1" x14ac:dyDescent="0.4">
      <c r="F5188" s="110"/>
    </row>
    <row r="5189" spans="6:6" s="109" customFormat="1" x14ac:dyDescent="0.4">
      <c r="F5189" s="110"/>
    </row>
    <row r="5190" spans="6:6" s="109" customFormat="1" x14ac:dyDescent="0.4">
      <c r="F5190" s="110"/>
    </row>
    <row r="5191" spans="6:6" s="109" customFormat="1" x14ac:dyDescent="0.4">
      <c r="F5191" s="110"/>
    </row>
    <row r="5192" spans="6:6" s="109" customFormat="1" x14ac:dyDescent="0.4">
      <c r="F5192" s="110"/>
    </row>
    <row r="5193" spans="6:6" s="109" customFormat="1" x14ac:dyDescent="0.4">
      <c r="F5193" s="110"/>
    </row>
    <row r="5194" spans="6:6" s="109" customFormat="1" x14ac:dyDescent="0.4">
      <c r="F5194" s="110"/>
    </row>
    <row r="5195" spans="6:6" s="109" customFormat="1" x14ac:dyDescent="0.4">
      <c r="F5195" s="110"/>
    </row>
    <row r="5196" spans="6:6" s="109" customFormat="1" x14ac:dyDescent="0.4">
      <c r="F5196" s="110"/>
    </row>
    <row r="5197" spans="6:6" s="109" customFormat="1" x14ac:dyDescent="0.4">
      <c r="F5197" s="110"/>
    </row>
    <row r="5198" spans="6:6" s="109" customFormat="1" x14ac:dyDescent="0.4">
      <c r="F5198" s="110"/>
    </row>
    <row r="5199" spans="6:6" s="109" customFormat="1" x14ac:dyDescent="0.4">
      <c r="F5199" s="110"/>
    </row>
    <row r="5200" spans="6:6" s="109" customFormat="1" x14ac:dyDescent="0.4">
      <c r="F5200" s="110"/>
    </row>
    <row r="5201" spans="6:6" s="109" customFormat="1" x14ac:dyDescent="0.4">
      <c r="F5201" s="110"/>
    </row>
    <row r="5202" spans="6:6" s="109" customFormat="1" x14ac:dyDescent="0.4">
      <c r="F5202" s="110"/>
    </row>
    <row r="5203" spans="6:6" s="109" customFormat="1" x14ac:dyDescent="0.4">
      <c r="F5203" s="110"/>
    </row>
    <row r="5204" spans="6:6" s="109" customFormat="1" x14ac:dyDescent="0.4">
      <c r="F5204" s="110"/>
    </row>
    <row r="5205" spans="6:6" s="109" customFormat="1" x14ac:dyDescent="0.4">
      <c r="F5205" s="110"/>
    </row>
    <row r="5206" spans="6:6" s="109" customFormat="1" x14ac:dyDescent="0.4">
      <c r="F5206" s="110"/>
    </row>
    <row r="5207" spans="6:6" s="109" customFormat="1" x14ac:dyDescent="0.4">
      <c r="F5207" s="110"/>
    </row>
    <row r="5208" spans="6:6" s="109" customFormat="1" x14ac:dyDescent="0.4">
      <c r="F5208" s="110"/>
    </row>
    <row r="5209" spans="6:6" s="109" customFormat="1" x14ac:dyDescent="0.4">
      <c r="F5209" s="110"/>
    </row>
    <row r="5210" spans="6:6" s="109" customFormat="1" x14ac:dyDescent="0.4">
      <c r="F5210" s="110"/>
    </row>
    <row r="5211" spans="6:6" s="109" customFormat="1" x14ac:dyDescent="0.4">
      <c r="F5211" s="110"/>
    </row>
    <row r="5212" spans="6:6" s="109" customFormat="1" x14ac:dyDescent="0.4">
      <c r="F5212" s="110"/>
    </row>
    <row r="5213" spans="6:6" s="109" customFormat="1" x14ac:dyDescent="0.4">
      <c r="F5213" s="110"/>
    </row>
    <row r="5214" spans="6:6" s="109" customFormat="1" x14ac:dyDescent="0.4">
      <c r="F5214" s="110"/>
    </row>
    <row r="5215" spans="6:6" s="109" customFormat="1" x14ac:dyDescent="0.4">
      <c r="F5215" s="110"/>
    </row>
    <row r="5216" spans="6:6" s="109" customFormat="1" x14ac:dyDescent="0.4">
      <c r="F5216" s="110"/>
    </row>
    <row r="5217" spans="6:6" s="109" customFormat="1" x14ac:dyDescent="0.4">
      <c r="F5217" s="110"/>
    </row>
    <row r="5218" spans="6:6" s="109" customFormat="1" x14ac:dyDescent="0.4">
      <c r="F5218" s="110"/>
    </row>
    <row r="5219" spans="6:6" s="109" customFormat="1" x14ac:dyDescent="0.4">
      <c r="F5219" s="110"/>
    </row>
    <row r="5220" spans="6:6" s="109" customFormat="1" x14ac:dyDescent="0.4">
      <c r="F5220" s="110"/>
    </row>
    <row r="5221" spans="6:6" s="109" customFormat="1" x14ac:dyDescent="0.4">
      <c r="F5221" s="110"/>
    </row>
    <row r="5222" spans="6:6" s="109" customFormat="1" x14ac:dyDescent="0.4">
      <c r="F5222" s="110"/>
    </row>
    <row r="5223" spans="6:6" s="109" customFormat="1" x14ac:dyDescent="0.4">
      <c r="F5223" s="110"/>
    </row>
    <row r="5224" spans="6:6" s="109" customFormat="1" x14ac:dyDescent="0.4">
      <c r="F5224" s="110"/>
    </row>
    <row r="5225" spans="6:6" s="109" customFormat="1" x14ac:dyDescent="0.4">
      <c r="F5225" s="110"/>
    </row>
    <row r="5226" spans="6:6" s="109" customFormat="1" x14ac:dyDescent="0.4">
      <c r="F5226" s="110"/>
    </row>
    <row r="5227" spans="6:6" s="109" customFormat="1" x14ac:dyDescent="0.4">
      <c r="F5227" s="110"/>
    </row>
    <row r="5228" spans="6:6" s="109" customFormat="1" x14ac:dyDescent="0.4">
      <c r="F5228" s="110"/>
    </row>
    <row r="5229" spans="6:6" s="109" customFormat="1" x14ac:dyDescent="0.4">
      <c r="F5229" s="110"/>
    </row>
    <row r="5230" spans="6:6" s="109" customFormat="1" x14ac:dyDescent="0.4">
      <c r="F5230" s="110"/>
    </row>
    <row r="5231" spans="6:6" s="109" customFormat="1" x14ac:dyDescent="0.4">
      <c r="F5231" s="110"/>
    </row>
    <row r="5232" spans="6:6" s="109" customFormat="1" x14ac:dyDescent="0.4">
      <c r="F5232" s="110"/>
    </row>
    <row r="5233" spans="6:6" s="109" customFormat="1" x14ac:dyDescent="0.4">
      <c r="F5233" s="110"/>
    </row>
    <row r="5234" spans="6:6" s="109" customFormat="1" x14ac:dyDescent="0.4">
      <c r="F5234" s="110"/>
    </row>
    <row r="5235" spans="6:6" s="109" customFormat="1" x14ac:dyDescent="0.4">
      <c r="F5235" s="110"/>
    </row>
    <row r="5236" spans="6:6" s="109" customFormat="1" x14ac:dyDescent="0.4">
      <c r="F5236" s="110"/>
    </row>
    <row r="5237" spans="6:6" s="109" customFormat="1" x14ac:dyDescent="0.4">
      <c r="F5237" s="110"/>
    </row>
    <row r="5238" spans="6:6" s="109" customFormat="1" x14ac:dyDescent="0.4">
      <c r="F5238" s="110"/>
    </row>
    <row r="5239" spans="6:6" s="109" customFormat="1" x14ac:dyDescent="0.4">
      <c r="F5239" s="110"/>
    </row>
    <row r="5240" spans="6:6" s="109" customFormat="1" x14ac:dyDescent="0.4">
      <c r="F5240" s="110"/>
    </row>
    <row r="5241" spans="6:6" s="109" customFormat="1" x14ac:dyDescent="0.4">
      <c r="F5241" s="110"/>
    </row>
    <row r="5242" spans="6:6" s="109" customFormat="1" x14ac:dyDescent="0.4">
      <c r="F5242" s="110"/>
    </row>
    <row r="5243" spans="6:6" s="109" customFormat="1" x14ac:dyDescent="0.4">
      <c r="F5243" s="110"/>
    </row>
    <row r="5244" spans="6:6" s="109" customFormat="1" x14ac:dyDescent="0.4">
      <c r="F5244" s="110"/>
    </row>
    <row r="5245" spans="6:6" s="109" customFormat="1" x14ac:dyDescent="0.4">
      <c r="F5245" s="110"/>
    </row>
    <row r="5246" spans="6:6" s="109" customFormat="1" x14ac:dyDescent="0.4">
      <c r="F5246" s="110"/>
    </row>
    <row r="5247" spans="6:6" s="109" customFormat="1" x14ac:dyDescent="0.4">
      <c r="F5247" s="110"/>
    </row>
    <row r="5248" spans="6:6" s="109" customFormat="1" x14ac:dyDescent="0.4">
      <c r="F5248" s="110"/>
    </row>
    <row r="5249" spans="6:6" s="109" customFormat="1" x14ac:dyDescent="0.4">
      <c r="F5249" s="110"/>
    </row>
    <row r="5250" spans="6:6" s="109" customFormat="1" x14ac:dyDescent="0.4">
      <c r="F5250" s="110"/>
    </row>
    <row r="5251" spans="6:6" s="109" customFormat="1" x14ac:dyDescent="0.4">
      <c r="F5251" s="110"/>
    </row>
    <row r="5252" spans="6:6" s="109" customFormat="1" x14ac:dyDescent="0.4">
      <c r="F5252" s="110"/>
    </row>
    <row r="5253" spans="6:6" s="109" customFormat="1" x14ac:dyDescent="0.4">
      <c r="F5253" s="110"/>
    </row>
    <row r="5254" spans="6:6" s="109" customFormat="1" x14ac:dyDescent="0.4">
      <c r="F5254" s="110"/>
    </row>
    <row r="5255" spans="6:6" s="109" customFormat="1" x14ac:dyDescent="0.4">
      <c r="F5255" s="110"/>
    </row>
    <row r="5256" spans="6:6" s="109" customFormat="1" x14ac:dyDescent="0.4">
      <c r="F5256" s="110"/>
    </row>
    <row r="5257" spans="6:6" s="109" customFormat="1" x14ac:dyDescent="0.4">
      <c r="F5257" s="110"/>
    </row>
    <row r="5258" spans="6:6" s="109" customFormat="1" x14ac:dyDescent="0.4">
      <c r="F5258" s="110"/>
    </row>
    <row r="5259" spans="6:6" s="109" customFormat="1" x14ac:dyDescent="0.4">
      <c r="F5259" s="110"/>
    </row>
    <row r="5260" spans="6:6" s="109" customFormat="1" x14ac:dyDescent="0.4">
      <c r="F5260" s="110"/>
    </row>
    <row r="5261" spans="6:6" s="109" customFormat="1" x14ac:dyDescent="0.4">
      <c r="F5261" s="110"/>
    </row>
    <row r="5262" spans="6:6" s="109" customFormat="1" x14ac:dyDescent="0.4">
      <c r="F5262" s="110"/>
    </row>
    <row r="5263" spans="6:6" s="109" customFormat="1" x14ac:dyDescent="0.4">
      <c r="F5263" s="110"/>
    </row>
    <row r="5264" spans="6:6" s="109" customFormat="1" x14ac:dyDescent="0.4">
      <c r="F5264" s="110"/>
    </row>
    <row r="5265" spans="6:6" s="109" customFormat="1" x14ac:dyDescent="0.4">
      <c r="F5265" s="110"/>
    </row>
    <row r="5266" spans="6:6" s="109" customFormat="1" x14ac:dyDescent="0.4">
      <c r="F5266" s="110"/>
    </row>
    <row r="5267" spans="6:6" s="109" customFormat="1" x14ac:dyDescent="0.4">
      <c r="F5267" s="110"/>
    </row>
    <row r="5268" spans="6:6" s="109" customFormat="1" x14ac:dyDescent="0.4">
      <c r="F5268" s="110"/>
    </row>
    <row r="5269" spans="6:6" s="109" customFormat="1" x14ac:dyDescent="0.4">
      <c r="F5269" s="110"/>
    </row>
    <row r="5270" spans="6:6" s="109" customFormat="1" x14ac:dyDescent="0.4">
      <c r="F5270" s="110"/>
    </row>
    <row r="5271" spans="6:6" s="109" customFormat="1" x14ac:dyDescent="0.4">
      <c r="F5271" s="110"/>
    </row>
    <row r="5272" spans="6:6" s="109" customFormat="1" x14ac:dyDescent="0.4">
      <c r="F5272" s="110"/>
    </row>
    <row r="5273" spans="6:6" s="109" customFormat="1" x14ac:dyDescent="0.4">
      <c r="F5273" s="110"/>
    </row>
    <row r="5274" spans="6:6" s="109" customFormat="1" x14ac:dyDescent="0.4">
      <c r="F5274" s="110"/>
    </row>
    <row r="5275" spans="6:6" s="109" customFormat="1" x14ac:dyDescent="0.4">
      <c r="F5275" s="110"/>
    </row>
    <row r="5276" spans="6:6" s="109" customFormat="1" x14ac:dyDescent="0.4">
      <c r="F5276" s="110"/>
    </row>
    <row r="5277" spans="6:6" s="109" customFormat="1" x14ac:dyDescent="0.4">
      <c r="F5277" s="110"/>
    </row>
    <row r="5278" spans="6:6" s="109" customFormat="1" x14ac:dyDescent="0.4">
      <c r="F5278" s="110"/>
    </row>
    <row r="5279" spans="6:6" s="109" customFormat="1" x14ac:dyDescent="0.4">
      <c r="F5279" s="110"/>
    </row>
    <row r="5280" spans="6:6" s="109" customFormat="1" x14ac:dyDescent="0.4">
      <c r="F5280" s="110"/>
    </row>
    <row r="5281" spans="6:6" s="109" customFormat="1" x14ac:dyDescent="0.4">
      <c r="F5281" s="110"/>
    </row>
    <row r="5282" spans="6:6" s="109" customFormat="1" x14ac:dyDescent="0.4">
      <c r="F5282" s="110"/>
    </row>
    <row r="5283" spans="6:6" s="109" customFormat="1" x14ac:dyDescent="0.4">
      <c r="F5283" s="110"/>
    </row>
    <row r="5284" spans="6:6" s="109" customFormat="1" x14ac:dyDescent="0.4">
      <c r="F5284" s="110"/>
    </row>
    <row r="5285" spans="6:6" s="109" customFormat="1" x14ac:dyDescent="0.4">
      <c r="F5285" s="110"/>
    </row>
    <row r="5286" spans="6:6" s="109" customFormat="1" x14ac:dyDescent="0.4">
      <c r="F5286" s="110"/>
    </row>
    <row r="5287" spans="6:6" s="109" customFormat="1" x14ac:dyDescent="0.4">
      <c r="F5287" s="110"/>
    </row>
    <row r="5288" spans="6:6" s="109" customFormat="1" x14ac:dyDescent="0.4">
      <c r="F5288" s="110"/>
    </row>
    <row r="5289" spans="6:6" s="109" customFormat="1" x14ac:dyDescent="0.4">
      <c r="F5289" s="110"/>
    </row>
    <row r="5290" spans="6:6" s="109" customFormat="1" x14ac:dyDescent="0.4">
      <c r="F5290" s="110"/>
    </row>
    <row r="5291" spans="6:6" s="109" customFormat="1" x14ac:dyDescent="0.4">
      <c r="F5291" s="110"/>
    </row>
    <row r="5292" spans="6:6" s="109" customFormat="1" x14ac:dyDescent="0.4">
      <c r="F5292" s="110"/>
    </row>
    <row r="5293" spans="6:6" s="109" customFormat="1" x14ac:dyDescent="0.4">
      <c r="F5293" s="110"/>
    </row>
    <row r="5294" spans="6:6" s="109" customFormat="1" x14ac:dyDescent="0.4">
      <c r="F5294" s="110"/>
    </row>
    <row r="5295" spans="6:6" s="109" customFormat="1" x14ac:dyDescent="0.4">
      <c r="F5295" s="110"/>
    </row>
    <row r="5296" spans="6:6" s="109" customFormat="1" x14ac:dyDescent="0.4">
      <c r="F5296" s="110"/>
    </row>
    <row r="5297" spans="6:6" s="109" customFormat="1" x14ac:dyDescent="0.4">
      <c r="F5297" s="110"/>
    </row>
    <row r="5298" spans="6:6" s="109" customFormat="1" x14ac:dyDescent="0.4">
      <c r="F5298" s="110"/>
    </row>
    <row r="5299" spans="6:6" s="109" customFormat="1" x14ac:dyDescent="0.4">
      <c r="F5299" s="110"/>
    </row>
    <row r="5300" spans="6:6" s="109" customFormat="1" x14ac:dyDescent="0.4">
      <c r="F5300" s="110"/>
    </row>
    <row r="5301" spans="6:6" s="109" customFormat="1" x14ac:dyDescent="0.4">
      <c r="F5301" s="110"/>
    </row>
    <row r="5302" spans="6:6" s="109" customFormat="1" x14ac:dyDescent="0.4">
      <c r="F5302" s="110"/>
    </row>
    <row r="5303" spans="6:6" s="109" customFormat="1" x14ac:dyDescent="0.4">
      <c r="F5303" s="110"/>
    </row>
    <row r="5304" spans="6:6" s="109" customFormat="1" x14ac:dyDescent="0.4">
      <c r="F5304" s="110"/>
    </row>
    <row r="5305" spans="6:6" s="109" customFormat="1" x14ac:dyDescent="0.4">
      <c r="F5305" s="110"/>
    </row>
    <row r="5306" spans="6:6" s="109" customFormat="1" x14ac:dyDescent="0.4">
      <c r="F5306" s="110"/>
    </row>
    <row r="5307" spans="6:6" s="109" customFormat="1" x14ac:dyDescent="0.4">
      <c r="F5307" s="110"/>
    </row>
    <row r="5308" spans="6:6" s="109" customFormat="1" x14ac:dyDescent="0.4">
      <c r="F5308" s="110"/>
    </row>
    <row r="5309" spans="6:6" s="109" customFormat="1" x14ac:dyDescent="0.4">
      <c r="F5309" s="110"/>
    </row>
    <row r="5310" spans="6:6" s="109" customFormat="1" x14ac:dyDescent="0.4">
      <c r="F5310" s="110"/>
    </row>
    <row r="5311" spans="6:6" s="109" customFormat="1" x14ac:dyDescent="0.4">
      <c r="F5311" s="110"/>
    </row>
    <row r="5312" spans="6:6" s="109" customFormat="1" x14ac:dyDescent="0.4">
      <c r="F5312" s="110"/>
    </row>
    <row r="5313" spans="6:6" s="109" customFormat="1" x14ac:dyDescent="0.4">
      <c r="F5313" s="110"/>
    </row>
    <row r="5314" spans="6:6" s="109" customFormat="1" x14ac:dyDescent="0.4">
      <c r="F5314" s="110"/>
    </row>
    <row r="5315" spans="6:6" s="109" customFormat="1" x14ac:dyDescent="0.4">
      <c r="F5315" s="110"/>
    </row>
    <row r="5316" spans="6:6" s="109" customFormat="1" x14ac:dyDescent="0.4">
      <c r="F5316" s="110"/>
    </row>
    <row r="5317" spans="6:6" s="109" customFormat="1" x14ac:dyDescent="0.4">
      <c r="F5317" s="110"/>
    </row>
    <row r="5318" spans="6:6" s="109" customFormat="1" x14ac:dyDescent="0.4">
      <c r="F5318" s="110"/>
    </row>
    <row r="5319" spans="6:6" s="109" customFormat="1" x14ac:dyDescent="0.4">
      <c r="F5319" s="110"/>
    </row>
    <row r="5320" spans="6:6" s="109" customFormat="1" x14ac:dyDescent="0.4">
      <c r="F5320" s="110"/>
    </row>
    <row r="5321" spans="6:6" s="109" customFormat="1" x14ac:dyDescent="0.4">
      <c r="F5321" s="110"/>
    </row>
    <row r="5322" spans="6:6" s="109" customFormat="1" x14ac:dyDescent="0.4">
      <c r="F5322" s="110"/>
    </row>
    <row r="5323" spans="6:6" s="109" customFormat="1" x14ac:dyDescent="0.4">
      <c r="F5323" s="110"/>
    </row>
    <row r="5324" spans="6:6" s="109" customFormat="1" x14ac:dyDescent="0.4">
      <c r="F5324" s="110"/>
    </row>
    <row r="5325" spans="6:6" s="109" customFormat="1" x14ac:dyDescent="0.4">
      <c r="F5325" s="110"/>
    </row>
    <row r="5326" spans="6:6" s="109" customFormat="1" x14ac:dyDescent="0.4">
      <c r="F5326" s="110"/>
    </row>
    <row r="5327" spans="6:6" s="109" customFormat="1" x14ac:dyDescent="0.4">
      <c r="F5327" s="110"/>
    </row>
    <row r="5328" spans="6:6" s="109" customFormat="1" x14ac:dyDescent="0.4">
      <c r="F5328" s="110"/>
    </row>
    <row r="5329" spans="6:6" s="109" customFormat="1" x14ac:dyDescent="0.4">
      <c r="F5329" s="110"/>
    </row>
    <row r="5330" spans="6:6" s="109" customFormat="1" x14ac:dyDescent="0.4">
      <c r="F5330" s="110"/>
    </row>
    <row r="5331" spans="6:6" s="109" customFormat="1" x14ac:dyDescent="0.4">
      <c r="F5331" s="110"/>
    </row>
    <row r="5332" spans="6:6" s="109" customFormat="1" x14ac:dyDescent="0.4">
      <c r="F5332" s="110"/>
    </row>
    <row r="5333" spans="6:6" s="109" customFormat="1" x14ac:dyDescent="0.4">
      <c r="F5333" s="110"/>
    </row>
    <row r="5334" spans="6:6" s="109" customFormat="1" x14ac:dyDescent="0.4">
      <c r="F5334" s="110"/>
    </row>
    <row r="5335" spans="6:6" s="109" customFormat="1" x14ac:dyDescent="0.4">
      <c r="F5335" s="110"/>
    </row>
    <row r="5336" spans="6:6" s="109" customFormat="1" x14ac:dyDescent="0.4">
      <c r="F5336" s="110"/>
    </row>
    <row r="5337" spans="6:6" s="109" customFormat="1" x14ac:dyDescent="0.4">
      <c r="F5337" s="110"/>
    </row>
    <row r="5338" spans="6:6" s="109" customFormat="1" x14ac:dyDescent="0.4">
      <c r="F5338" s="110"/>
    </row>
    <row r="5339" spans="6:6" s="109" customFormat="1" x14ac:dyDescent="0.4">
      <c r="F5339" s="110"/>
    </row>
    <row r="5340" spans="6:6" s="109" customFormat="1" x14ac:dyDescent="0.4">
      <c r="F5340" s="110"/>
    </row>
    <row r="5341" spans="6:6" s="109" customFormat="1" x14ac:dyDescent="0.4">
      <c r="F5341" s="110"/>
    </row>
    <row r="5342" spans="6:6" s="109" customFormat="1" x14ac:dyDescent="0.4">
      <c r="F5342" s="110"/>
    </row>
    <row r="5343" spans="6:6" s="109" customFormat="1" x14ac:dyDescent="0.4">
      <c r="F5343" s="110"/>
    </row>
    <row r="5344" spans="6:6" s="109" customFormat="1" x14ac:dyDescent="0.4">
      <c r="F5344" s="110"/>
    </row>
    <row r="5345" spans="6:6" s="109" customFormat="1" x14ac:dyDescent="0.4">
      <c r="F5345" s="110"/>
    </row>
    <row r="5346" spans="6:6" s="109" customFormat="1" x14ac:dyDescent="0.4">
      <c r="F5346" s="110"/>
    </row>
    <row r="5347" spans="6:6" s="109" customFormat="1" x14ac:dyDescent="0.4">
      <c r="F5347" s="110"/>
    </row>
    <row r="5348" spans="6:6" s="109" customFormat="1" x14ac:dyDescent="0.4">
      <c r="F5348" s="110"/>
    </row>
    <row r="5349" spans="6:6" s="109" customFormat="1" x14ac:dyDescent="0.4">
      <c r="F5349" s="110"/>
    </row>
    <row r="5350" spans="6:6" s="109" customFormat="1" x14ac:dyDescent="0.4">
      <c r="F5350" s="110"/>
    </row>
    <row r="5351" spans="6:6" s="109" customFormat="1" x14ac:dyDescent="0.4">
      <c r="F5351" s="110"/>
    </row>
    <row r="5352" spans="6:6" s="109" customFormat="1" x14ac:dyDescent="0.4">
      <c r="F5352" s="110"/>
    </row>
    <row r="5353" spans="6:6" s="109" customFormat="1" x14ac:dyDescent="0.4">
      <c r="F5353" s="110"/>
    </row>
    <row r="5354" spans="6:6" s="109" customFormat="1" x14ac:dyDescent="0.4">
      <c r="F5354" s="110"/>
    </row>
    <row r="5355" spans="6:6" s="109" customFormat="1" x14ac:dyDescent="0.4">
      <c r="F5355" s="110"/>
    </row>
    <row r="5356" spans="6:6" s="109" customFormat="1" x14ac:dyDescent="0.4">
      <c r="F5356" s="110"/>
    </row>
    <row r="5357" spans="6:6" s="109" customFormat="1" x14ac:dyDescent="0.4">
      <c r="F5357" s="110"/>
    </row>
    <row r="5358" spans="6:6" s="109" customFormat="1" x14ac:dyDescent="0.4">
      <c r="F5358" s="110"/>
    </row>
    <row r="5359" spans="6:6" s="109" customFormat="1" x14ac:dyDescent="0.4">
      <c r="F5359" s="110"/>
    </row>
    <row r="5360" spans="6:6" s="109" customFormat="1" x14ac:dyDescent="0.4">
      <c r="F5360" s="110"/>
    </row>
    <row r="5361" spans="6:6" s="109" customFormat="1" x14ac:dyDescent="0.4">
      <c r="F5361" s="110"/>
    </row>
    <row r="5362" spans="6:6" s="109" customFormat="1" x14ac:dyDescent="0.4">
      <c r="F5362" s="110"/>
    </row>
    <row r="5363" spans="6:6" s="109" customFormat="1" x14ac:dyDescent="0.4">
      <c r="F5363" s="110"/>
    </row>
    <row r="5364" spans="6:6" s="109" customFormat="1" x14ac:dyDescent="0.4">
      <c r="F5364" s="110"/>
    </row>
    <row r="5365" spans="6:6" s="109" customFormat="1" x14ac:dyDescent="0.4">
      <c r="F5365" s="110"/>
    </row>
    <row r="5366" spans="6:6" s="109" customFormat="1" x14ac:dyDescent="0.4">
      <c r="F5366" s="110"/>
    </row>
    <row r="5367" spans="6:6" s="109" customFormat="1" x14ac:dyDescent="0.4">
      <c r="F5367" s="110"/>
    </row>
    <row r="5368" spans="6:6" s="109" customFormat="1" x14ac:dyDescent="0.4">
      <c r="F5368" s="110"/>
    </row>
    <row r="5369" spans="6:6" s="109" customFormat="1" x14ac:dyDescent="0.4">
      <c r="F5369" s="110"/>
    </row>
    <row r="5370" spans="6:6" s="109" customFormat="1" x14ac:dyDescent="0.4">
      <c r="F5370" s="110"/>
    </row>
    <row r="5371" spans="6:6" s="109" customFormat="1" x14ac:dyDescent="0.4">
      <c r="F5371" s="110"/>
    </row>
    <row r="5372" spans="6:6" s="109" customFormat="1" x14ac:dyDescent="0.4">
      <c r="F5372" s="110"/>
    </row>
    <row r="5373" spans="6:6" s="109" customFormat="1" x14ac:dyDescent="0.4">
      <c r="F5373" s="110"/>
    </row>
    <row r="5374" spans="6:6" s="109" customFormat="1" x14ac:dyDescent="0.4">
      <c r="F5374" s="110"/>
    </row>
    <row r="5375" spans="6:6" s="109" customFormat="1" x14ac:dyDescent="0.4">
      <c r="F5375" s="110"/>
    </row>
    <row r="5376" spans="6:6" s="109" customFormat="1" x14ac:dyDescent="0.4">
      <c r="F5376" s="110"/>
    </row>
    <row r="5377" spans="6:6" s="109" customFormat="1" x14ac:dyDescent="0.4">
      <c r="F5377" s="110"/>
    </row>
    <row r="5378" spans="6:6" s="109" customFormat="1" x14ac:dyDescent="0.4">
      <c r="F5378" s="110"/>
    </row>
    <row r="5379" spans="6:6" s="109" customFormat="1" x14ac:dyDescent="0.4">
      <c r="F5379" s="110"/>
    </row>
    <row r="5380" spans="6:6" s="109" customFormat="1" x14ac:dyDescent="0.4">
      <c r="F5380" s="110"/>
    </row>
    <row r="5381" spans="6:6" s="109" customFormat="1" x14ac:dyDescent="0.4">
      <c r="F5381" s="110"/>
    </row>
    <row r="5382" spans="6:6" s="109" customFormat="1" x14ac:dyDescent="0.4">
      <c r="F5382" s="110"/>
    </row>
    <row r="5383" spans="6:6" s="109" customFormat="1" x14ac:dyDescent="0.4">
      <c r="F5383" s="110"/>
    </row>
    <row r="5384" spans="6:6" s="109" customFormat="1" x14ac:dyDescent="0.4">
      <c r="F5384" s="110"/>
    </row>
    <row r="5385" spans="6:6" s="109" customFormat="1" x14ac:dyDescent="0.4">
      <c r="F5385" s="110"/>
    </row>
    <row r="5386" spans="6:6" s="109" customFormat="1" x14ac:dyDescent="0.4">
      <c r="F5386" s="110"/>
    </row>
    <row r="5387" spans="6:6" s="109" customFormat="1" x14ac:dyDescent="0.4">
      <c r="F5387" s="110"/>
    </row>
    <row r="5388" spans="6:6" s="109" customFormat="1" x14ac:dyDescent="0.4">
      <c r="F5388" s="110"/>
    </row>
    <row r="5389" spans="6:6" s="109" customFormat="1" x14ac:dyDescent="0.4">
      <c r="F5389" s="110"/>
    </row>
    <row r="5390" spans="6:6" s="109" customFormat="1" x14ac:dyDescent="0.4">
      <c r="F5390" s="110"/>
    </row>
    <row r="5391" spans="6:6" s="109" customFormat="1" x14ac:dyDescent="0.4">
      <c r="F5391" s="110"/>
    </row>
    <row r="5392" spans="6:6" s="109" customFormat="1" x14ac:dyDescent="0.4">
      <c r="F5392" s="110"/>
    </row>
    <row r="5393" spans="6:6" s="109" customFormat="1" x14ac:dyDescent="0.4">
      <c r="F5393" s="110"/>
    </row>
    <row r="5394" spans="6:6" s="109" customFormat="1" x14ac:dyDescent="0.4">
      <c r="F5394" s="110"/>
    </row>
    <row r="5395" spans="6:6" s="109" customFormat="1" x14ac:dyDescent="0.4">
      <c r="F5395" s="110"/>
    </row>
    <row r="5396" spans="6:6" s="109" customFormat="1" x14ac:dyDescent="0.4">
      <c r="F5396" s="110"/>
    </row>
    <row r="5397" spans="6:6" s="109" customFormat="1" x14ac:dyDescent="0.4">
      <c r="F5397" s="110"/>
    </row>
    <row r="5398" spans="6:6" s="109" customFormat="1" x14ac:dyDescent="0.4">
      <c r="F5398" s="110"/>
    </row>
    <row r="5399" spans="6:6" s="109" customFormat="1" x14ac:dyDescent="0.4">
      <c r="F5399" s="110"/>
    </row>
    <row r="5400" spans="6:6" s="109" customFormat="1" x14ac:dyDescent="0.4">
      <c r="F5400" s="110"/>
    </row>
    <row r="5401" spans="6:6" s="109" customFormat="1" x14ac:dyDescent="0.4">
      <c r="F5401" s="110"/>
    </row>
    <row r="5402" spans="6:6" s="109" customFormat="1" x14ac:dyDescent="0.4">
      <c r="F5402" s="110"/>
    </row>
    <row r="5403" spans="6:6" s="109" customFormat="1" x14ac:dyDescent="0.4">
      <c r="F5403" s="110"/>
    </row>
    <row r="5404" spans="6:6" s="109" customFormat="1" x14ac:dyDescent="0.4">
      <c r="F5404" s="110"/>
    </row>
    <row r="5405" spans="6:6" s="109" customFormat="1" x14ac:dyDescent="0.4">
      <c r="F5405" s="110"/>
    </row>
    <row r="5406" spans="6:6" s="109" customFormat="1" x14ac:dyDescent="0.4">
      <c r="F5406" s="110"/>
    </row>
    <row r="5407" spans="6:6" s="109" customFormat="1" x14ac:dyDescent="0.4">
      <c r="F5407" s="110"/>
    </row>
    <row r="5408" spans="6:6" s="109" customFormat="1" x14ac:dyDescent="0.4">
      <c r="F5408" s="110"/>
    </row>
    <row r="5409" spans="6:6" s="109" customFormat="1" x14ac:dyDescent="0.4">
      <c r="F5409" s="110"/>
    </row>
    <row r="5410" spans="6:6" s="109" customFormat="1" x14ac:dyDescent="0.4">
      <c r="F5410" s="110"/>
    </row>
    <row r="5411" spans="6:6" s="109" customFormat="1" x14ac:dyDescent="0.4">
      <c r="F5411" s="110"/>
    </row>
    <row r="5412" spans="6:6" s="109" customFormat="1" x14ac:dyDescent="0.4">
      <c r="F5412" s="110"/>
    </row>
    <row r="5413" spans="6:6" s="109" customFormat="1" x14ac:dyDescent="0.4">
      <c r="F5413" s="110"/>
    </row>
    <row r="5414" spans="6:6" s="109" customFormat="1" x14ac:dyDescent="0.4">
      <c r="F5414" s="110"/>
    </row>
    <row r="5415" spans="6:6" s="109" customFormat="1" x14ac:dyDescent="0.4">
      <c r="F5415" s="110"/>
    </row>
    <row r="5416" spans="6:6" s="109" customFormat="1" x14ac:dyDescent="0.4">
      <c r="F5416" s="110"/>
    </row>
    <row r="5417" spans="6:6" s="109" customFormat="1" x14ac:dyDescent="0.4">
      <c r="F5417" s="110"/>
    </row>
    <row r="5418" spans="6:6" s="109" customFormat="1" x14ac:dyDescent="0.4">
      <c r="F5418" s="110"/>
    </row>
    <row r="5419" spans="6:6" s="109" customFormat="1" x14ac:dyDescent="0.4">
      <c r="F5419" s="110"/>
    </row>
    <row r="5420" spans="6:6" s="109" customFormat="1" x14ac:dyDescent="0.4">
      <c r="F5420" s="110"/>
    </row>
    <row r="5421" spans="6:6" s="109" customFormat="1" x14ac:dyDescent="0.4">
      <c r="F5421" s="110"/>
    </row>
    <row r="5422" spans="6:6" s="109" customFormat="1" x14ac:dyDescent="0.4">
      <c r="F5422" s="110"/>
    </row>
    <row r="5423" spans="6:6" s="109" customFormat="1" x14ac:dyDescent="0.4">
      <c r="F5423" s="110"/>
    </row>
    <row r="5424" spans="6:6" s="109" customFormat="1" x14ac:dyDescent="0.4">
      <c r="F5424" s="110"/>
    </row>
    <row r="5425" spans="6:6" s="109" customFormat="1" x14ac:dyDescent="0.4">
      <c r="F5425" s="110"/>
    </row>
    <row r="5426" spans="6:6" s="109" customFormat="1" x14ac:dyDescent="0.4">
      <c r="F5426" s="110"/>
    </row>
    <row r="5427" spans="6:6" s="109" customFormat="1" x14ac:dyDescent="0.4">
      <c r="F5427" s="110"/>
    </row>
    <row r="5428" spans="6:6" s="109" customFormat="1" x14ac:dyDescent="0.4">
      <c r="F5428" s="110"/>
    </row>
    <row r="5429" spans="6:6" s="109" customFormat="1" x14ac:dyDescent="0.4">
      <c r="F5429" s="110"/>
    </row>
    <row r="5430" spans="6:6" s="109" customFormat="1" x14ac:dyDescent="0.4">
      <c r="F5430" s="110"/>
    </row>
    <row r="5431" spans="6:6" s="109" customFormat="1" x14ac:dyDescent="0.4">
      <c r="F5431" s="110"/>
    </row>
    <row r="5432" spans="6:6" s="109" customFormat="1" x14ac:dyDescent="0.4">
      <c r="F5432" s="110"/>
    </row>
    <row r="5433" spans="6:6" s="109" customFormat="1" x14ac:dyDescent="0.4">
      <c r="F5433" s="110"/>
    </row>
    <row r="5434" spans="6:6" s="109" customFormat="1" x14ac:dyDescent="0.4">
      <c r="F5434" s="110"/>
    </row>
    <row r="5435" spans="6:6" s="109" customFormat="1" x14ac:dyDescent="0.4">
      <c r="F5435" s="110"/>
    </row>
    <row r="5436" spans="6:6" s="109" customFormat="1" x14ac:dyDescent="0.4">
      <c r="F5436" s="110"/>
    </row>
    <row r="5437" spans="6:6" s="109" customFormat="1" x14ac:dyDescent="0.4">
      <c r="F5437" s="110"/>
    </row>
    <row r="5438" spans="6:6" s="109" customFormat="1" x14ac:dyDescent="0.4">
      <c r="F5438" s="110"/>
    </row>
    <row r="5439" spans="6:6" s="109" customFormat="1" x14ac:dyDescent="0.4">
      <c r="F5439" s="110"/>
    </row>
    <row r="5440" spans="6:6" s="109" customFormat="1" x14ac:dyDescent="0.4">
      <c r="F5440" s="110"/>
    </row>
    <row r="5441" spans="6:6" s="109" customFormat="1" x14ac:dyDescent="0.4">
      <c r="F5441" s="110"/>
    </row>
    <row r="5442" spans="6:6" s="109" customFormat="1" x14ac:dyDescent="0.4">
      <c r="F5442" s="110"/>
    </row>
    <row r="5443" spans="6:6" s="109" customFormat="1" x14ac:dyDescent="0.4">
      <c r="F5443" s="110"/>
    </row>
    <row r="5444" spans="6:6" s="109" customFormat="1" x14ac:dyDescent="0.4">
      <c r="F5444" s="110"/>
    </row>
    <row r="5445" spans="6:6" s="109" customFormat="1" x14ac:dyDescent="0.4">
      <c r="F5445" s="110"/>
    </row>
    <row r="5446" spans="6:6" s="109" customFormat="1" x14ac:dyDescent="0.4">
      <c r="F5446" s="110"/>
    </row>
    <row r="5447" spans="6:6" s="109" customFormat="1" x14ac:dyDescent="0.4">
      <c r="F5447" s="110"/>
    </row>
    <row r="5448" spans="6:6" s="109" customFormat="1" x14ac:dyDescent="0.4">
      <c r="F5448" s="110"/>
    </row>
    <row r="5449" spans="6:6" s="109" customFormat="1" x14ac:dyDescent="0.4">
      <c r="F5449" s="110"/>
    </row>
    <row r="5450" spans="6:6" s="109" customFormat="1" x14ac:dyDescent="0.4">
      <c r="F5450" s="110"/>
    </row>
    <row r="5451" spans="6:6" s="109" customFormat="1" x14ac:dyDescent="0.4">
      <c r="F5451" s="110"/>
    </row>
    <row r="5452" spans="6:6" s="109" customFormat="1" x14ac:dyDescent="0.4">
      <c r="F5452" s="110"/>
    </row>
    <row r="5453" spans="6:6" s="109" customFormat="1" x14ac:dyDescent="0.4">
      <c r="F5453" s="110"/>
    </row>
    <row r="5454" spans="6:6" s="109" customFormat="1" x14ac:dyDescent="0.4">
      <c r="F5454" s="110"/>
    </row>
    <row r="5455" spans="6:6" s="109" customFormat="1" x14ac:dyDescent="0.4">
      <c r="F5455" s="110"/>
    </row>
    <row r="5456" spans="6:6" s="109" customFormat="1" x14ac:dyDescent="0.4">
      <c r="F5456" s="110"/>
    </row>
    <row r="5457" spans="6:6" s="109" customFormat="1" x14ac:dyDescent="0.4">
      <c r="F5457" s="110"/>
    </row>
    <row r="5458" spans="6:6" s="109" customFormat="1" x14ac:dyDescent="0.4">
      <c r="F5458" s="110"/>
    </row>
    <row r="5459" spans="6:6" s="109" customFormat="1" x14ac:dyDescent="0.4">
      <c r="F5459" s="110"/>
    </row>
    <row r="5460" spans="6:6" s="109" customFormat="1" x14ac:dyDescent="0.4">
      <c r="F5460" s="110"/>
    </row>
    <row r="5461" spans="6:6" s="109" customFormat="1" x14ac:dyDescent="0.4">
      <c r="F5461" s="110"/>
    </row>
    <row r="5462" spans="6:6" s="109" customFormat="1" x14ac:dyDescent="0.4">
      <c r="F5462" s="110"/>
    </row>
    <row r="5463" spans="6:6" s="109" customFormat="1" x14ac:dyDescent="0.4">
      <c r="F5463" s="110"/>
    </row>
    <row r="5464" spans="6:6" s="109" customFormat="1" x14ac:dyDescent="0.4">
      <c r="F5464" s="110"/>
    </row>
    <row r="5465" spans="6:6" s="109" customFormat="1" x14ac:dyDescent="0.4">
      <c r="F5465" s="110"/>
    </row>
    <row r="5466" spans="6:6" s="109" customFormat="1" x14ac:dyDescent="0.4">
      <c r="F5466" s="110"/>
    </row>
    <row r="5467" spans="6:6" s="109" customFormat="1" x14ac:dyDescent="0.4">
      <c r="F5467" s="110"/>
    </row>
    <row r="5468" spans="6:6" s="109" customFormat="1" x14ac:dyDescent="0.4">
      <c r="F5468" s="110"/>
    </row>
    <row r="5469" spans="6:6" s="109" customFormat="1" x14ac:dyDescent="0.4">
      <c r="F5469" s="110"/>
    </row>
    <row r="5470" spans="6:6" s="109" customFormat="1" x14ac:dyDescent="0.4">
      <c r="F5470" s="110"/>
    </row>
    <row r="5471" spans="6:6" s="109" customFormat="1" x14ac:dyDescent="0.4">
      <c r="F5471" s="110"/>
    </row>
    <row r="5472" spans="6:6" s="109" customFormat="1" x14ac:dyDescent="0.4">
      <c r="F5472" s="110"/>
    </row>
    <row r="5473" spans="6:6" s="109" customFormat="1" x14ac:dyDescent="0.4">
      <c r="F5473" s="110"/>
    </row>
    <row r="5474" spans="6:6" s="109" customFormat="1" x14ac:dyDescent="0.4">
      <c r="F5474" s="110"/>
    </row>
    <row r="5475" spans="6:6" s="109" customFormat="1" x14ac:dyDescent="0.4">
      <c r="F5475" s="110"/>
    </row>
    <row r="5476" spans="6:6" s="109" customFormat="1" x14ac:dyDescent="0.4">
      <c r="F5476" s="110"/>
    </row>
    <row r="5477" spans="6:6" s="109" customFormat="1" x14ac:dyDescent="0.4">
      <c r="F5477" s="110"/>
    </row>
    <row r="5478" spans="6:6" s="109" customFormat="1" x14ac:dyDescent="0.4">
      <c r="F5478" s="110"/>
    </row>
    <row r="5479" spans="6:6" s="109" customFormat="1" x14ac:dyDescent="0.4">
      <c r="F5479" s="110"/>
    </row>
    <row r="5480" spans="6:6" s="109" customFormat="1" x14ac:dyDescent="0.4">
      <c r="F5480" s="110"/>
    </row>
    <row r="5481" spans="6:6" s="109" customFormat="1" x14ac:dyDescent="0.4">
      <c r="F5481" s="110"/>
    </row>
    <row r="5482" spans="6:6" s="109" customFormat="1" x14ac:dyDescent="0.4">
      <c r="F5482" s="110"/>
    </row>
    <row r="5483" spans="6:6" s="109" customFormat="1" x14ac:dyDescent="0.4">
      <c r="F5483" s="110"/>
    </row>
    <row r="5484" spans="6:6" s="109" customFormat="1" x14ac:dyDescent="0.4">
      <c r="F5484" s="110"/>
    </row>
    <row r="5485" spans="6:6" s="109" customFormat="1" x14ac:dyDescent="0.4">
      <c r="F5485" s="110"/>
    </row>
    <row r="5486" spans="6:6" s="109" customFormat="1" x14ac:dyDescent="0.4">
      <c r="F5486" s="110"/>
    </row>
    <row r="5487" spans="6:6" s="109" customFormat="1" x14ac:dyDescent="0.4">
      <c r="F5487" s="110"/>
    </row>
    <row r="5488" spans="6:6" s="109" customFormat="1" x14ac:dyDescent="0.4">
      <c r="F5488" s="110"/>
    </row>
    <row r="5489" spans="6:6" s="109" customFormat="1" x14ac:dyDescent="0.4">
      <c r="F5489" s="110"/>
    </row>
    <row r="5490" spans="6:6" s="109" customFormat="1" x14ac:dyDescent="0.4">
      <c r="F5490" s="110"/>
    </row>
    <row r="5491" spans="6:6" s="109" customFormat="1" x14ac:dyDescent="0.4">
      <c r="F5491" s="110"/>
    </row>
    <row r="5492" spans="6:6" s="109" customFormat="1" x14ac:dyDescent="0.4">
      <c r="F5492" s="110"/>
    </row>
    <row r="5493" spans="6:6" s="109" customFormat="1" x14ac:dyDescent="0.4">
      <c r="F5493" s="110"/>
    </row>
    <row r="5494" spans="6:6" s="109" customFormat="1" x14ac:dyDescent="0.4">
      <c r="F5494" s="110"/>
    </row>
    <row r="5495" spans="6:6" s="109" customFormat="1" x14ac:dyDescent="0.4">
      <c r="F5495" s="110"/>
    </row>
    <row r="5496" spans="6:6" s="109" customFormat="1" x14ac:dyDescent="0.4">
      <c r="F5496" s="110"/>
    </row>
    <row r="5497" spans="6:6" s="109" customFormat="1" x14ac:dyDescent="0.4">
      <c r="F5497" s="110"/>
    </row>
    <row r="5498" spans="6:6" s="109" customFormat="1" x14ac:dyDescent="0.4">
      <c r="F5498" s="110"/>
    </row>
    <row r="5499" spans="6:6" s="109" customFormat="1" x14ac:dyDescent="0.4">
      <c r="F5499" s="110"/>
    </row>
    <row r="5500" spans="6:6" s="109" customFormat="1" x14ac:dyDescent="0.4">
      <c r="F5500" s="110"/>
    </row>
    <row r="5501" spans="6:6" s="109" customFormat="1" x14ac:dyDescent="0.4">
      <c r="F5501" s="110"/>
    </row>
    <row r="5502" spans="6:6" s="109" customFormat="1" x14ac:dyDescent="0.4">
      <c r="F5502" s="110"/>
    </row>
    <row r="5503" spans="6:6" s="109" customFormat="1" x14ac:dyDescent="0.4">
      <c r="F5503" s="110"/>
    </row>
    <row r="5504" spans="6:6" s="109" customFormat="1" x14ac:dyDescent="0.4">
      <c r="F5504" s="110"/>
    </row>
    <row r="5505" spans="6:6" s="109" customFormat="1" x14ac:dyDescent="0.4">
      <c r="F5505" s="110"/>
    </row>
    <row r="5506" spans="6:6" s="109" customFormat="1" x14ac:dyDescent="0.4">
      <c r="F5506" s="110"/>
    </row>
    <row r="5507" spans="6:6" s="109" customFormat="1" x14ac:dyDescent="0.4">
      <c r="F5507" s="110"/>
    </row>
    <row r="5508" spans="6:6" s="109" customFormat="1" x14ac:dyDescent="0.4">
      <c r="F5508" s="110"/>
    </row>
    <row r="5509" spans="6:6" s="109" customFormat="1" x14ac:dyDescent="0.4">
      <c r="F5509" s="110"/>
    </row>
    <row r="5510" spans="6:6" s="109" customFormat="1" x14ac:dyDescent="0.4">
      <c r="F5510" s="110"/>
    </row>
    <row r="5511" spans="6:6" s="109" customFormat="1" x14ac:dyDescent="0.4">
      <c r="F5511" s="110"/>
    </row>
    <row r="5512" spans="6:6" s="109" customFormat="1" x14ac:dyDescent="0.4">
      <c r="F5512" s="110"/>
    </row>
    <row r="5513" spans="6:6" s="109" customFormat="1" x14ac:dyDescent="0.4">
      <c r="F5513" s="110"/>
    </row>
    <row r="5514" spans="6:6" s="109" customFormat="1" x14ac:dyDescent="0.4">
      <c r="F5514" s="110"/>
    </row>
    <row r="5515" spans="6:6" s="109" customFormat="1" x14ac:dyDescent="0.4">
      <c r="F5515" s="110"/>
    </row>
    <row r="5516" spans="6:6" s="109" customFormat="1" x14ac:dyDescent="0.4">
      <c r="F5516" s="110"/>
    </row>
    <row r="5517" spans="6:6" s="109" customFormat="1" x14ac:dyDescent="0.4">
      <c r="F5517" s="110"/>
    </row>
    <row r="5518" spans="6:6" s="109" customFormat="1" x14ac:dyDescent="0.4">
      <c r="F5518" s="110"/>
    </row>
    <row r="5519" spans="6:6" s="109" customFormat="1" x14ac:dyDescent="0.4">
      <c r="F5519" s="110"/>
    </row>
    <row r="5520" spans="6:6" s="109" customFormat="1" x14ac:dyDescent="0.4">
      <c r="F5520" s="110"/>
    </row>
    <row r="5521" spans="6:6" s="109" customFormat="1" x14ac:dyDescent="0.4">
      <c r="F5521" s="110"/>
    </row>
    <row r="5522" spans="6:6" s="109" customFormat="1" x14ac:dyDescent="0.4">
      <c r="F5522" s="110"/>
    </row>
    <row r="5523" spans="6:6" s="109" customFormat="1" x14ac:dyDescent="0.4">
      <c r="F5523" s="110"/>
    </row>
    <row r="5524" spans="6:6" s="109" customFormat="1" x14ac:dyDescent="0.4">
      <c r="F5524" s="110"/>
    </row>
    <row r="5525" spans="6:6" s="109" customFormat="1" x14ac:dyDescent="0.4">
      <c r="F5525" s="110"/>
    </row>
    <row r="5526" spans="6:6" s="109" customFormat="1" x14ac:dyDescent="0.4">
      <c r="F5526" s="110"/>
    </row>
    <row r="5527" spans="6:6" s="109" customFormat="1" x14ac:dyDescent="0.4">
      <c r="F5527" s="110"/>
    </row>
    <row r="5528" spans="6:6" s="109" customFormat="1" x14ac:dyDescent="0.4">
      <c r="F5528" s="110"/>
    </row>
    <row r="5529" spans="6:6" s="109" customFormat="1" x14ac:dyDescent="0.4">
      <c r="F5529" s="110"/>
    </row>
    <row r="5530" spans="6:6" s="109" customFormat="1" x14ac:dyDescent="0.4">
      <c r="F5530" s="110"/>
    </row>
    <row r="5531" spans="6:6" s="109" customFormat="1" x14ac:dyDescent="0.4">
      <c r="F5531" s="110"/>
    </row>
    <row r="5532" spans="6:6" s="109" customFormat="1" x14ac:dyDescent="0.4">
      <c r="F5532" s="110"/>
    </row>
    <row r="5533" spans="6:6" s="109" customFormat="1" x14ac:dyDescent="0.4">
      <c r="F5533" s="110"/>
    </row>
    <row r="5534" spans="6:6" s="109" customFormat="1" x14ac:dyDescent="0.4">
      <c r="F5534" s="110"/>
    </row>
    <row r="5535" spans="6:6" s="109" customFormat="1" x14ac:dyDescent="0.4">
      <c r="F5535" s="110"/>
    </row>
    <row r="5536" spans="6:6" s="109" customFormat="1" x14ac:dyDescent="0.4">
      <c r="F5536" s="110"/>
    </row>
    <row r="5537" spans="6:6" s="109" customFormat="1" x14ac:dyDescent="0.4">
      <c r="F5537" s="110"/>
    </row>
    <row r="5538" spans="6:6" s="109" customFormat="1" x14ac:dyDescent="0.4">
      <c r="F5538" s="110"/>
    </row>
    <row r="5539" spans="6:6" s="109" customFormat="1" x14ac:dyDescent="0.4">
      <c r="F5539" s="110"/>
    </row>
    <row r="5540" spans="6:6" s="109" customFormat="1" x14ac:dyDescent="0.4">
      <c r="F5540" s="110"/>
    </row>
    <row r="5541" spans="6:6" s="109" customFormat="1" x14ac:dyDescent="0.4">
      <c r="F5541" s="110"/>
    </row>
    <row r="5542" spans="6:6" s="109" customFormat="1" x14ac:dyDescent="0.4">
      <c r="F5542" s="110"/>
    </row>
    <row r="5543" spans="6:6" s="109" customFormat="1" x14ac:dyDescent="0.4">
      <c r="F5543" s="110"/>
    </row>
    <row r="5544" spans="6:6" s="109" customFormat="1" x14ac:dyDescent="0.4">
      <c r="F5544" s="110"/>
    </row>
    <row r="5545" spans="6:6" s="109" customFormat="1" x14ac:dyDescent="0.4">
      <c r="F5545" s="110"/>
    </row>
    <row r="5546" spans="6:6" s="109" customFormat="1" x14ac:dyDescent="0.4">
      <c r="F5546" s="110"/>
    </row>
    <row r="5547" spans="6:6" s="109" customFormat="1" x14ac:dyDescent="0.4">
      <c r="F5547" s="110"/>
    </row>
    <row r="5548" spans="6:6" s="109" customFormat="1" x14ac:dyDescent="0.4">
      <c r="F5548" s="110"/>
    </row>
    <row r="5549" spans="6:6" s="109" customFormat="1" x14ac:dyDescent="0.4">
      <c r="F5549" s="110"/>
    </row>
    <row r="5550" spans="6:6" s="109" customFormat="1" x14ac:dyDescent="0.4">
      <c r="F5550" s="110"/>
    </row>
    <row r="5551" spans="6:6" s="109" customFormat="1" x14ac:dyDescent="0.4">
      <c r="F5551" s="110"/>
    </row>
    <row r="5552" spans="6:6" s="109" customFormat="1" x14ac:dyDescent="0.4">
      <c r="F5552" s="110"/>
    </row>
    <row r="5553" spans="6:6" s="109" customFormat="1" x14ac:dyDescent="0.4">
      <c r="F5553" s="110"/>
    </row>
    <row r="5554" spans="6:6" s="109" customFormat="1" x14ac:dyDescent="0.4">
      <c r="F5554" s="110"/>
    </row>
    <row r="5555" spans="6:6" s="109" customFormat="1" x14ac:dyDescent="0.4">
      <c r="F5555" s="110"/>
    </row>
    <row r="5556" spans="6:6" s="109" customFormat="1" x14ac:dyDescent="0.4">
      <c r="F5556" s="110"/>
    </row>
    <row r="5557" spans="6:6" s="109" customFormat="1" x14ac:dyDescent="0.4">
      <c r="F5557" s="110"/>
    </row>
    <row r="5558" spans="6:6" s="109" customFormat="1" x14ac:dyDescent="0.4">
      <c r="F5558" s="110"/>
    </row>
    <row r="5559" spans="6:6" s="109" customFormat="1" x14ac:dyDescent="0.4">
      <c r="F5559" s="110"/>
    </row>
    <row r="5560" spans="6:6" s="109" customFormat="1" x14ac:dyDescent="0.4">
      <c r="F5560" s="110"/>
    </row>
    <row r="5561" spans="6:6" s="109" customFormat="1" x14ac:dyDescent="0.4">
      <c r="F5561" s="110"/>
    </row>
    <row r="5562" spans="6:6" s="109" customFormat="1" x14ac:dyDescent="0.4">
      <c r="F5562" s="110"/>
    </row>
    <row r="5563" spans="6:6" s="109" customFormat="1" x14ac:dyDescent="0.4">
      <c r="F5563" s="110"/>
    </row>
    <row r="5564" spans="6:6" s="109" customFormat="1" x14ac:dyDescent="0.4">
      <c r="F5564" s="110"/>
    </row>
    <row r="5565" spans="6:6" s="109" customFormat="1" x14ac:dyDescent="0.4">
      <c r="F5565" s="110"/>
    </row>
    <row r="5566" spans="6:6" s="109" customFormat="1" x14ac:dyDescent="0.4">
      <c r="F5566" s="110"/>
    </row>
    <row r="5567" spans="6:6" s="109" customFormat="1" x14ac:dyDescent="0.4">
      <c r="F5567" s="110"/>
    </row>
    <row r="5568" spans="6:6" s="109" customFormat="1" x14ac:dyDescent="0.4">
      <c r="F5568" s="110"/>
    </row>
    <row r="5569" spans="6:6" s="109" customFormat="1" x14ac:dyDescent="0.4">
      <c r="F5569" s="110"/>
    </row>
    <row r="5570" spans="6:6" s="109" customFormat="1" x14ac:dyDescent="0.4">
      <c r="F5570" s="110"/>
    </row>
    <row r="5571" spans="6:6" s="109" customFormat="1" x14ac:dyDescent="0.4">
      <c r="F5571" s="110"/>
    </row>
    <row r="5572" spans="6:6" s="109" customFormat="1" x14ac:dyDescent="0.4">
      <c r="F5572" s="110"/>
    </row>
    <row r="5573" spans="6:6" s="109" customFormat="1" x14ac:dyDescent="0.4">
      <c r="F5573" s="110"/>
    </row>
    <row r="5574" spans="6:6" s="109" customFormat="1" x14ac:dyDescent="0.4">
      <c r="F5574" s="110"/>
    </row>
    <row r="5575" spans="6:6" s="109" customFormat="1" x14ac:dyDescent="0.4">
      <c r="F5575" s="110"/>
    </row>
    <row r="5576" spans="6:6" s="109" customFormat="1" x14ac:dyDescent="0.4">
      <c r="F5576" s="110"/>
    </row>
    <row r="5577" spans="6:6" s="109" customFormat="1" x14ac:dyDescent="0.4">
      <c r="F5577" s="110"/>
    </row>
    <row r="5578" spans="6:6" s="109" customFormat="1" x14ac:dyDescent="0.4">
      <c r="F5578" s="110"/>
    </row>
    <row r="5579" spans="6:6" s="109" customFormat="1" x14ac:dyDescent="0.4">
      <c r="F5579" s="110"/>
    </row>
    <row r="5580" spans="6:6" s="109" customFormat="1" x14ac:dyDescent="0.4">
      <c r="F5580" s="110"/>
    </row>
    <row r="5581" spans="6:6" s="109" customFormat="1" x14ac:dyDescent="0.4">
      <c r="F5581" s="110"/>
    </row>
    <row r="5582" spans="6:6" s="109" customFormat="1" x14ac:dyDescent="0.4">
      <c r="F5582" s="110"/>
    </row>
    <row r="5583" spans="6:6" s="109" customFormat="1" x14ac:dyDescent="0.4">
      <c r="F5583" s="110"/>
    </row>
    <row r="5584" spans="6:6" s="109" customFormat="1" x14ac:dyDescent="0.4">
      <c r="F5584" s="110"/>
    </row>
    <row r="5585" spans="6:6" s="109" customFormat="1" x14ac:dyDescent="0.4">
      <c r="F5585" s="110"/>
    </row>
    <row r="5586" spans="6:6" s="109" customFormat="1" x14ac:dyDescent="0.4">
      <c r="F5586" s="110"/>
    </row>
    <row r="5587" spans="6:6" s="109" customFormat="1" x14ac:dyDescent="0.4">
      <c r="F5587" s="110"/>
    </row>
    <row r="5588" spans="6:6" s="109" customFormat="1" x14ac:dyDescent="0.4">
      <c r="F5588" s="110"/>
    </row>
    <row r="5589" spans="6:6" s="109" customFormat="1" x14ac:dyDescent="0.4">
      <c r="F5589" s="110"/>
    </row>
    <row r="5590" spans="6:6" s="109" customFormat="1" x14ac:dyDescent="0.4">
      <c r="F5590" s="110"/>
    </row>
    <row r="5591" spans="6:6" s="109" customFormat="1" x14ac:dyDescent="0.4">
      <c r="F5591" s="110"/>
    </row>
    <row r="5592" spans="6:6" s="109" customFormat="1" x14ac:dyDescent="0.4">
      <c r="F5592" s="110"/>
    </row>
    <row r="5593" spans="6:6" s="109" customFormat="1" x14ac:dyDescent="0.4">
      <c r="F5593" s="110"/>
    </row>
    <row r="5594" spans="6:6" s="109" customFormat="1" x14ac:dyDescent="0.4">
      <c r="F5594" s="110"/>
    </row>
    <row r="5595" spans="6:6" s="109" customFormat="1" x14ac:dyDescent="0.4">
      <c r="F5595" s="110"/>
    </row>
    <row r="5596" spans="6:6" s="109" customFormat="1" x14ac:dyDescent="0.4">
      <c r="F5596" s="110"/>
    </row>
    <row r="5597" spans="6:6" s="109" customFormat="1" x14ac:dyDescent="0.4">
      <c r="F5597" s="110"/>
    </row>
    <row r="5598" spans="6:6" s="109" customFormat="1" x14ac:dyDescent="0.4">
      <c r="F5598" s="110"/>
    </row>
    <row r="5599" spans="6:6" s="109" customFormat="1" x14ac:dyDescent="0.4">
      <c r="F5599" s="110"/>
    </row>
    <row r="5600" spans="6:6" s="109" customFormat="1" x14ac:dyDescent="0.4">
      <c r="F5600" s="110"/>
    </row>
    <row r="5601" spans="6:6" s="109" customFormat="1" x14ac:dyDescent="0.4">
      <c r="F5601" s="110"/>
    </row>
    <row r="5602" spans="6:6" s="109" customFormat="1" x14ac:dyDescent="0.4">
      <c r="F5602" s="110"/>
    </row>
    <row r="5603" spans="6:6" s="109" customFormat="1" x14ac:dyDescent="0.4">
      <c r="F5603" s="110"/>
    </row>
    <row r="5604" spans="6:6" s="109" customFormat="1" x14ac:dyDescent="0.4">
      <c r="F5604" s="110"/>
    </row>
    <row r="5605" spans="6:6" s="109" customFormat="1" x14ac:dyDescent="0.4">
      <c r="F5605" s="110"/>
    </row>
    <row r="5606" spans="6:6" s="109" customFormat="1" x14ac:dyDescent="0.4">
      <c r="F5606" s="110"/>
    </row>
    <row r="5607" spans="6:6" s="109" customFormat="1" x14ac:dyDescent="0.4">
      <c r="F5607" s="110"/>
    </row>
    <row r="5608" spans="6:6" s="109" customFormat="1" x14ac:dyDescent="0.4">
      <c r="F5608" s="110"/>
    </row>
    <row r="5609" spans="6:6" s="109" customFormat="1" x14ac:dyDescent="0.4">
      <c r="F5609" s="110"/>
    </row>
    <row r="5610" spans="6:6" s="109" customFormat="1" x14ac:dyDescent="0.4">
      <c r="F5610" s="110"/>
    </row>
    <row r="5611" spans="6:6" s="109" customFormat="1" x14ac:dyDescent="0.4">
      <c r="F5611" s="110"/>
    </row>
    <row r="5612" spans="6:6" s="109" customFormat="1" x14ac:dyDescent="0.4">
      <c r="F5612" s="110"/>
    </row>
    <row r="5613" spans="6:6" s="109" customFormat="1" x14ac:dyDescent="0.4">
      <c r="F5613" s="110"/>
    </row>
    <row r="5614" spans="6:6" s="109" customFormat="1" x14ac:dyDescent="0.4">
      <c r="F5614" s="110"/>
    </row>
    <row r="5615" spans="6:6" s="109" customFormat="1" x14ac:dyDescent="0.4">
      <c r="F5615" s="110"/>
    </row>
    <row r="5616" spans="6:6" s="109" customFormat="1" x14ac:dyDescent="0.4">
      <c r="F5616" s="110"/>
    </row>
    <row r="5617" spans="6:6" s="109" customFormat="1" x14ac:dyDescent="0.4">
      <c r="F5617" s="110"/>
    </row>
    <row r="5618" spans="6:6" s="109" customFormat="1" x14ac:dyDescent="0.4">
      <c r="F5618" s="110"/>
    </row>
    <row r="5619" spans="6:6" s="109" customFormat="1" x14ac:dyDescent="0.4">
      <c r="F5619" s="110"/>
    </row>
    <row r="5620" spans="6:6" s="109" customFormat="1" x14ac:dyDescent="0.4">
      <c r="F5620" s="110"/>
    </row>
    <row r="5621" spans="6:6" s="109" customFormat="1" x14ac:dyDescent="0.4">
      <c r="F5621" s="110"/>
    </row>
    <row r="5622" spans="6:6" s="109" customFormat="1" x14ac:dyDescent="0.4">
      <c r="F5622" s="110"/>
    </row>
    <row r="5623" spans="6:6" s="109" customFormat="1" x14ac:dyDescent="0.4">
      <c r="F5623" s="110"/>
    </row>
    <row r="5624" spans="6:6" s="109" customFormat="1" x14ac:dyDescent="0.4">
      <c r="F5624" s="110"/>
    </row>
    <row r="5625" spans="6:6" s="109" customFormat="1" x14ac:dyDescent="0.4">
      <c r="F5625" s="110"/>
    </row>
    <row r="5626" spans="6:6" s="109" customFormat="1" x14ac:dyDescent="0.4">
      <c r="F5626" s="110"/>
    </row>
    <row r="5627" spans="6:6" s="109" customFormat="1" x14ac:dyDescent="0.4">
      <c r="F5627" s="110"/>
    </row>
    <row r="5628" spans="6:6" s="109" customFormat="1" x14ac:dyDescent="0.4">
      <c r="F5628" s="110"/>
    </row>
    <row r="5629" spans="6:6" s="109" customFormat="1" x14ac:dyDescent="0.4">
      <c r="F5629" s="110"/>
    </row>
    <row r="5630" spans="6:6" s="109" customFormat="1" x14ac:dyDescent="0.4">
      <c r="F5630" s="110"/>
    </row>
    <row r="5631" spans="6:6" s="109" customFormat="1" x14ac:dyDescent="0.4">
      <c r="F5631" s="110"/>
    </row>
    <row r="5632" spans="6:6" s="109" customFormat="1" x14ac:dyDescent="0.4">
      <c r="F5632" s="110"/>
    </row>
    <row r="5633" spans="6:6" s="109" customFormat="1" x14ac:dyDescent="0.4">
      <c r="F5633" s="110"/>
    </row>
    <row r="5634" spans="6:6" s="109" customFormat="1" x14ac:dyDescent="0.4">
      <c r="F5634" s="110"/>
    </row>
    <row r="5635" spans="6:6" s="109" customFormat="1" x14ac:dyDescent="0.4">
      <c r="F5635" s="110"/>
    </row>
    <row r="5636" spans="6:6" s="109" customFormat="1" x14ac:dyDescent="0.4">
      <c r="F5636" s="110"/>
    </row>
    <row r="5637" spans="6:6" s="109" customFormat="1" x14ac:dyDescent="0.4">
      <c r="F5637" s="110"/>
    </row>
    <row r="5638" spans="6:6" s="109" customFormat="1" x14ac:dyDescent="0.4">
      <c r="F5638" s="110"/>
    </row>
    <row r="5639" spans="6:6" s="109" customFormat="1" x14ac:dyDescent="0.4">
      <c r="F5639" s="110"/>
    </row>
    <row r="5640" spans="6:6" s="109" customFormat="1" x14ac:dyDescent="0.4">
      <c r="F5640" s="110"/>
    </row>
    <row r="5641" spans="6:6" s="109" customFormat="1" x14ac:dyDescent="0.4">
      <c r="F5641" s="110"/>
    </row>
    <row r="5642" spans="6:6" s="109" customFormat="1" x14ac:dyDescent="0.4">
      <c r="F5642" s="110"/>
    </row>
    <row r="5643" spans="6:6" s="109" customFormat="1" x14ac:dyDescent="0.4">
      <c r="F5643" s="110"/>
    </row>
    <row r="5644" spans="6:6" s="109" customFormat="1" x14ac:dyDescent="0.4">
      <c r="F5644" s="110"/>
    </row>
    <row r="5645" spans="6:6" s="109" customFormat="1" x14ac:dyDescent="0.4">
      <c r="F5645" s="110"/>
    </row>
    <row r="5646" spans="6:6" s="109" customFormat="1" x14ac:dyDescent="0.4">
      <c r="F5646" s="110"/>
    </row>
    <row r="5647" spans="6:6" s="109" customFormat="1" x14ac:dyDescent="0.4">
      <c r="F5647" s="110"/>
    </row>
    <row r="5648" spans="6:6" s="109" customFormat="1" x14ac:dyDescent="0.4">
      <c r="F5648" s="110"/>
    </row>
    <row r="5649" spans="6:6" s="109" customFormat="1" x14ac:dyDescent="0.4">
      <c r="F5649" s="110"/>
    </row>
    <row r="5650" spans="6:6" s="109" customFormat="1" x14ac:dyDescent="0.4">
      <c r="F5650" s="110"/>
    </row>
    <row r="5651" spans="6:6" s="109" customFormat="1" x14ac:dyDescent="0.4">
      <c r="F5651" s="110"/>
    </row>
    <row r="5652" spans="6:6" s="109" customFormat="1" x14ac:dyDescent="0.4">
      <c r="F5652" s="110"/>
    </row>
    <row r="5653" spans="6:6" s="109" customFormat="1" x14ac:dyDescent="0.4">
      <c r="F5653" s="110"/>
    </row>
    <row r="5654" spans="6:6" s="109" customFormat="1" x14ac:dyDescent="0.4">
      <c r="F5654" s="110"/>
    </row>
    <row r="5655" spans="6:6" s="109" customFormat="1" x14ac:dyDescent="0.4">
      <c r="F5655" s="110"/>
    </row>
    <row r="5656" spans="6:6" s="109" customFormat="1" x14ac:dyDescent="0.4">
      <c r="F5656" s="110"/>
    </row>
    <row r="5657" spans="6:6" s="109" customFormat="1" x14ac:dyDescent="0.4">
      <c r="F5657" s="110"/>
    </row>
    <row r="5658" spans="6:6" s="109" customFormat="1" x14ac:dyDescent="0.4">
      <c r="F5658" s="110"/>
    </row>
    <row r="5659" spans="6:6" s="109" customFormat="1" x14ac:dyDescent="0.4">
      <c r="F5659" s="110"/>
    </row>
    <row r="5660" spans="6:6" s="109" customFormat="1" x14ac:dyDescent="0.4">
      <c r="F5660" s="110"/>
    </row>
    <row r="5661" spans="6:6" s="109" customFormat="1" x14ac:dyDescent="0.4">
      <c r="F5661" s="110"/>
    </row>
    <row r="5662" spans="6:6" s="109" customFormat="1" x14ac:dyDescent="0.4">
      <c r="F5662" s="110"/>
    </row>
    <row r="5663" spans="6:6" s="109" customFormat="1" x14ac:dyDescent="0.4">
      <c r="F5663" s="110"/>
    </row>
    <row r="5664" spans="6:6" s="109" customFormat="1" x14ac:dyDescent="0.4">
      <c r="F5664" s="110"/>
    </row>
    <row r="5665" spans="6:6" s="109" customFormat="1" x14ac:dyDescent="0.4">
      <c r="F5665" s="110"/>
    </row>
    <row r="5666" spans="6:6" s="109" customFormat="1" x14ac:dyDescent="0.4">
      <c r="F5666" s="110"/>
    </row>
    <row r="5667" spans="6:6" s="109" customFormat="1" x14ac:dyDescent="0.4">
      <c r="F5667" s="110"/>
    </row>
    <row r="5668" spans="6:6" s="109" customFormat="1" x14ac:dyDescent="0.4">
      <c r="F5668" s="110"/>
    </row>
    <row r="5669" spans="6:6" s="109" customFormat="1" x14ac:dyDescent="0.4">
      <c r="F5669" s="110"/>
    </row>
    <row r="5670" spans="6:6" s="109" customFormat="1" x14ac:dyDescent="0.4">
      <c r="F5670" s="110"/>
    </row>
    <row r="5671" spans="6:6" s="109" customFormat="1" x14ac:dyDescent="0.4">
      <c r="F5671" s="110"/>
    </row>
    <row r="5672" spans="6:6" s="109" customFormat="1" x14ac:dyDescent="0.4">
      <c r="F5672" s="110"/>
    </row>
    <row r="5673" spans="6:6" s="109" customFormat="1" x14ac:dyDescent="0.4">
      <c r="F5673" s="110"/>
    </row>
    <row r="5674" spans="6:6" s="109" customFormat="1" x14ac:dyDescent="0.4">
      <c r="F5674" s="110"/>
    </row>
    <row r="5675" spans="6:6" s="109" customFormat="1" x14ac:dyDescent="0.4">
      <c r="F5675" s="110"/>
    </row>
    <row r="5676" spans="6:6" s="109" customFormat="1" x14ac:dyDescent="0.4">
      <c r="F5676" s="110"/>
    </row>
    <row r="5677" spans="6:6" s="109" customFormat="1" x14ac:dyDescent="0.4">
      <c r="F5677" s="110"/>
    </row>
    <row r="5678" spans="6:6" s="109" customFormat="1" x14ac:dyDescent="0.4">
      <c r="F5678" s="110"/>
    </row>
    <row r="5679" spans="6:6" s="109" customFormat="1" x14ac:dyDescent="0.4">
      <c r="F5679" s="110"/>
    </row>
    <row r="5680" spans="6:6" s="109" customFormat="1" x14ac:dyDescent="0.4">
      <c r="F5680" s="110"/>
    </row>
    <row r="5681" spans="6:6" s="109" customFormat="1" x14ac:dyDescent="0.4">
      <c r="F5681" s="110"/>
    </row>
    <row r="5682" spans="6:6" s="109" customFormat="1" x14ac:dyDescent="0.4">
      <c r="F5682" s="110"/>
    </row>
    <row r="5683" spans="6:6" s="109" customFormat="1" x14ac:dyDescent="0.4">
      <c r="F5683" s="110"/>
    </row>
    <row r="5684" spans="6:6" s="109" customFormat="1" x14ac:dyDescent="0.4">
      <c r="F5684" s="110"/>
    </row>
    <row r="5685" spans="6:6" s="109" customFormat="1" x14ac:dyDescent="0.4">
      <c r="F5685" s="110"/>
    </row>
    <row r="5686" spans="6:6" s="109" customFormat="1" x14ac:dyDescent="0.4">
      <c r="F5686" s="110"/>
    </row>
    <row r="5687" spans="6:6" s="109" customFormat="1" x14ac:dyDescent="0.4">
      <c r="F5687" s="110"/>
    </row>
    <row r="5688" spans="6:6" s="109" customFormat="1" x14ac:dyDescent="0.4">
      <c r="F5688" s="110"/>
    </row>
    <row r="5689" spans="6:6" s="109" customFormat="1" x14ac:dyDescent="0.4">
      <c r="F5689" s="110"/>
    </row>
    <row r="5690" spans="6:6" s="109" customFormat="1" x14ac:dyDescent="0.4">
      <c r="F5690" s="110"/>
    </row>
    <row r="5691" spans="6:6" s="109" customFormat="1" x14ac:dyDescent="0.4">
      <c r="F5691" s="110"/>
    </row>
    <row r="5692" spans="6:6" s="109" customFormat="1" x14ac:dyDescent="0.4">
      <c r="F5692" s="110"/>
    </row>
    <row r="5693" spans="6:6" s="109" customFormat="1" x14ac:dyDescent="0.4">
      <c r="F5693" s="110"/>
    </row>
    <row r="5694" spans="6:6" s="109" customFormat="1" x14ac:dyDescent="0.4">
      <c r="F5694" s="110"/>
    </row>
    <row r="5695" spans="6:6" s="109" customFormat="1" x14ac:dyDescent="0.4">
      <c r="F5695" s="110"/>
    </row>
    <row r="5696" spans="6:6" s="109" customFormat="1" x14ac:dyDescent="0.4">
      <c r="F5696" s="110"/>
    </row>
    <row r="5697" spans="6:6" s="109" customFormat="1" x14ac:dyDescent="0.4">
      <c r="F5697" s="110"/>
    </row>
    <row r="5698" spans="6:6" s="109" customFormat="1" x14ac:dyDescent="0.4">
      <c r="F5698" s="110"/>
    </row>
    <row r="5699" spans="6:6" s="109" customFormat="1" x14ac:dyDescent="0.4">
      <c r="F5699" s="110"/>
    </row>
    <row r="5700" spans="6:6" s="109" customFormat="1" x14ac:dyDescent="0.4">
      <c r="F5700" s="110"/>
    </row>
    <row r="5701" spans="6:6" s="109" customFormat="1" x14ac:dyDescent="0.4">
      <c r="F5701" s="110"/>
    </row>
    <row r="5702" spans="6:6" s="109" customFormat="1" x14ac:dyDescent="0.4">
      <c r="F5702" s="110"/>
    </row>
    <row r="5703" spans="6:6" s="109" customFormat="1" x14ac:dyDescent="0.4">
      <c r="F5703" s="110"/>
    </row>
    <row r="5704" spans="6:6" s="109" customFormat="1" x14ac:dyDescent="0.4">
      <c r="F5704" s="110"/>
    </row>
    <row r="5705" spans="6:6" s="109" customFormat="1" x14ac:dyDescent="0.4">
      <c r="F5705" s="110"/>
    </row>
    <row r="5706" spans="6:6" s="109" customFormat="1" x14ac:dyDescent="0.4">
      <c r="F5706" s="110"/>
    </row>
    <row r="5707" spans="6:6" s="109" customFormat="1" x14ac:dyDescent="0.4">
      <c r="F5707" s="110"/>
    </row>
    <row r="5708" spans="6:6" s="109" customFormat="1" x14ac:dyDescent="0.4">
      <c r="F5708" s="110"/>
    </row>
    <row r="5709" spans="6:6" s="109" customFormat="1" x14ac:dyDescent="0.4">
      <c r="F5709" s="110"/>
    </row>
    <row r="5710" spans="6:6" s="109" customFormat="1" x14ac:dyDescent="0.4">
      <c r="F5710" s="110"/>
    </row>
    <row r="5711" spans="6:6" s="109" customFormat="1" x14ac:dyDescent="0.4">
      <c r="F5711" s="110"/>
    </row>
    <row r="5712" spans="6:6" s="109" customFormat="1" x14ac:dyDescent="0.4">
      <c r="F5712" s="110"/>
    </row>
    <row r="5713" spans="6:6" s="109" customFormat="1" x14ac:dyDescent="0.4">
      <c r="F5713" s="110"/>
    </row>
    <row r="5714" spans="6:6" s="109" customFormat="1" x14ac:dyDescent="0.4">
      <c r="F5714" s="110"/>
    </row>
    <row r="5715" spans="6:6" s="109" customFormat="1" x14ac:dyDescent="0.4">
      <c r="F5715" s="110"/>
    </row>
    <row r="5716" spans="6:6" s="109" customFormat="1" x14ac:dyDescent="0.4">
      <c r="F5716" s="110"/>
    </row>
    <row r="5717" spans="6:6" s="109" customFormat="1" x14ac:dyDescent="0.4">
      <c r="F5717" s="110"/>
    </row>
    <row r="5718" spans="6:6" s="109" customFormat="1" x14ac:dyDescent="0.4">
      <c r="F5718" s="110"/>
    </row>
    <row r="5719" spans="6:6" s="109" customFormat="1" x14ac:dyDescent="0.4">
      <c r="F5719" s="110"/>
    </row>
    <row r="5720" spans="6:6" s="109" customFormat="1" x14ac:dyDescent="0.4">
      <c r="F5720" s="110"/>
    </row>
    <row r="5721" spans="6:6" s="109" customFormat="1" x14ac:dyDescent="0.4">
      <c r="F5721" s="110"/>
    </row>
    <row r="5722" spans="6:6" s="109" customFormat="1" x14ac:dyDescent="0.4">
      <c r="F5722" s="110"/>
    </row>
    <row r="5723" spans="6:6" s="109" customFormat="1" x14ac:dyDescent="0.4">
      <c r="F5723" s="110"/>
    </row>
    <row r="5724" spans="6:6" s="109" customFormat="1" x14ac:dyDescent="0.4">
      <c r="F5724" s="110"/>
    </row>
    <row r="5725" spans="6:6" s="109" customFormat="1" x14ac:dyDescent="0.4">
      <c r="F5725" s="110"/>
    </row>
    <row r="5726" spans="6:6" s="109" customFormat="1" x14ac:dyDescent="0.4">
      <c r="F5726" s="110"/>
    </row>
    <row r="5727" spans="6:6" s="109" customFormat="1" x14ac:dyDescent="0.4">
      <c r="F5727" s="110"/>
    </row>
    <row r="5728" spans="6:6" s="109" customFormat="1" x14ac:dyDescent="0.4">
      <c r="F5728" s="110"/>
    </row>
    <row r="5729" spans="6:6" s="109" customFormat="1" x14ac:dyDescent="0.4">
      <c r="F5729" s="110"/>
    </row>
    <row r="5730" spans="6:6" s="109" customFormat="1" x14ac:dyDescent="0.4">
      <c r="F5730" s="110"/>
    </row>
    <row r="5731" spans="6:6" s="109" customFormat="1" x14ac:dyDescent="0.4">
      <c r="F5731" s="110"/>
    </row>
    <row r="5732" spans="6:6" s="109" customFormat="1" x14ac:dyDescent="0.4">
      <c r="F5732" s="110"/>
    </row>
    <row r="5733" spans="6:6" s="109" customFormat="1" x14ac:dyDescent="0.4">
      <c r="F5733" s="110"/>
    </row>
    <row r="5734" spans="6:6" s="109" customFormat="1" x14ac:dyDescent="0.4">
      <c r="F5734" s="110"/>
    </row>
    <row r="5735" spans="6:6" s="109" customFormat="1" x14ac:dyDescent="0.4">
      <c r="F5735" s="110"/>
    </row>
    <row r="5736" spans="6:6" s="109" customFormat="1" x14ac:dyDescent="0.4">
      <c r="F5736" s="110"/>
    </row>
    <row r="5737" spans="6:6" s="109" customFormat="1" x14ac:dyDescent="0.4">
      <c r="F5737" s="110"/>
    </row>
    <row r="5738" spans="6:6" s="109" customFormat="1" x14ac:dyDescent="0.4">
      <c r="F5738" s="110"/>
    </row>
    <row r="5739" spans="6:6" s="109" customFormat="1" x14ac:dyDescent="0.4">
      <c r="F5739" s="110"/>
    </row>
    <row r="5740" spans="6:6" s="109" customFormat="1" x14ac:dyDescent="0.4">
      <c r="F5740" s="110"/>
    </row>
    <row r="5741" spans="6:6" s="109" customFormat="1" x14ac:dyDescent="0.4">
      <c r="F5741" s="110"/>
    </row>
    <row r="5742" spans="6:6" s="109" customFormat="1" x14ac:dyDescent="0.4">
      <c r="F5742" s="110"/>
    </row>
    <row r="5743" spans="6:6" s="109" customFormat="1" x14ac:dyDescent="0.4">
      <c r="F5743" s="110"/>
    </row>
    <row r="5744" spans="6:6" s="109" customFormat="1" x14ac:dyDescent="0.4">
      <c r="F5744" s="110"/>
    </row>
    <row r="5745" spans="6:6" s="109" customFormat="1" x14ac:dyDescent="0.4">
      <c r="F5745" s="110"/>
    </row>
    <row r="5746" spans="6:6" s="109" customFormat="1" x14ac:dyDescent="0.4">
      <c r="F5746" s="110"/>
    </row>
    <row r="5747" spans="6:6" s="109" customFormat="1" x14ac:dyDescent="0.4">
      <c r="F5747" s="110"/>
    </row>
    <row r="5748" spans="6:6" s="109" customFormat="1" x14ac:dyDescent="0.4">
      <c r="F5748" s="110"/>
    </row>
    <row r="5749" spans="6:6" s="109" customFormat="1" x14ac:dyDescent="0.4">
      <c r="F5749" s="110"/>
    </row>
    <row r="5750" spans="6:6" s="109" customFormat="1" x14ac:dyDescent="0.4">
      <c r="F5750" s="110"/>
    </row>
    <row r="5751" spans="6:6" s="109" customFormat="1" x14ac:dyDescent="0.4">
      <c r="F5751" s="110"/>
    </row>
    <row r="5752" spans="6:6" s="109" customFormat="1" x14ac:dyDescent="0.4">
      <c r="F5752" s="110"/>
    </row>
    <row r="5753" spans="6:6" s="109" customFormat="1" x14ac:dyDescent="0.4">
      <c r="F5753" s="110"/>
    </row>
    <row r="5754" spans="6:6" s="109" customFormat="1" x14ac:dyDescent="0.4">
      <c r="F5754" s="110"/>
    </row>
    <row r="5755" spans="6:6" s="109" customFormat="1" x14ac:dyDescent="0.4">
      <c r="F5755" s="110"/>
    </row>
    <row r="5756" spans="6:6" s="109" customFormat="1" x14ac:dyDescent="0.4">
      <c r="F5756" s="110"/>
    </row>
    <row r="5757" spans="6:6" s="109" customFormat="1" x14ac:dyDescent="0.4">
      <c r="F5757" s="110"/>
    </row>
    <row r="5758" spans="6:6" s="109" customFormat="1" x14ac:dyDescent="0.4">
      <c r="F5758" s="110"/>
    </row>
    <row r="5759" spans="6:6" s="109" customFormat="1" x14ac:dyDescent="0.4">
      <c r="F5759" s="110"/>
    </row>
    <row r="5760" spans="6:6" s="109" customFormat="1" x14ac:dyDescent="0.4">
      <c r="F5760" s="110"/>
    </row>
    <row r="5761" spans="6:6" s="109" customFormat="1" x14ac:dyDescent="0.4">
      <c r="F5761" s="110"/>
    </row>
    <row r="5762" spans="6:6" s="109" customFormat="1" x14ac:dyDescent="0.4">
      <c r="F5762" s="110"/>
    </row>
    <row r="5763" spans="6:6" s="109" customFormat="1" x14ac:dyDescent="0.4">
      <c r="F5763" s="110"/>
    </row>
    <row r="5764" spans="6:6" s="109" customFormat="1" x14ac:dyDescent="0.4">
      <c r="F5764" s="110"/>
    </row>
    <row r="5765" spans="6:6" s="109" customFormat="1" x14ac:dyDescent="0.4">
      <c r="F5765" s="110"/>
    </row>
    <row r="5766" spans="6:6" s="109" customFormat="1" x14ac:dyDescent="0.4">
      <c r="F5766" s="110"/>
    </row>
    <row r="5767" spans="6:6" s="109" customFormat="1" x14ac:dyDescent="0.4">
      <c r="F5767" s="110"/>
    </row>
    <row r="5768" spans="6:6" s="109" customFormat="1" x14ac:dyDescent="0.4">
      <c r="F5768" s="110"/>
    </row>
    <row r="5769" spans="6:6" s="109" customFormat="1" x14ac:dyDescent="0.4">
      <c r="F5769" s="110"/>
    </row>
    <row r="5770" spans="6:6" s="109" customFormat="1" x14ac:dyDescent="0.4">
      <c r="F5770" s="110"/>
    </row>
    <row r="5771" spans="6:6" s="109" customFormat="1" x14ac:dyDescent="0.4">
      <c r="F5771" s="110"/>
    </row>
    <row r="5772" spans="6:6" s="109" customFormat="1" x14ac:dyDescent="0.4">
      <c r="F5772" s="110"/>
    </row>
    <row r="5773" spans="6:6" s="109" customFormat="1" x14ac:dyDescent="0.4">
      <c r="F5773" s="110"/>
    </row>
    <row r="5774" spans="6:6" s="109" customFormat="1" x14ac:dyDescent="0.4">
      <c r="F5774" s="110"/>
    </row>
    <row r="5775" spans="6:6" s="109" customFormat="1" x14ac:dyDescent="0.4">
      <c r="F5775" s="110"/>
    </row>
    <row r="5776" spans="6:6" s="109" customFormat="1" x14ac:dyDescent="0.4">
      <c r="F5776" s="110"/>
    </row>
    <row r="5777" spans="6:6" s="109" customFormat="1" x14ac:dyDescent="0.4">
      <c r="F5777" s="110"/>
    </row>
    <row r="5778" spans="6:6" s="109" customFormat="1" x14ac:dyDescent="0.4">
      <c r="F5778" s="110"/>
    </row>
    <row r="5779" spans="6:6" s="109" customFormat="1" x14ac:dyDescent="0.4">
      <c r="F5779" s="110"/>
    </row>
    <row r="5780" spans="6:6" s="109" customFormat="1" x14ac:dyDescent="0.4">
      <c r="F5780" s="110"/>
    </row>
    <row r="5781" spans="6:6" s="109" customFormat="1" x14ac:dyDescent="0.4">
      <c r="F5781" s="110"/>
    </row>
    <row r="5782" spans="6:6" s="109" customFormat="1" x14ac:dyDescent="0.4">
      <c r="F5782" s="110"/>
    </row>
    <row r="5783" spans="6:6" s="109" customFormat="1" x14ac:dyDescent="0.4">
      <c r="F5783" s="110"/>
    </row>
    <row r="5784" spans="6:6" s="109" customFormat="1" x14ac:dyDescent="0.4">
      <c r="F5784" s="110"/>
    </row>
    <row r="5785" spans="6:6" s="109" customFormat="1" x14ac:dyDescent="0.4">
      <c r="F5785" s="110"/>
    </row>
    <row r="5786" spans="6:6" s="109" customFormat="1" x14ac:dyDescent="0.4">
      <c r="F5786" s="110"/>
    </row>
    <row r="5787" spans="6:6" s="109" customFormat="1" x14ac:dyDescent="0.4">
      <c r="F5787" s="110"/>
    </row>
    <row r="5788" spans="6:6" s="109" customFormat="1" x14ac:dyDescent="0.4">
      <c r="F5788" s="110"/>
    </row>
    <row r="5789" spans="6:6" s="109" customFormat="1" x14ac:dyDescent="0.4">
      <c r="F5789" s="110"/>
    </row>
    <row r="5790" spans="6:6" s="109" customFormat="1" x14ac:dyDescent="0.4">
      <c r="F5790" s="110"/>
    </row>
    <row r="5791" spans="6:6" s="109" customFormat="1" x14ac:dyDescent="0.4">
      <c r="F5791" s="110"/>
    </row>
    <row r="5792" spans="6:6" s="109" customFormat="1" x14ac:dyDescent="0.4">
      <c r="F5792" s="110"/>
    </row>
    <row r="5793" spans="6:6" s="109" customFormat="1" x14ac:dyDescent="0.4">
      <c r="F5793" s="110"/>
    </row>
    <row r="5794" spans="6:6" s="109" customFormat="1" x14ac:dyDescent="0.4">
      <c r="F5794" s="110"/>
    </row>
    <row r="5795" spans="6:6" s="109" customFormat="1" x14ac:dyDescent="0.4">
      <c r="F5795" s="110"/>
    </row>
    <row r="5796" spans="6:6" s="109" customFormat="1" x14ac:dyDescent="0.4">
      <c r="F5796" s="110"/>
    </row>
    <row r="5797" spans="6:6" s="109" customFormat="1" x14ac:dyDescent="0.4">
      <c r="F5797" s="110"/>
    </row>
    <row r="5798" spans="6:6" s="109" customFormat="1" x14ac:dyDescent="0.4">
      <c r="F5798" s="110"/>
    </row>
    <row r="5799" spans="6:6" s="109" customFormat="1" x14ac:dyDescent="0.4">
      <c r="F5799" s="110"/>
    </row>
    <row r="5800" spans="6:6" s="109" customFormat="1" x14ac:dyDescent="0.4">
      <c r="F5800" s="110"/>
    </row>
    <row r="5801" spans="6:6" s="109" customFormat="1" x14ac:dyDescent="0.4">
      <c r="F5801" s="110"/>
    </row>
    <row r="5802" spans="6:6" s="109" customFormat="1" x14ac:dyDescent="0.4">
      <c r="F5802" s="110"/>
    </row>
    <row r="5803" spans="6:6" s="109" customFormat="1" x14ac:dyDescent="0.4">
      <c r="F5803" s="110"/>
    </row>
    <row r="5804" spans="6:6" s="109" customFormat="1" x14ac:dyDescent="0.4">
      <c r="F5804" s="110"/>
    </row>
    <row r="5805" spans="6:6" s="109" customFormat="1" x14ac:dyDescent="0.4">
      <c r="F5805" s="110"/>
    </row>
    <row r="5806" spans="6:6" s="109" customFormat="1" x14ac:dyDescent="0.4">
      <c r="F5806" s="110"/>
    </row>
    <row r="5807" spans="6:6" s="109" customFormat="1" x14ac:dyDescent="0.4">
      <c r="F5807" s="110"/>
    </row>
    <row r="5808" spans="6:6" s="109" customFormat="1" x14ac:dyDescent="0.4">
      <c r="F5808" s="110"/>
    </row>
    <row r="5809" spans="6:6" s="109" customFormat="1" x14ac:dyDescent="0.4">
      <c r="F5809" s="110"/>
    </row>
    <row r="5810" spans="6:6" s="109" customFormat="1" x14ac:dyDescent="0.4">
      <c r="F5810" s="110"/>
    </row>
    <row r="5811" spans="6:6" s="109" customFormat="1" x14ac:dyDescent="0.4">
      <c r="F5811" s="110"/>
    </row>
    <row r="5812" spans="6:6" s="109" customFormat="1" x14ac:dyDescent="0.4">
      <c r="F5812" s="110"/>
    </row>
    <row r="5813" spans="6:6" s="109" customFormat="1" x14ac:dyDescent="0.4">
      <c r="F5813" s="110"/>
    </row>
    <row r="5814" spans="6:6" s="109" customFormat="1" x14ac:dyDescent="0.4">
      <c r="F5814" s="110"/>
    </row>
    <row r="5815" spans="6:6" s="109" customFormat="1" x14ac:dyDescent="0.4">
      <c r="F5815" s="110"/>
    </row>
    <row r="5816" spans="6:6" s="109" customFormat="1" x14ac:dyDescent="0.4">
      <c r="F5816" s="110"/>
    </row>
    <row r="5817" spans="6:6" s="109" customFormat="1" x14ac:dyDescent="0.4">
      <c r="F5817" s="110"/>
    </row>
    <row r="5818" spans="6:6" s="109" customFormat="1" x14ac:dyDescent="0.4">
      <c r="F5818" s="110"/>
    </row>
    <row r="5819" spans="6:6" s="109" customFormat="1" x14ac:dyDescent="0.4">
      <c r="F5819" s="110"/>
    </row>
    <row r="5820" spans="6:6" s="109" customFormat="1" x14ac:dyDescent="0.4">
      <c r="F5820" s="110"/>
    </row>
    <row r="5821" spans="6:6" s="109" customFormat="1" x14ac:dyDescent="0.4">
      <c r="F5821" s="110"/>
    </row>
    <row r="5822" spans="6:6" s="109" customFormat="1" x14ac:dyDescent="0.4">
      <c r="F5822" s="110"/>
    </row>
    <row r="5823" spans="6:6" s="109" customFormat="1" x14ac:dyDescent="0.4">
      <c r="F5823" s="110"/>
    </row>
    <row r="5824" spans="6:6" s="109" customFormat="1" x14ac:dyDescent="0.4">
      <c r="F5824" s="110"/>
    </row>
    <row r="5825" spans="6:6" s="109" customFormat="1" x14ac:dyDescent="0.4">
      <c r="F5825" s="110"/>
    </row>
    <row r="5826" spans="6:6" s="109" customFormat="1" x14ac:dyDescent="0.4">
      <c r="F5826" s="110"/>
    </row>
    <row r="5827" spans="6:6" s="109" customFormat="1" x14ac:dyDescent="0.4">
      <c r="F5827" s="110"/>
    </row>
    <row r="5828" spans="6:6" s="109" customFormat="1" x14ac:dyDescent="0.4">
      <c r="F5828" s="110"/>
    </row>
    <row r="5829" spans="6:6" s="109" customFormat="1" x14ac:dyDescent="0.4">
      <c r="F5829" s="110"/>
    </row>
    <row r="5830" spans="6:6" s="109" customFormat="1" x14ac:dyDescent="0.4">
      <c r="F5830" s="110"/>
    </row>
    <row r="5831" spans="6:6" s="109" customFormat="1" x14ac:dyDescent="0.4">
      <c r="F5831" s="110"/>
    </row>
    <row r="5832" spans="6:6" s="109" customFormat="1" x14ac:dyDescent="0.4">
      <c r="F5832" s="110"/>
    </row>
    <row r="5833" spans="6:6" s="109" customFormat="1" x14ac:dyDescent="0.4">
      <c r="F5833" s="110"/>
    </row>
    <row r="5834" spans="6:6" s="109" customFormat="1" x14ac:dyDescent="0.4">
      <c r="F5834" s="110"/>
    </row>
    <row r="5835" spans="6:6" s="109" customFormat="1" x14ac:dyDescent="0.4">
      <c r="F5835" s="110"/>
    </row>
    <row r="5836" spans="6:6" s="109" customFormat="1" x14ac:dyDescent="0.4">
      <c r="F5836" s="110"/>
    </row>
    <row r="5837" spans="6:6" s="109" customFormat="1" x14ac:dyDescent="0.4">
      <c r="F5837" s="110"/>
    </row>
    <row r="5838" spans="6:6" s="109" customFormat="1" x14ac:dyDescent="0.4">
      <c r="F5838" s="110"/>
    </row>
    <row r="5839" spans="6:6" s="109" customFormat="1" x14ac:dyDescent="0.4">
      <c r="F5839" s="110"/>
    </row>
    <row r="5840" spans="6:6" s="109" customFormat="1" x14ac:dyDescent="0.4">
      <c r="F5840" s="110"/>
    </row>
    <row r="5841" spans="6:6" s="109" customFormat="1" x14ac:dyDescent="0.4">
      <c r="F5841" s="110"/>
    </row>
    <row r="5842" spans="6:6" s="109" customFormat="1" x14ac:dyDescent="0.4">
      <c r="F5842" s="110"/>
    </row>
    <row r="5843" spans="6:6" s="109" customFormat="1" x14ac:dyDescent="0.4">
      <c r="F5843" s="110"/>
    </row>
    <row r="5844" spans="6:6" s="109" customFormat="1" x14ac:dyDescent="0.4">
      <c r="F5844" s="110"/>
    </row>
    <row r="5845" spans="6:6" s="109" customFormat="1" x14ac:dyDescent="0.4">
      <c r="F5845" s="110"/>
    </row>
    <row r="5846" spans="6:6" s="109" customFormat="1" x14ac:dyDescent="0.4">
      <c r="F5846" s="110"/>
    </row>
    <row r="5847" spans="6:6" s="109" customFormat="1" x14ac:dyDescent="0.4">
      <c r="F5847" s="110"/>
    </row>
    <row r="5848" spans="6:6" s="109" customFormat="1" x14ac:dyDescent="0.4">
      <c r="F5848" s="110"/>
    </row>
    <row r="5849" spans="6:6" s="109" customFormat="1" x14ac:dyDescent="0.4">
      <c r="F5849" s="110"/>
    </row>
    <row r="5850" spans="6:6" s="109" customFormat="1" x14ac:dyDescent="0.4">
      <c r="F5850" s="110"/>
    </row>
    <row r="5851" spans="6:6" s="109" customFormat="1" x14ac:dyDescent="0.4">
      <c r="F5851" s="110"/>
    </row>
    <row r="5852" spans="6:6" s="109" customFormat="1" x14ac:dyDescent="0.4">
      <c r="F5852" s="110"/>
    </row>
    <row r="5853" spans="6:6" s="109" customFormat="1" x14ac:dyDescent="0.4">
      <c r="F5853" s="110"/>
    </row>
    <row r="5854" spans="6:6" s="109" customFormat="1" x14ac:dyDescent="0.4">
      <c r="F5854" s="110"/>
    </row>
    <row r="5855" spans="6:6" s="109" customFormat="1" x14ac:dyDescent="0.4">
      <c r="F5855" s="110"/>
    </row>
    <row r="5856" spans="6:6" s="109" customFormat="1" x14ac:dyDescent="0.4">
      <c r="F5856" s="110"/>
    </row>
    <row r="5857" spans="6:6" s="109" customFormat="1" x14ac:dyDescent="0.4">
      <c r="F5857" s="110"/>
    </row>
    <row r="5858" spans="6:6" s="109" customFormat="1" x14ac:dyDescent="0.4">
      <c r="F5858" s="110"/>
    </row>
    <row r="5859" spans="6:6" s="109" customFormat="1" x14ac:dyDescent="0.4">
      <c r="F5859" s="110"/>
    </row>
    <row r="5860" spans="6:6" s="109" customFormat="1" x14ac:dyDescent="0.4">
      <c r="F5860" s="110"/>
    </row>
    <row r="5861" spans="6:6" s="109" customFormat="1" x14ac:dyDescent="0.4">
      <c r="F5861" s="110"/>
    </row>
    <row r="5862" spans="6:6" s="109" customFormat="1" x14ac:dyDescent="0.4">
      <c r="F5862" s="110"/>
    </row>
    <row r="5863" spans="6:6" s="109" customFormat="1" x14ac:dyDescent="0.4">
      <c r="F5863" s="110"/>
    </row>
    <row r="5864" spans="6:6" s="109" customFormat="1" x14ac:dyDescent="0.4">
      <c r="F5864" s="110"/>
    </row>
    <row r="5865" spans="6:6" s="109" customFormat="1" x14ac:dyDescent="0.4">
      <c r="F5865" s="110"/>
    </row>
    <row r="5866" spans="6:6" s="109" customFormat="1" x14ac:dyDescent="0.4">
      <c r="F5866" s="110"/>
    </row>
    <row r="5867" spans="6:6" s="109" customFormat="1" x14ac:dyDescent="0.4">
      <c r="F5867" s="110"/>
    </row>
    <row r="5868" spans="6:6" s="109" customFormat="1" x14ac:dyDescent="0.4">
      <c r="F5868" s="110"/>
    </row>
    <row r="5869" spans="6:6" s="109" customFormat="1" x14ac:dyDescent="0.4">
      <c r="F5869" s="110"/>
    </row>
    <row r="5870" spans="6:6" s="109" customFormat="1" x14ac:dyDescent="0.4">
      <c r="F5870" s="110"/>
    </row>
    <row r="5871" spans="6:6" s="109" customFormat="1" x14ac:dyDescent="0.4">
      <c r="F5871" s="110"/>
    </row>
    <row r="5872" spans="6:6" s="109" customFormat="1" x14ac:dyDescent="0.4">
      <c r="F5872" s="110"/>
    </row>
    <row r="5873" spans="6:6" s="109" customFormat="1" x14ac:dyDescent="0.4">
      <c r="F5873" s="110"/>
    </row>
    <row r="5874" spans="6:6" s="109" customFormat="1" x14ac:dyDescent="0.4">
      <c r="F5874" s="110"/>
    </row>
    <row r="5875" spans="6:6" s="109" customFormat="1" x14ac:dyDescent="0.4">
      <c r="F5875" s="110"/>
    </row>
    <row r="5876" spans="6:6" s="109" customFormat="1" x14ac:dyDescent="0.4">
      <c r="F5876" s="110"/>
    </row>
    <row r="5877" spans="6:6" s="109" customFormat="1" x14ac:dyDescent="0.4">
      <c r="F5877" s="110"/>
    </row>
    <row r="5878" spans="6:6" s="109" customFormat="1" x14ac:dyDescent="0.4">
      <c r="F5878" s="110"/>
    </row>
    <row r="5879" spans="6:6" s="109" customFormat="1" x14ac:dyDescent="0.4">
      <c r="F5879" s="110"/>
    </row>
    <row r="5880" spans="6:6" s="109" customFormat="1" x14ac:dyDescent="0.4">
      <c r="F5880" s="110"/>
    </row>
    <row r="5881" spans="6:6" s="109" customFormat="1" x14ac:dyDescent="0.4">
      <c r="F5881" s="110"/>
    </row>
    <row r="5882" spans="6:6" s="109" customFormat="1" x14ac:dyDescent="0.4">
      <c r="F5882" s="110"/>
    </row>
    <row r="5883" spans="6:6" s="109" customFormat="1" x14ac:dyDescent="0.4">
      <c r="F5883" s="110"/>
    </row>
    <row r="5884" spans="6:6" s="109" customFormat="1" x14ac:dyDescent="0.4">
      <c r="F5884" s="110"/>
    </row>
    <row r="5885" spans="6:6" s="109" customFormat="1" x14ac:dyDescent="0.4">
      <c r="F5885" s="110"/>
    </row>
    <row r="5886" spans="6:6" s="109" customFormat="1" x14ac:dyDescent="0.4">
      <c r="F5886" s="110"/>
    </row>
    <row r="5887" spans="6:6" s="109" customFormat="1" x14ac:dyDescent="0.4">
      <c r="F5887" s="110"/>
    </row>
    <row r="5888" spans="6:6" s="109" customFormat="1" x14ac:dyDescent="0.4">
      <c r="F5888" s="110"/>
    </row>
    <row r="5889" spans="6:6" s="109" customFormat="1" x14ac:dyDescent="0.4">
      <c r="F5889" s="110"/>
    </row>
    <row r="5890" spans="6:6" s="109" customFormat="1" x14ac:dyDescent="0.4">
      <c r="F5890" s="110"/>
    </row>
    <row r="5891" spans="6:6" s="109" customFormat="1" x14ac:dyDescent="0.4">
      <c r="F5891" s="110"/>
    </row>
    <row r="5892" spans="6:6" s="109" customFormat="1" x14ac:dyDescent="0.4">
      <c r="F5892" s="110"/>
    </row>
    <row r="5893" spans="6:6" s="109" customFormat="1" x14ac:dyDescent="0.4">
      <c r="F5893" s="110"/>
    </row>
    <row r="5894" spans="6:6" s="109" customFormat="1" x14ac:dyDescent="0.4">
      <c r="F5894" s="110"/>
    </row>
    <row r="5895" spans="6:6" s="109" customFormat="1" x14ac:dyDescent="0.4">
      <c r="F5895" s="110"/>
    </row>
    <row r="5896" spans="6:6" s="109" customFormat="1" x14ac:dyDescent="0.4">
      <c r="F5896" s="110"/>
    </row>
    <row r="5897" spans="6:6" s="109" customFormat="1" x14ac:dyDescent="0.4">
      <c r="F5897" s="110"/>
    </row>
    <row r="5898" spans="6:6" s="109" customFormat="1" x14ac:dyDescent="0.4">
      <c r="F5898" s="110"/>
    </row>
    <row r="5899" spans="6:6" s="109" customFormat="1" x14ac:dyDescent="0.4">
      <c r="F5899" s="110"/>
    </row>
    <row r="5900" spans="6:6" s="109" customFormat="1" x14ac:dyDescent="0.4">
      <c r="F5900" s="110"/>
    </row>
    <row r="5901" spans="6:6" s="109" customFormat="1" x14ac:dyDescent="0.4">
      <c r="F5901" s="110"/>
    </row>
    <row r="5902" spans="6:6" s="109" customFormat="1" x14ac:dyDescent="0.4">
      <c r="F5902" s="110"/>
    </row>
    <row r="5903" spans="6:6" s="109" customFormat="1" x14ac:dyDescent="0.4">
      <c r="F5903" s="110"/>
    </row>
    <row r="5904" spans="6:6" s="109" customFormat="1" x14ac:dyDescent="0.4">
      <c r="F5904" s="110"/>
    </row>
    <row r="5905" spans="6:6" s="109" customFormat="1" x14ac:dyDescent="0.4">
      <c r="F5905" s="110"/>
    </row>
    <row r="5906" spans="6:6" s="109" customFormat="1" x14ac:dyDescent="0.4">
      <c r="F5906" s="110"/>
    </row>
    <row r="5907" spans="6:6" s="109" customFormat="1" x14ac:dyDescent="0.4">
      <c r="F5907" s="110"/>
    </row>
    <row r="5908" spans="6:6" s="109" customFormat="1" x14ac:dyDescent="0.4">
      <c r="F5908" s="110"/>
    </row>
    <row r="5909" spans="6:6" s="109" customFormat="1" x14ac:dyDescent="0.4">
      <c r="F5909" s="110"/>
    </row>
    <row r="5910" spans="6:6" s="109" customFormat="1" x14ac:dyDescent="0.4">
      <c r="F5910" s="110"/>
    </row>
    <row r="5911" spans="6:6" s="109" customFormat="1" x14ac:dyDescent="0.4">
      <c r="F5911" s="110"/>
    </row>
    <row r="5912" spans="6:6" s="109" customFormat="1" x14ac:dyDescent="0.4">
      <c r="F5912" s="110"/>
    </row>
    <row r="5913" spans="6:6" s="109" customFormat="1" x14ac:dyDescent="0.4">
      <c r="F5913" s="110"/>
    </row>
    <row r="5914" spans="6:6" s="109" customFormat="1" x14ac:dyDescent="0.4">
      <c r="F5914" s="110"/>
    </row>
    <row r="5915" spans="6:6" s="109" customFormat="1" x14ac:dyDescent="0.4">
      <c r="F5915" s="110"/>
    </row>
    <row r="5916" spans="6:6" s="109" customFormat="1" x14ac:dyDescent="0.4">
      <c r="F5916" s="110"/>
    </row>
    <row r="5917" spans="6:6" s="109" customFormat="1" x14ac:dyDescent="0.4">
      <c r="F5917" s="110"/>
    </row>
    <row r="5918" spans="6:6" s="109" customFormat="1" x14ac:dyDescent="0.4">
      <c r="F5918" s="110"/>
    </row>
    <row r="5919" spans="6:6" s="109" customFormat="1" x14ac:dyDescent="0.4">
      <c r="F5919" s="110"/>
    </row>
    <row r="5920" spans="6:6" s="109" customFormat="1" x14ac:dyDescent="0.4">
      <c r="F5920" s="110"/>
    </row>
    <row r="5921" spans="6:6" s="109" customFormat="1" x14ac:dyDescent="0.4">
      <c r="F5921" s="110"/>
    </row>
    <row r="5922" spans="6:6" s="109" customFormat="1" x14ac:dyDescent="0.4">
      <c r="F5922" s="110"/>
    </row>
    <row r="5923" spans="6:6" s="109" customFormat="1" x14ac:dyDescent="0.4">
      <c r="F5923" s="110"/>
    </row>
    <row r="5924" spans="6:6" s="109" customFormat="1" x14ac:dyDescent="0.4">
      <c r="F5924" s="110"/>
    </row>
    <row r="5925" spans="6:6" s="109" customFormat="1" x14ac:dyDescent="0.4">
      <c r="F5925" s="110"/>
    </row>
    <row r="5926" spans="6:6" s="109" customFormat="1" x14ac:dyDescent="0.4">
      <c r="F5926" s="110"/>
    </row>
    <row r="5927" spans="6:6" s="109" customFormat="1" x14ac:dyDescent="0.4">
      <c r="F5927" s="110"/>
    </row>
    <row r="5928" spans="6:6" s="109" customFormat="1" x14ac:dyDescent="0.4">
      <c r="F5928" s="110"/>
    </row>
    <row r="5929" spans="6:6" s="109" customFormat="1" x14ac:dyDescent="0.4">
      <c r="F5929" s="110"/>
    </row>
    <row r="5930" spans="6:6" s="109" customFormat="1" x14ac:dyDescent="0.4">
      <c r="F5930" s="110"/>
    </row>
    <row r="5931" spans="6:6" s="109" customFormat="1" x14ac:dyDescent="0.4">
      <c r="F5931" s="110"/>
    </row>
    <row r="5932" spans="6:6" s="109" customFormat="1" x14ac:dyDescent="0.4">
      <c r="F5932" s="110"/>
    </row>
    <row r="5933" spans="6:6" s="109" customFormat="1" x14ac:dyDescent="0.4">
      <c r="F5933" s="110"/>
    </row>
    <row r="5934" spans="6:6" s="109" customFormat="1" x14ac:dyDescent="0.4">
      <c r="F5934" s="110"/>
    </row>
    <row r="5935" spans="6:6" s="109" customFormat="1" x14ac:dyDescent="0.4">
      <c r="F5935" s="110"/>
    </row>
    <row r="5936" spans="6:6" s="109" customFormat="1" x14ac:dyDescent="0.4">
      <c r="F5936" s="110"/>
    </row>
    <row r="5937" spans="6:6" s="109" customFormat="1" x14ac:dyDescent="0.4">
      <c r="F5937" s="110"/>
    </row>
    <row r="5938" spans="6:6" s="109" customFormat="1" x14ac:dyDescent="0.4">
      <c r="F5938" s="110"/>
    </row>
    <row r="5939" spans="6:6" s="109" customFormat="1" x14ac:dyDescent="0.4">
      <c r="F5939" s="110"/>
    </row>
    <row r="5940" spans="6:6" s="109" customFormat="1" x14ac:dyDescent="0.4">
      <c r="F5940" s="110"/>
    </row>
    <row r="5941" spans="6:6" s="109" customFormat="1" x14ac:dyDescent="0.4">
      <c r="F5941" s="110"/>
    </row>
    <row r="5942" spans="6:6" s="109" customFormat="1" x14ac:dyDescent="0.4">
      <c r="F5942" s="110"/>
    </row>
    <row r="5943" spans="6:6" s="109" customFormat="1" x14ac:dyDescent="0.4">
      <c r="F5943" s="110"/>
    </row>
    <row r="5944" spans="6:6" s="109" customFormat="1" x14ac:dyDescent="0.4">
      <c r="F5944" s="110"/>
    </row>
    <row r="5945" spans="6:6" s="109" customFormat="1" x14ac:dyDescent="0.4">
      <c r="F5945" s="110"/>
    </row>
    <row r="5946" spans="6:6" s="109" customFormat="1" x14ac:dyDescent="0.4">
      <c r="F5946" s="110"/>
    </row>
    <row r="5947" spans="6:6" s="109" customFormat="1" x14ac:dyDescent="0.4">
      <c r="F5947" s="110"/>
    </row>
    <row r="5948" spans="6:6" s="109" customFormat="1" x14ac:dyDescent="0.4">
      <c r="F5948" s="110"/>
    </row>
    <row r="5949" spans="6:6" s="109" customFormat="1" x14ac:dyDescent="0.4">
      <c r="F5949" s="110"/>
    </row>
    <row r="5950" spans="6:6" s="109" customFormat="1" x14ac:dyDescent="0.4">
      <c r="F5950" s="110"/>
    </row>
    <row r="5951" spans="6:6" s="109" customFormat="1" x14ac:dyDescent="0.4">
      <c r="F5951" s="110"/>
    </row>
    <row r="5952" spans="6:6" s="109" customFormat="1" x14ac:dyDescent="0.4">
      <c r="F5952" s="110"/>
    </row>
    <row r="5953" spans="6:6" s="109" customFormat="1" x14ac:dyDescent="0.4">
      <c r="F5953" s="110"/>
    </row>
    <row r="5954" spans="6:6" s="109" customFormat="1" x14ac:dyDescent="0.4">
      <c r="F5954" s="110"/>
    </row>
    <row r="5955" spans="6:6" s="109" customFormat="1" x14ac:dyDescent="0.4">
      <c r="F5955" s="110"/>
    </row>
    <row r="5956" spans="6:6" s="109" customFormat="1" x14ac:dyDescent="0.4">
      <c r="F5956" s="110"/>
    </row>
    <row r="5957" spans="6:6" s="109" customFormat="1" x14ac:dyDescent="0.4">
      <c r="F5957" s="110"/>
    </row>
    <row r="5958" spans="6:6" s="109" customFormat="1" x14ac:dyDescent="0.4">
      <c r="F5958" s="110"/>
    </row>
    <row r="5959" spans="6:6" s="109" customFormat="1" x14ac:dyDescent="0.4">
      <c r="F5959" s="110"/>
    </row>
    <row r="5960" spans="6:6" s="109" customFormat="1" x14ac:dyDescent="0.4">
      <c r="F5960" s="110"/>
    </row>
    <row r="5961" spans="6:6" s="109" customFormat="1" x14ac:dyDescent="0.4">
      <c r="F5961" s="110"/>
    </row>
    <row r="5962" spans="6:6" s="109" customFormat="1" x14ac:dyDescent="0.4">
      <c r="F5962" s="110"/>
    </row>
    <row r="5963" spans="6:6" s="109" customFormat="1" x14ac:dyDescent="0.4">
      <c r="F5963" s="110"/>
    </row>
    <row r="5964" spans="6:6" s="109" customFormat="1" x14ac:dyDescent="0.4">
      <c r="F5964" s="110"/>
    </row>
    <row r="5965" spans="6:6" s="109" customFormat="1" x14ac:dyDescent="0.4">
      <c r="F5965" s="110"/>
    </row>
    <row r="5966" spans="6:6" s="109" customFormat="1" x14ac:dyDescent="0.4">
      <c r="F5966" s="110"/>
    </row>
    <row r="5967" spans="6:6" s="109" customFormat="1" x14ac:dyDescent="0.4">
      <c r="F5967" s="110"/>
    </row>
    <row r="5968" spans="6:6" s="109" customFormat="1" x14ac:dyDescent="0.4">
      <c r="F5968" s="110"/>
    </row>
    <row r="5969" spans="6:6" s="109" customFormat="1" x14ac:dyDescent="0.4">
      <c r="F5969" s="110"/>
    </row>
    <row r="5970" spans="6:6" s="109" customFormat="1" x14ac:dyDescent="0.4">
      <c r="F5970" s="110"/>
    </row>
    <row r="5971" spans="6:6" s="109" customFormat="1" x14ac:dyDescent="0.4">
      <c r="F5971" s="110"/>
    </row>
    <row r="5972" spans="6:6" s="109" customFormat="1" x14ac:dyDescent="0.4">
      <c r="F5972" s="110"/>
    </row>
    <row r="5973" spans="6:6" s="109" customFormat="1" x14ac:dyDescent="0.4">
      <c r="F5973" s="110"/>
    </row>
    <row r="5974" spans="6:6" s="109" customFormat="1" x14ac:dyDescent="0.4">
      <c r="F5974" s="110"/>
    </row>
    <row r="5975" spans="6:6" s="109" customFormat="1" x14ac:dyDescent="0.4">
      <c r="F5975" s="110"/>
    </row>
    <row r="5976" spans="6:6" s="109" customFormat="1" x14ac:dyDescent="0.4">
      <c r="F5976" s="110"/>
    </row>
    <row r="5977" spans="6:6" s="109" customFormat="1" x14ac:dyDescent="0.4">
      <c r="F5977" s="110"/>
    </row>
    <row r="5978" spans="6:6" s="109" customFormat="1" x14ac:dyDescent="0.4">
      <c r="F5978" s="110"/>
    </row>
    <row r="5979" spans="6:6" s="109" customFormat="1" x14ac:dyDescent="0.4">
      <c r="F5979" s="110"/>
    </row>
    <row r="5980" spans="6:6" s="109" customFormat="1" x14ac:dyDescent="0.4">
      <c r="F5980" s="110"/>
    </row>
    <row r="5981" spans="6:6" s="109" customFormat="1" x14ac:dyDescent="0.4">
      <c r="F5981" s="110"/>
    </row>
    <row r="5982" spans="6:6" s="109" customFormat="1" x14ac:dyDescent="0.4">
      <c r="F5982" s="110"/>
    </row>
    <row r="5983" spans="6:6" s="109" customFormat="1" x14ac:dyDescent="0.4">
      <c r="F5983" s="110"/>
    </row>
    <row r="5984" spans="6:6" s="109" customFormat="1" x14ac:dyDescent="0.4">
      <c r="F5984" s="110"/>
    </row>
    <row r="5985" spans="6:6" s="109" customFormat="1" x14ac:dyDescent="0.4">
      <c r="F5985" s="110"/>
    </row>
    <row r="5986" spans="6:6" s="109" customFormat="1" x14ac:dyDescent="0.4">
      <c r="F5986" s="110"/>
    </row>
    <row r="5987" spans="6:6" s="109" customFormat="1" x14ac:dyDescent="0.4">
      <c r="F5987" s="110"/>
    </row>
    <row r="5988" spans="6:6" s="109" customFormat="1" x14ac:dyDescent="0.4">
      <c r="F5988" s="110"/>
    </row>
    <row r="5989" spans="6:6" s="109" customFormat="1" x14ac:dyDescent="0.4">
      <c r="F5989" s="110"/>
    </row>
    <row r="5990" spans="6:6" s="109" customFormat="1" x14ac:dyDescent="0.4">
      <c r="F5990" s="110"/>
    </row>
    <row r="5991" spans="6:6" s="109" customFormat="1" x14ac:dyDescent="0.4">
      <c r="F5991" s="110"/>
    </row>
    <row r="5992" spans="6:6" s="109" customFormat="1" x14ac:dyDescent="0.4">
      <c r="F5992" s="110"/>
    </row>
    <row r="5993" spans="6:6" s="109" customFormat="1" x14ac:dyDescent="0.4">
      <c r="F5993" s="110"/>
    </row>
    <row r="5994" spans="6:6" s="109" customFormat="1" x14ac:dyDescent="0.4">
      <c r="F5994" s="110"/>
    </row>
    <row r="5995" spans="6:6" s="109" customFormat="1" x14ac:dyDescent="0.4">
      <c r="F5995" s="110"/>
    </row>
    <row r="5996" spans="6:6" s="109" customFormat="1" x14ac:dyDescent="0.4">
      <c r="F5996" s="110"/>
    </row>
    <row r="5997" spans="6:6" s="109" customFormat="1" x14ac:dyDescent="0.4">
      <c r="F5997" s="110"/>
    </row>
    <row r="5998" spans="6:6" s="109" customFormat="1" x14ac:dyDescent="0.4">
      <c r="F5998" s="110"/>
    </row>
    <row r="5999" spans="6:6" s="109" customFormat="1" x14ac:dyDescent="0.4">
      <c r="F5999" s="110"/>
    </row>
    <row r="6000" spans="6:6" s="109" customFormat="1" x14ac:dyDescent="0.4">
      <c r="F6000" s="110"/>
    </row>
    <row r="6001" spans="6:6" s="109" customFormat="1" x14ac:dyDescent="0.4">
      <c r="F6001" s="110"/>
    </row>
    <row r="6002" spans="6:6" s="109" customFormat="1" x14ac:dyDescent="0.4">
      <c r="F6002" s="110"/>
    </row>
    <row r="6003" spans="6:6" s="109" customFormat="1" x14ac:dyDescent="0.4">
      <c r="F6003" s="110"/>
    </row>
    <row r="6004" spans="6:6" s="109" customFormat="1" x14ac:dyDescent="0.4">
      <c r="F6004" s="110"/>
    </row>
    <row r="6005" spans="6:6" s="109" customFormat="1" x14ac:dyDescent="0.4">
      <c r="F6005" s="110"/>
    </row>
    <row r="6006" spans="6:6" s="109" customFormat="1" x14ac:dyDescent="0.4">
      <c r="F6006" s="110"/>
    </row>
    <row r="6007" spans="6:6" s="109" customFormat="1" x14ac:dyDescent="0.4">
      <c r="F6007" s="110"/>
    </row>
    <row r="6008" spans="6:6" s="109" customFormat="1" x14ac:dyDescent="0.4">
      <c r="F6008" s="110"/>
    </row>
    <row r="6009" spans="6:6" s="109" customFormat="1" x14ac:dyDescent="0.4">
      <c r="F6009" s="110"/>
    </row>
    <row r="6010" spans="6:6" s="109" customFormat="1" x14ac:dyDescent="0.4">
      <c r="F6010" s="110"/>
    </row>
    <row r="6011" spans="6:6" s="109" customFormat="1" x14ac:dyDescent="0.4">
      <c r="F6011" s="110"/>
    </row>
    <row r="6012" spans="6:6" s="109" customFormat="1" x14ac:dyDescent="0.4">
      <c r="F6012" s="110"/>
    </row>
    <row r="6013" spans="6:6" s="109" customFormat="1" x14ac:dyDescent="0.4">
      <c r="F6013" s="110"/>
    </row>
    <row r="6014" spans="6:6" s="109" customFormat="1" x14ac:dyDescent="0.4">
      <c r="F6014" s="110"/>
    </row>
    <row r="6015" spans="6:6" s="109" customFormat="1" x14ac:dyDescent="0.4">
      <c r="F6015" s="110"/>
    </row>
    <row r="6016" spans="6:6" s="109" customFormat="1" x14ac:dyDescent="0.4">
      <c r="F6016" s="110"/>
    </row>
    <row r="6017" spans="6:6" s="109" customFormat="1" x14ac:dyDescent="0.4">
      <c r="F6017" s="110"/>
    </row>
    <row r="6018" spans="6:6" s="109" customFormat="1" x14ac:dyDescent="0.4">
      <c r="F6018" s="110"/>
    </row>
    <row r="6019" spans="6:6" s="109" customFormat="1" x14ac:dyDescent="0.4">
      <c r="F6019" s="110"/>
    </row>
    <row r="6020" spans="6:6" s="109" customFormat="1" x14ac:dyDescent="0.4">
      <c r="F6020" s="110"/>
    </row>
    <row r="6021" spans="6:6" s="109" customFormat="1" x14ac:dyDescent="0.4">
      <c r="F6021" s="110"/>
    </row>
    <row r="6022" spans="6:6" s="109" customFormat="1" x14ac:dyDescent="0.4">
      <c r="F6022" s="110"/>
    </row>
    <row r="6023" spans="6:6" s="109" customFormat="1" x14ac:dyDescent="0.4">
      <c r="F6023" s="110"/>
    </row>
    <row r="6024" spans="6:6" s="109" customFormat="1" x14ac:dyDescent="0.4">
      <c r="F6024" s="110"/>
    </row>
    <row r="6025" spans="6:6" s="109" customFormat="1" x14ac:dyDescent="0.4">
      <c r="F6025" s="110"/>
    </row>
    <row r="6026" spans="6:6" s="109" customFormat="1" x14ac:dyDescent="0.4">
      <c r="F6026" s="110"/>
    </row>
    <row r="6027" spans="6:6" s="109" customFormat="1" x14ac:dyDescent="0.4">
      <c r="F6027" s="110"/>
    </row>
    <row r="6028" spans="6:6" s="109" customFormat="1" x14ac:dyDescent="0.4">
      <c r="F6028" s="110"/>
    </row>
    <row r="6029" spans="6:6" s="109" customFormat="1" x14ac:dyDescent="0.4">
      <c r="F6029" s="110"/>
    </row>
    <row r="6030" spans="6:6" s="109" customFormat="1" x14ac:dyDescent="0.4">
      <c r="F6030" s="110"/>
    </row>
    <row r="6031" spans="6:6" s="109" customFormat="1" x14ac:dyDescent="0.4">
      <c r="F6031" s="110"/>
    </row>
    <row r="6032" spans="6:6" s="109" customFormat="1" x14ac:dyDescent="0.4">
      <c r="F6032" s="110"/>
    </row>
    <row r="6033" spans="6:6" s="109" customFormat="1" x14ac:dyDescent="0.4">
      <c r="F6033" s="110"/>
    </row>
    <row r="6034" spans="6:6" s="109" customFormat="1" x14ac:dyDescent="0.4">
      <c r="F6034" s="110"/>
    </row>
    <row r="6035" spans="6:6" s="109" customFormat="1" x14ac:dyDescent="0.4">
      <c r="F6035" s="110"/>
    </row>
    <row r="6036" spans="6:6" s="109" customFormat="1" x14ac:dyDescent="0.4">
      <c r="F6036" s="110"/>
    </row>
    <row r="6037" spans="6:6" s="109" customFormat="1" x14ac:dyDescent="0.4">
      <c r="F6037" s="110"/>
    </row>
    <row r="6038" spans="6:6" s="109" customFormat="1" x14ac:dyDescent="0.4">
      <c r="F6038" s="110"/>
    </row>
    <row r="6039" spans="6:6" s="109" customFormat="1" x14ac:dyDescent="0.4">
      <c r="F6039" s="110"/>
    </row>
    <row r="6040" spans="6:6" s="109" customFormat="1" x14ac:dyDescent="0.4">
      <c r="F6040" s="110"/>
    </row>
    <row r="6041" spans="6:6" s="109" customFormat="1" x14ac:dyDescent="0.4">
      <c r="F6041" s="110"/>
    </row>
    <row r="6042" spans="6:6" s="109" customFormat="1" x14ac:dyDescent="0.4">
      <c r="F6042" s="110"/>
    </row>
    <row r="6043" spans="6:6" s="109" customFormat="1" x14ac:dyDescent="0.4">
      <c r="F6043" s="110"/>
    </row>
    <row r="6044" spans="6:6" s="109" customFormat="1" x14ac:dyDescent="0.4">
      <c r="F6044" s="110"/>
    </row>
    <row r="6045" spans="6:6" s="109" customFormat="1" x14ac:dyDescent="0.4">
      <c r="F6045" s="110"/>
    </row>
    <row r="6046" spans="6:6" s="109" customFormat="1" x14ac:dyDescent="0.4">
      <c r="F6046" s="110"/>
    </row>
    <row r="6047" spans="6:6" s="109" customFormat="1" x14ac:dyDescent="0.4">
      <c r="F6047" s="110"/>
    </row>
    <row r="6048" spans="6:6" s="109" customFormat="1" x14ac:dyDescent="0.4">
      <c r="F6048" s="110"/>
    </row>
    <row r="6049" spans="6:6" s="109" customFormat="1" x14ac:dyDescent="0.4">
      <c r="F6049" s="110"/>
    </row>
    <row r="6050" spans="6:6" s="109" customFormat="1" x14ac:dyDescent="0.4">
      <c r="F6050" s="110"/>
    </row>
    <row r="6051" spans="6:6" s="109" customFormat="1" x14ac:dyDescent="0.4">
      <c r="F6051" s="110"/>
    </row>
    <row r="6052" spans="6:6" s="109" customFormat="1" x14ac:dyDescent="0.4">
      <c r="F6052" s="110"/>
    </row>
    <row r="6053" spans="6:6" s="109" customFormat="1" x14ac:dyDescent="0.4">
      <c r="F6053" s="110"/>
    </row>
    <row r="6054" spans="6:6" s="109" customFormat="1" x14ac:dyDescent="0.4">
      <c r="F6054" s="110"/>
    </row>
    <row r="6055" spans="6:6" s="109" customFormat="1" x14ac:dyDescent="0.4">
      <c r="F6055" s="110"/>
    </row>
    <row r="6056" spans="6:6" s="109" customFormat="1" x14ac:dyDescent="0.4">
      <c r="F6056" s="110"/>
    </row>
    <row r="6057" spans="6:6" s="109" customFormat="1" x14ac:dyDescent="0.4">
      <c r="F6057" s="110"/>
    </row>
    <row r="6058" spans="6:6" s="109" customFormat="1" x14ac:dyDescent="0.4">
      <c r="F6058" s="110"/>
    </row>
    <row r="6059" spans="6:6" s="109" customFormat="1" x14ac:dyDescent="0.4">
      <c r="F6059" s="110"/>
    </row>
    <row r="6060" spans="6:6" s="109" customFormat="1" x14ac:dyDescent="0.4">
      <c r="F6060" s="110"/>
    </row>
    <row r="6061" spans="6:6" s="109" customFormat="1" x14ac:dyDescent="0.4">
      <c r="F6061" s="110"/>
    </row>
    <row r="6062" spans="6:6" s="109" customFormat="1" x14ac:dyDescent="0.4">
      <c r="F6062" s="110"/>
    </row>
    <row r="6063" spans="6:6" s="109" customFormat="1" x14ac:dyDescent="0.4">
      <c r="F6063" s="110"/>
    </row>
    <row r="6064" spans="6:6" s="109" customFormat="1" x14ac:dyDescent="0.4">
      <c r="F6064" s="110"/>
    </row>
    <row r="6065" spans="6:6" s="109" customFormat="1" x14ac:dyDescent="0.4">
      <c r="F6065" s="110"/>
    </row>
    <row r="6066" spans="6:6" s="109" customFormat="1" x14ac:dyDescent="0.4">
      <c r="F6066" s="110"/>
    </row>
    <row r="6067" spans="6:6" s="109" customFormat="1" x14ac:dyDescent="0.4">
      <c r="F6067" s="110"/>
    </row>
    <row r="6068" spans="6:6" s="109" customFormat="1" x14ac:dyDescent="0.4">
      <c r="F6068" s="110"/>
    </row>
    <row r="6069" spans="6:6" s="109" customFormat="1" x14ac:dyDescent="0.4">
      <c r="F6069" s="110"/>
    </row>
    <row r="6070" spans="6:6" s="109" customFormat="1" x14ac:dyDescent="0.4">
      <c r="F6070" s="110"/>
    </row>
    <row r="6071" spans="6:6" s="109" customFormat="1" x14ac:dyDescent="0.4">
      <c r="F6071" s="110"/>
    </row>
    <row r="6072" spans="6:6" s="109" customFormat="1" x14ac:dyDescent="0.4">
      <c r="F6072" s="110"/>
    </row>
    <row r="6073" spans="6:6" s="109" customFormat="1" x14ac:dyDescent="0.4">
      <c r="F6073" s="110"/>
    </row>
    <row r="6074" spans="6:6" s="109" customFormat="1" x14ac:dyDescent="0.4">
      <c r="F6074" s="110"/>
    </row>
    <row r="6075" spans="6:6" s="109" customFormat="1" x14ac:dyDescent="0.4">
      <c r="F6075" s="110"/>
    </row>
    <row r="6076" spans="6:6" s="109" customFormat="1" x14ac:dyDescent="0.4">
      <c r="F6076" s="110"/>
    </row>
    <row r="6077" spans="6:6" s="109" customFormat="1" x14ac:dyDescent="0.4">
      <c r="F6077" s="110"/>
    </row>
    <row r="6078" spans="6:6" s="109" customFormat="1" x14ac:dyDescent="0.4">
      <c r="F6078" s="110"/>
    </row>
    <row r="6079" spans="6:6" s="109" customFormat="1" x14ac:dyDescent="0.4">
      <c r="F6079" s="110"/>
    </row>
    <row r="6080" spans="6:6" s="109" customFormat="1" x14ac:dyDescent="0.4">
      <c r="F6080" s="110"/>
    </row>
    <row r="6081" spans="6:6" s="109" customFormat="1" x14ac:dyDescent="0.4">
      <c r="F6081" s="110"/>
    </row>
    <row r="6082" spans="6:6" s="109" customFormat="1" x14ac:dyDescent="0.4">
      <c r="F6082" s="110"/>
    </row>
    <row r="6083" spans="6:6" s="109" customFormat="1" x14ac:dyDescent="0.4">
      <c r="F6083" s="110"/>
    </row>
    <row r="6084" spans="6:6" s="109" customFormat="1" x14ac:dyDescent="0.4">
      <c r="F6084" s="110"/>
    </row>
    <row r="6085" spans="6:6" s="109" customFormat="1" x14ac:dyDescent="0.4">
      <c r="F6085" s="110"/>
    </row>
    <row r="6086" spans="6:6" s="109" customFormat="1" x14ac:dyDescent="0.4">
      <c r="F6086" s="110"/>
    </row>
    <row r="6087" spans="6:6" s="109" customFormat="1" x14ac:dyDescent="0.4">
      <c r="F6087" s="110"/>
    </row>
    <row r="6088" spans="6:6" s="109" customFormat="1" x14ac:dyDescent="0.4">
      <c r="F6088" s="110"/>
    </row>
    <row r="6089" spans="6:6" s="109" customFormat="1" x14ac:dyDescent="0.4">
      <c r="F6089" s="110"/>
    </row>
    <row r="6090" spans="6:6" s="109" customFormat="1" x14ac:dyDescent="0.4">
      <c r="F6090" s="110"/>
    </row>
    <row r="6091" spans="6:6" s="109" customFormat="1" x14ac:dyDescent="0.4">
      <c r="F6091" s="110"/>
    </row>
    <row r="6092" spans="6:6" s="109" customFormat="1" x14ac:dyDescent="0.4">
      <c r="F6092" s="110"/>
    </row>
    <row r="6093" spans="6:6" s="109" customFormat="1" x14ac:dyDescent="0.4">
      <c r="F6093" s="110"/>
    </row>
    <row r="6094" spans="6:6" s="109" customFormat="1" x14ac:dyDescent="0.4">
      <c r="F6094" s="110"/>
    </row>
    <row r="6095" spans="6:6" s="109" customFormat="1" x14ac:dyDescent="0.4">
      <c r="F6095" s="110"/>
    </row>
    <row r="6096" spans="6:6" s="109" customFormat="1" x14ac:dyDescent="0.4">
      <c r="F6096" s="110"/>
    </row>
    <row r="6097" spans="6:6" s="109" customFormat="1" x14ac:dyDescent="0.4">
      <c r="F6097" s="110"/>
    </row>
    <row r="6098" spans="6:6" s="109" customFormat="1" x14ac:dyDescent="0.4">
      <c r="F6098" s="110"/>
    </row>
    <row r="6099" spans="6:6" s="109" customFormat="1" x14ac:dyDescent="0.4">
      <c r="F6099" s="110"/>
    </row>
    <row r="6100" spans="6:6" s="109" customFormat="1" x14ac:dyDescent="0.4">
      <c r="F6100" s="110"/>
    </row>
    <row r="6101" spans="6:6" s="109" customFormat="1" x14ac:dyDescent="0.4">
      <c r="F6101" s="110"/>
    </row>
    <row r="6102" spans="6:6" s="109" customFormat="1" x14ac:dyDescent="0.4">
      <c r="F6102" s="110"/>
    </row>
    <row r="6103" spans="6:6" s="109" customFormat="1" x14ac:dyDescent="0.4">
      <c r="F6103" s="110"/>
    </row>
    <row r="6104" spans="6:6" s="109" customFormat="1" x14ac:dyDescent="0.4">
      <c r="F6104" s="110"/>
    </row>
    <row r="6105" spans="6:6" s="109" customFormat="1" x14ac:dyDescent="0.4">
      <c r="F6105" s="110"/>
    </row>
    <row r="6106" spans="6:6" s="109" customFormat="1" x14ac:dyDescent="0.4">
      <c r="F6106" s="110"/>
    </row>
    <row r="6107" spans="6:6" s="109" customFormat="1" x14ac:dyDescent="0.4">
      <c r="F6107" s="110"/>
    </row>
    <row r="6108" spans="6:6" s="109" customFormat="1" x14ac:dyDescent="0.4">
      <c r="F6108" s="110"/>
    </row>
    <row r="6109" spans="6:6" s="109" customFormat="1" x14ac:dyDescent="0.4">
      <c r="F6109" s="110"/>
    </row>
    <row r="6110" spans="6:6" s="109" customFormat="1" x14ac:dyDescent="0.4">
      <c r="F6110" s="110"/>
    </row>
    <row r="6111" spans="6:6" s="109" customFormat="1" x14ac:dyDescent="0.4">
      <c r="F6111" s="110"/>
    </row>
    <row r="6112" spans="6:6" s="109" customFormat="1" x14ac:dyDescent="0.4">
      <c r="F6112" s="110"/>
    </row>
    <row r="6113" spans="6:6" s="109" customFormat="1" x14ac:dyDescent="0.4">
      <c r="F6113" s="110"/>
    </row>
    <row r="6114" spans="6:6" s="109" customFormat="1" x14ac:dyDescent="0.4">
      <c r="F6114" s="110"/>
    </row>
    <row r="6115" spans="6:6" s="109" customFormat="1" x14ac:dyDescent="0.4">
      <c r="F6115" s="110"/>
    </row>
    <row r="6116" spans="6:6" s="109" customFormat="1" x14ac:dyDescent="0.4">
      <c r="F6116" s="110"/>
    </row>
    <row r="6117" spans="6:6" s="109" customFormat="1" x14ac:dyDescent="0.4">
      <c r="F6117" s="110"/>
    </row>
    <row r="6118" spans="6:6" s="109" customFormat="1" x14ac:dyDescent="0.4">
      <c r="F6118" s="110"/>
    </row>
    <row r="6119" spans="6:6" s="109" customFormat="1" x14ac:dyDescent="0.4">
      <c r="F6119" s="110"/>
    </row>
    <row r="6120" spans="6:6" s="109" customFormat="1" x14ac:dyDescent="0.4">
      <c r="F6120" s="110"/>
    </row>
    <row r="6121" spans="6:6" s="109" customFormat="1" x14ac:dyDescent="0.4">
      <c r="F6121" s="110"/>
    </row>
    <row r="6122" spans="6:6" s="109" customFormat="1" x14ac:dyDescent="0.4">
      <c r="F6122" s="110"/>
    </row>
    <row r="6123" spans="6:6" s="109" customFormat="1" x14ac:dyDescent="0.4">
      <c r="F6123" s="110"/>
    </row>
    <row r="6124" spans="6:6" s="109" customFormat="1" x14ac:dyDescent="0.4">
      <c r="F6124" s="110"/>
    </row>
    <row r="6125" spans="6:6" s="109" customFormat="1" x14ac:dyDescent="0.4">
      <c r="F6125" s="110"/>
    </row>
    <row r="6126" spans="6:6" s="109" customFormat="1" x14ac:dyDescent="0.4">
      <c r="F6126" s="110"/>
    </row>
    <row r="6127" spans="6:6" s="109" customFormat="1" x14ac:dyDescent="0.4">
      <c r="F6127" s="110"/>
    </row>
    <row r="6128" spans="6:6" s="109" customFormat="1" x14ac:dyDescent="0.4">
      <c r="F6128" s="110"/>
    </row>
    <row r="6129" spans="6:6" s="109" customFormat="1" x14ac:dyDescent="0.4">
      <c r="F6129" s="110"/>
    </row>
    <row r="6130" spans="6:6" s="109" customFormat="1" x14ac:dyDescent="0.4">
      <c r="F6130" s="110"/>
    </row>
    <row r="6131" spans="6:6" s="109" customFormat="1" x14ac:dyDescent="0.4">
      <c r="F6131" s="110"/>
    </row>
    <row r="6132" spans="6:6" s="109" customFormat="1" x14ac:dyDescent="0.4">
      <c r="F6132" s="110"/>
    </row>
    <row r="6133" spans="6:6" s="109" customFormat="1" x14ac:dyDescent="0.4">
      <c r="F6133" s="110"/>
    </row>
    <row r="6134" spans="6:6" s="109" customFormat="1" x14ac:dyDescent="0.4">
      <c r="F6134" s="110"/>
    </row>
    <row r="6135" spans="6:6" s="109" customFormat="1" x14ac:dyDescent="0.4">
      <c r="F6135" s="110"/>
    </row>
    <row r="6136" spans="6:6" s="109" customFormat="1" x14ac:dyDescent="0.4">
      <c r="F6136" s="110"/>
    </row>
    <row r="6137" spans="6:6" s="109" customFormat="1" x14ac:dyDescent="0.4">
      <c r="F6137" s="110"/>
    </row>
    <row r="6138" spans="6:6" s="109" customFormat="1" x14ac:dyDescent="0.4">
      <c r="F6138" s="110"/>
    </row>
    <row r="6139" spans="6:6" s="109" customFormat="1" x14ac:dyDescent="0.4">
      <c r="F6139" s="110"/>
    </row>
    <row r="6140" spans="6:6" s="109" customFormat="1" x14ac:dyDescent="0.4">
      <c r="F6140" s="110"/>
    </row>
    <row r="6141" spans="6:6" s="109" customFormat="1" x14ac:dyDescent="0.4">
      <c r="F6141" s="110"/>
    </row>
    <row r="6142" spans="6:6" s="109" customFormat="1" x14ac:dyDescent="0.4">
      <c r="F6142" s="110"/>
    </row>
    <row r="6143" spans="6:6" s="109" customFormat="1" x14ac:dyDescent="0.4">
      <c r="F6143" s="110"/>
    </row>
    <row r="6144" spans="6:6" s="109" customFormat="1" x14ac:dyDescent="0.4">
      <c r="F6144" s="110"/>
    </row>
    <row r="6145" spans="6:6" s="109" customFormat="1" x14ac:dyDescent="0.4">
      <c r="F6145" s="110"/>
    </row>
    <row r="6146" spans="6:6" s="109" customFormat="1" x14ac:dyDescent="0.4">
      <c r="F6146" s="110"/>
    </row>
    <row r="6147" spans="6:6" s="109" customFormat="1" x14ac:dyDescent="0.4">
      <c r="F6147" s="110"/>
    </row>
    <row r="6148" spans="6:6" s="109" customFormat="1" x14ac:dyDescent="0.4">
      <c r="F6148" s="110"/>
    </row>
    <row r="6149" spans="6:6" s="109" customFormat="1" x14ac:dyDescent="0.4">
      <c r="F6149" s="110"/>
    </row>
    <row r="6150" spans="6:6" s="109" customFormat="1" x14ac:dyDescent="0.4">
      <c r="F6150" s="110"/>
    </row>
    <row r="6151" spans="6:6" s="109" customFormat="1" x14ac:dyDescent="0.4">
      <c r="F6151" s="110"/>
    </row>
    <row r="6152" spans="6:6" s="109" customFormat="1" x14ac:dyDescent="0.4">
      <c r="F6152" s="110"/>
    </row>
    <row r="6153" spans="6:6" s="109" customFormat="1" x14ac:dyDescent="0.4">
      <c r="F6153" s="110"/>
    </row>
    <row r="6154" spans="6:6" s="109" customFormat="1" x14ac:dyDescent="0.4">
      <c r="F6154" s="110"/>
    </row>
    <row r="6155" spans="6:6" s="109" customFormat="1" x14ac:dyDescent="0.4">
      <c r="F6155" s="110"/>
    </row>
    <row r="6156" spans="6:6" s="109" customFormat="1" x14ac:dyDescent="0.4">
      <c r="F6156" s="110"/>
    </row>
    <row r="6157" spans="6:6" s="109" customFormat="1" x14ac:dyDescent="0.4">
      <c r="F6157" s="110"/>
    </row>
    <row r="6158" spans="6:6" s="109" customFormat="1" x14ac:dyDescent="0.4">
      <c r="F6158" s="110"/>
    </row>
    <row r="6159" spans="6:6" s="109" customFormat="1" x14ac:dyDescent="0.4">
      <c r="F6159" s="110"/>
    </row>
    <row r="6160" spans="6:6" s="109" customFormat="1" x14ac:dyDescent="0.4">
      <c r="F6160" s="110"/>
    </row>
    <row r="6161" spans="6:6" s="109" customFormat="1" x14ac:dyDescent="0.4">
      <c r="F6161" s="110"/>
    </row>
    <row r="6162" spans="6:6" s="109" customFormat="1" x14ac:dyDescent="0.4">
      <c r="F6162" s="110"/>
    </row>
    <row r="6163" spans="6:6" s="109" customFormat="1" x14ac:dyDescent="0.4">
      <c r="F6163" s="110"/>
    </row>
    <row r="6164" spans="6:6" s="109" customFormat="1" x14ac:dyDescent="0.4">
      <c r="F6164" s="110"/>
    </row>
    <row r="6165" spans="6:6" s="109" customFormat="1" x14ac:dyDescent="0.4">
      <c r="F6165" s="110"/>
    </row>
    <row r="6166" spans="6:6" s="109" customFormat="1" x14ac:dyDescent="0.4">
      <c r="F6166" s="110"/>
    </row>
    <row r="6167" spans="6:6" s="109" customFormat="1" x14ac:dyDescent="0.4">
      <c r="F6167" s="110"/>
    </row>
    <row r="6168" spans="6:6" s="109" customFormat="1" x14ac:dyDescent="0.4">
      <c r="F6168" s="110"/>
    </row>
    <row r="6169" spans="6:6" s="109" customFormat="1" x14ac:dyDescent="0.4">
      <c r="F6169" s="110"/>
    </row>
    <row r="6170" spans="6:6" s="109" customFormat="1" x14ac:dyDescent="0.4">
      <c r="F6170" s="110"/>
    </row>
    <row r="6171" spans="6:6" s="109" customFormat="1" x14ac:dyDescent="0.4">
      <c r="F6171" s="110"/>
    </row>
    <row r="6172" spans="6:6" s="109" customFormat="1" x14ac:dyDescent="0.4">
      <c r="F6172" s="110"/>
    </row>
    <row r="6173" spans="6:6" s="109" customFormat="1" x14ac:dyDescent="0.4">
      <c r="F6173" s="110"/>
    </row>
    <row r="6174" spans="6:6" s="109" customFormat="1" x14ac:dyDescent="0.4">
      <c r="F6174" s="110"/>
    </row>
    <row r="6175" spans="6:6" s="109" customFormat="1" x14ac:dyDescent="0.4">
      <c r="F6175" s="110"/>
    </row>
    <row r="6176" spans="6:6" s="109" customFormat="1" x14ac:dyDescent="0.4">
      <c r="F6176" s="110"/>
    </row>
    <row r="6177" spans="6:6" s="109" customFormat="1" x14ac:dyDescent="0.4">
      <c r="F6177" s="110"/>
    </row>
    <row r="6178" spans="6:6" s="109" customFormat="1" x14ac:dyDescent="0.4">
      <c r="F6178" s="110"/>
    </row>
    <row r="6179" spans="6:6" s="109" customFormat="1" x14ac:dyDescent="0.4">
      <c r="F6179" s="110"/>
    </row>
    <row r="6180" spans="6:6" s="109" customFormat="1" x14ac:dyDescent="0.4">
      <c r="F6180" s="110"/>
    </row>
    <row r="6181" spans="6:6" s="109" customFormat="1" x14ac:dyDescent="0.4">
      <c r="F6181" s="110"/>
    </row>
    <row r="6182" spans="6:6" s="109" customFormat="1" x14ac:dyDescent="0.4">
      <c r="F6182" s="110"/>
    </row>
    <row r="6183" spans="6:6" s="109" customFormat="1" x14ac:dyDescent="0.4">
      <c r="F6183" s="110"/>
    </row>
    <row r="6184" spans="6:6" s="109" customFormat="1" x14ac:dyDescent="0.4">
      <c r="F6184" s="110"/>
    </row>
    <row r="6185" spans="6:6" s="109" customFormat="1" x14ac:dyDescent="0.4">
      <c r="F6185" s="110"/>
    </row>
    <row r="6186" spans="6:6" s="109" customFormat="1" x14ac:dyDescent="0.4">
      <c r="F6186" s="110"/>
    </row>
    <row r="6187" spans="6:6" s="109" customFormat="1" x14ac:dyDescent="0.4">
      <c r="F6187" s="110"/>
    </row>
    <row r="6188" spans="6:6" s="109" customFormat="1" x14ac:dyDescent="0.4">
      <c r="F6188" s="110"/>
    </row>
    <row r="6189" spans="6:6" s="109" customFormat="1" x14ac:dyDescent="0.4">
      <c r="F6189" s="110"/>
    </row>
    <row r="6190" spans="6:6" s="109" customFormat="1" x14ac:dyDescent="0.4">
      <c r="F6190" s="110"/>
    </row>
    <row r="6191" spans="6:6" s="109" customFormat="1" x14ac:dyDescent="0.4">
      <c r="F6191" s="110"/>
    </row>
    <row r="6192" spans="6:6" s="109" customFormat="1" x14ac:dyDescent="0.4">
      <c r="F6192" s="110"/>
    </row>
    <row r="6193" spans="6:6" s="109" customFormat="1" x14ac:dyDescent="0.4">
      <c r="F6193" s="110"/>
    </row>
    <row r="6194" spans="6:6" s="109" customFormat="1" x14ac:dyDescent="0.4">
      <c r="F6194" s="110"/>
    </row>
    <row r="6195" spans="6:6" s="109" customFormat="1" x14ac:dyDescent="0.4">
      <c r="F6195" s="110"/>
    </row>
    <row r="6196" spans="6:6" s="109" customFormat="1" x14ac:dyDescent="0.4">
      <c r="F6196" s="110"/>
    </row>
    <row r="6197" spans="6:6" s="109" customFormat="1" x14ac:dyDescent="0.4">
      <c r="F6197" s="110"/>
    </row>
    <row r="6198" spans="6:6" s="109" customFormat="1" x14ac:dyDescent="0.4">
      <c r="F6198" s="110"/>
    </row>
    <row r="6199" spans="6:6" s="109" customFormat="1" x14ac:dyDescent="0.4">
      <c r="F6199" s="110"/>
    </row>
    <row r="6200" spans="6:6" s="109" customFormat="1" x14ac:dyDescent="0.4">
      <c r="F6200" s="110"/>
    </row>
    <row r="6201" spans="6:6" s="109" customFormat="1" x14ac:dyDescent="0.4">
      <c r="F6201" s="110"/>
    </row>
    <row r="6202" spans="6:6" s="109" customFormat="1" x14ac:dyDescent="0.4">
      <c r="F6202" s="110"/>
    </row>
    <row r="6203" spans="6:6" s="109" customFormat="1" x14ac:dyDescent="0.4">
      <c r="F6203" s="110"/>
    </row>
    <row r="6204" spans="6:6" s="109" customFormat="1" x14ac:dyDescent="0.4">
      <c r="F6204" s="110"/>
    </row>
    <row r="6205" spans="6:6" s="109" customFormat="1" x14ac:dyDescent="0.4">
      <c r="F6205" s="110"/>
    </row>
    <row r="6206" spans="6:6" s="109" customFormat="1" x14ac:dyDescent="0.4">
      <c r="F6206" s="110"/>
    </row>
    <row r="6207" spans="6:6" s="109" customFormat="1" x14ac:dyDescent="0.4">
      <c r="F6207" s="110"/>
    </row>
    <row r="6208" spans="6:6" s="109" customFormat="1" x14ac:dyDescent="0.4">
      <c r="F6208" s="110"/>
    </row>
    <row r="6209" spans="6:6" s="109" customFormat="1" x14ac:dyDescent="0.4">
      <c r="F6209" s="110"/>
    </row>
    <row r="6210" spans="6:6" s="109" customFormat="1" x14ac:dyDescent="0.4">
      <c r="F6210" s="110"/>
    </row>
    <row r="6211" spans="6:6" s="109" customFormat="1" x14ac:dyDescent="0.4">
      <c r="F6211" s="110"/>
    </row>
    <row r="6212" spans="6:6" s="109" customFormat="1" x14ac:dyDescent="0.4">
      <c r="F6212" s="110"/>
    </row>
    <row r="6213" spans="6:6" s="109" customFormat="1" x14ac:dyDescent="0.4">
      <c r="F6213" s="110"/>
    </row>
    <row r="6214" spans="6:6" s="109" customFormat="1" x14ac:dyDescent="0.4">
      <c r="F6214" s="110"/>
    </row>
    <row r="6215" spans="6:6" s="109" customFormat="1" x14ac:dyDescent="0.4">
      <c r="F6215" s="110"/>
    </row>
    <row r="6216" spans="6:6" s="109" customFormat="1" x14ac:dyDescent="0.4">
      <c r="F6216" s="110"/>
    </row>
    <row r="6217" spans="6:6" s="109" customFormat="1" x14ac:dyDescent="0.4">
      <c r="F6217" s="110"/>
    </row>
    <row r="6218" spans="6:6" s="109" customFormat="1" x14ac:dyDescent="0.4">
      <c r="F6218" s="110"/>
    </row>
    <row r="6219" spans="6:6" s="109" customFormat="1" x14ac:dyDescent="0.4">
      <c r="F6219" s="110"/>
    </row>
    <row r="6220" spans="6:6" s="109" customFormat="1" x14ac:dyDescent="0.4">
      <c r="F6220" s="110"/>
    </row>
    <row r="6221" spans="6:6" s="109" customFormat="1" x14ac:dyDescent="0.4">
      <c r="F6221" s="110"/>
    </row>
    <row r="6222" spans="6:6" s="109" customFormat="1" x14ac:dyDescent="0.4">
      <c r="F6222" s="110"/>
    </row>
    <row r="6223" spans="6:6" s="109" customFormat="1" x14ac:dyDescent="0.4">
      <c r="F6223" s="110"/>
    </row>
    <row r="6224" spans="6:6" s="109" customFormat="1" x14ac:dyDescent="0.4">
      <c r="F6224" s="110"/>
    </row>
    <row r="6225" spans="6:6" s="109" customFormat="1" x14ac:dyDescent="0.4">
      <c r="F6225" s="110"/>
    </row>
    <row r="6226" spans="6:6" s="109" customFormat="1" x14ac:dyDescent="0.4">
      <c r="F6226" s="110"/>
    </row>
    <row r="6227" spans="6:6" s="109" customFormat="1" x14ac:dyDescent="0.4">
      <c r="F6227" s="110"/>
    </row>
    <row r="6228" spans="6:6" s="109" customFormat="1" x14ac:dyDescent="0.4">
      <c r="F6228" s="110"/>
    </row>
    <row r="6229" spans="6:6" s="109" customFormat="1" x14ac:dyDescent="0.4">
      <c r="F6229" s="110"/>
    </row>
    <row r="6230" spans="6:6" s="109" customFormat="1" x14ac:dyDescent="0.4">
      <c r="F6230" s="110"/>
    </row>
    <row r="6231" spans="6:6" s="109" customFormat="1" x14ac:dyDescent="0.4">
      <c r="F6231" s="110"/>
    </row>
    <row r="6232" spans="6:6" s="109" customFormat="1" x14ac:dyDescent="0.4">
      <c r="F6232" s="110"/>
    </row>
    <row r="6233" spans="6:6" s="109" customFormat="1" x14ac:dyDescent="0.4">
      <c r="F6233" s="110"/>
    </row>
    <row r="6234" spans="6:6" s="109" customFormat="1" x14ac:dyDescent="0.4">
      <c r="F6234" s="110"/>
    </row>
    <row r="6235" spans="6:6" s="109" customFormat="1" x14ac:dyDescent="0.4">
      <c r="F6235" s="110"/>
    </row>
    <row r="6236" spans="6:6" s="109" customFormat="1" x14ac:dyDescent="0.4">
      <c r="F6236" s="110"/>
    </row>
    <row r="6237" spans="6:6" s="109" customFormat="1" x14ac:dyDescent="0.4">
      <c r="F6237" s="110"/>
    </row>
    <row r="6238" spans="6:6" s="109" customFormat="1" x14ac:dyDescent="0.4">
      <c r="F6238" s="110"/>
    </row>
    <row r="6239" spans="6:6" s="109" customFormat="1" x14ac:dyDescent="0.4">
      <c r="F6239" s="110"/>
    </row>
    <row r="6240" spans="6:6" s="109" customFormat="1" x14ac:dyDescent="0.4">
      <c r="F6240" s="110"/>
    </row>
    <row r="6241" spans="6:6" s="109" customFormat="1" x14ac:dyDescent="0.4">
      <c r="F6241" s="110"/>
    </row>
    <row r="6242" spans="6:6" s="109" customFormat="1" x14ac:dyDescent="0.4">
      <c r="F6242" s="110"/>
    </row>
    <row r="6243" spans="6:6" s="109" customFormat="1" x14ac:dyDescent="0.4">
      <c r="F6243" s="110"/>
    </row>
    <row r="6244" spans="6:6" s="109" customFormat="1" x14ac:dyDescent="0.4">
      <c r="F6244" s="110"/>
    </row>
    <row r="6245" spans="6:6" s="109" customFormat="1" x14ac:dyDescent="0.4">
      <c r="F6245" s="110"/>
    </row>
    <row r="6246" spans="6:6" s="109" customFormat="1" x14ac:dyDescent="0.4">
      <c r="F6246" s="110"/>
    </row>
    <row r="6247" spans="6:6" s="109" customFormat="1" x14ac:dyDescent="0.4">
      <c r="F6247" s="110"/>
    </row>
    <row r="6248" spans="6:6" s="109" customFormat="1" x14ac:dyDescent="0.4">
      <c r="F6248" s="110"/>
    </row>
    <row r="6249" spans="6:6" s="109" customFormat="1" x14ac:dyDescent="0.4">
      <c r="F6249" s="110"/>
    </row>
    <row r="6250" spans="6:6" s="109" customFormat="1" x14ac:dyDescent="0.4">
      <c r="F6250" s="110"/>
    </row>
    <row r="6251" spans="6:6" s="109" customFormat="1" x14ac:dyDescent="0.4">
      <c r="F6251" s="110"/>
    </row>
    <row r="6252" spans="6:6" s="109" customFormat="1" x14ac:dyDescent="0.4">
      <c r="F6252" s="110"/>
    </row>
    <row r="6253" spans="6:6" s="109" customFormat="1" x14ac:dyDescent="0.4">
      <c r="F6253" s="110"/>
    </row>
    <row r="6254" spans="6:6" s="109" customFormat="1" x14ac:dyDescent="0.4">
      <c r="F6254" s="110"/>
    </row>
    <row r="6255" spans="6:6" s="109" customFormat="1" x14ac:dyDescent="0.4">
      <c r="F6255" s="110"/>
    </row>
    <row r="6256" spans="6:6" s="109" customFormat="1" x14ac:dyDescent="0.4">
      <c r="F6256" s="110"/>
    </row>
    <row r="6257" spans="6:6" s="109" customFormat="1" x14ac:dyDescent="0.4">
      <c r="F6257" s="110"/>
    </row>
    <row r="6258" spans="6:6" s="109" customFormat="1" x14ac:dyDescent="0.4">
      <c r="F6258" s="110"/>
    </row>
    <row r="6259" spans="6:6" s="109" customFormat="1" x14ac:dyDescent="0.4">
      <c r="F6259" s="110"/>
    </row>
    <row r="6260" spans="6:6" s="109" customFormat="1" x14ac:dyDescent="0.4">
      <c r="F6260" s="110"/>
    </row>
    <row r="6261" spans="6:6" s="109" customFormat="1" x14ac:dyDescent="0.4">
      <c r="F6261" s="110"/>
    </row>
    <row r="6262" spans="6:6" s="109" customFormat="1" x14ac:dyDescent="0.4">
      <c r="F6262" s="110"/>
    </row>
    <row r="6263" spans="6:6" s="109" customFormat="1" x14ac:dyDescent="0.4">
      <c r="F6263" s="110"/>
    </row>
    <row r="6264" spans="6:6" s="109" customFormat="1" x14ac:dyDescent="0.4">
      <c r="F6264" s="110"/>
    </row>
    <row r="6265" spans="6:6" s="109" customFormat="1" x14ac:dyDescent="0.4">
      <c r="F6265" s="110"/>
    </row>
    <row r="6266" spans="6:6" s="109" customFormat="1" x14ac:dyDescent="0.4">
      <c r="F6266" s="110"/>
    </row>
    <row r="6267" spans="6:6" s="109" customFormat="1" x14ac:dyDescent="0.4">
      <c r="F6267" s="110"/>
    </row>
    <row r="6268" spans="6:6" s="109" customFormat="1" x14ac:dyDescent="0.4">
      <c r="F6268" s="110"/>
    </row>
    <row r="6269" spans="6:6" s="109" customFormat="1" x14ac:dyDescent="0.4">
      <c r="F6269" s="110"/>
    </row>
    <row r="6270" spans="6:6" s="109" customFormat="1" x14ac:dyDescent="0.4">
      <c r="F6270" s="110"/>
    </row>
    <row r="6271" spans="6:6" s="109" customFormat="1" x14ac:dyDescent="0.4">
      <c r="F6271" s="110"/>
    </row>
    <row r="6272" spans="6:6" s="109" customFormat="1" x14ac:dyDescent="0.4">
      <c r="F6272" s="110"/>
    </row>
    <row r="6273" spans="6:6" s="109" customFormat="1" x14ac:dyDescent="0.4">
      <c r="F6273" s="110"/>
    </row>
    <row r="6274" spans="6:6" s="109" customFormat="1" x14ac:dyDescent="0.4">
      <c r="F6274" s="110"/>
    </row>
    <row r="6275" spans="6:6" s="109" customFormat="1" x14ac:dyDescent="0.4">
      <c r="F6275" s="110"/>
    </row>
    <row r="6276" spans="6:6" s="109" customFormat="1" x14ac:dyDescent="0.4">
      <c r="F6276" s="110"/>
    </row>
    <row r="6277" spans="6:6" s="109" customFormat="1" x14ac:dyDescent="0.4">
      <c r="F6277" s="110"/>
    </row>
    <row r="6278" spans="6:6" s="109" customFormat="1" x14ac:dyDescent="0.4">
      <c r="F6278" s="110"/>
    </row>
    <row r="6279" spans="6:6" s="109" customFormat="1" x14ac:dyDescent="0.4">
      <c r="F6279" s="110"/>
    </row>
    <row r="6280" spans="6:6" s="109" customFormat="1" x14ac:dyDescent="0.4">
      <c r="F6280" s="110"/>
    </row>
    <row r="6281" spans="6:6" s="109" customFormat="1" x14ac:dyDescent="0.4">
      <c r="F6281" s="110"/>
    </row>
    <row r="6282" spans="6:6" s="109" customFormat="1" x14ac:dyDescent="0.4">
      <c r="F6282" s="110"/>
    </row>
    <row r="6283" spans="6:6" s="109" customFormat="1" x14ac:dyDescent="0.4">
      <c r="F6283" s="110"/>
    </row>
    <row r="6284" spans="6:6" s="109" customFormat="1" x14ac:dyDescent="0.4">
      <c r="F6284" s="110"/>
    </row>
    <row r="6285" spans="6:6" s="109" customFormat="1" x14ac:dyDescent="0.4">
      <c r="F6285" s="110"/>
    </row>
    <row r="6286" spans="6:6" s="109" customFormat="1" x14ac:dyDescent="0.4">
      <c r="F6286" s="110"/>
    </row>
    <row r="6287" spans="6:6" s="109" customFormat="1" x14ac:dyDescent="0.4">
      <c r="F6287" s="110"/>
    </row>
    <row r="6288" spans="6:6" s="109" customFormat="1" x14ac:dyDescent="0.4">
      <c r="F6288" s="110"/>
    </row>
    <row r="6289" spans="6:6" s="109" customFormat="1" x14ac:dyDescent="0.4">
      <c r="F6289" s="110"/>
    </row>
    <row r="6290" spans="6:6" s="109" customFormat="1" x14ac:dyDescent="0.4">
      <c r="F6290" s="110"/>
    </row>
    <row r="6291" spans="6:6" s="109" customFormat="1" x14ac:dyDescent="0.4">
      <c r="F6291" s="110"/>
    </row>
    <row r="6292" spans="6:6" s="109" customFormat="1" x14ac:dyDescent="0.4">
      <c r="F6292" s="110"/>
    </row>
    <row r="6293" spans="6:6" s="109" customFormat="1" x14ac:dyDescent="0.4">
      <c r="F6293" s="110"/>
    </row>
    <row r="6294" spans="6:6" s="109" customFormat="1" x14ac:dyDescent="0.4">
      <c r="F6294" s="110"/>
    </row>
    <row r="6295" spans="6:6" s="109" customFormat="1" x14ac:dyDescent="0.4">
      <c r="F6295" s="110"/>
    </row>
    <row r="6296" spans="6:6" s="109" customFormat="1" x14ac:dyDescent="0.4">
      <c r="F6296" s="110"/>
    </row>
    <row r="6297" spans="6:6" s="109" customFormat="1" x14ac:dyDescent="0.4">
      <c r="F6297" s="110"/>
    </row>
    <row r="6298" spans="6:6" s="109" customFormat="1" x14ac:dyDescent="0.4">
      <c r="F6298" s="110"/>
    </row>
    <row r="6299" spans="6:6" s="109" customFormat="1" x14ac:dyDescent="0.4">
      <c r="F6299" s="110"/>
    </row>
    <row r="6300" spans="6:6" s="109" customFormat="1" x14ac:dyDescent="0.4">
      <c r="F6300" s="110"/>
    </row>
    <row r="6301" spans="6:6" s="109" customFormat="1" x14ac:dyDescent="0.4">
      <c r="F6301" s="110"/>
    </row>
    <row r="6302" spans="6:6" s="109" customFormat="1" x14ac:dyDescent="0.4">
      <c r="F6302" s="110"/>
    </row>
    <row r="6303" spans="6:6" s="109" customFormat="1" x14ac:dyDescent="0.4">
      <c r="F6303" s="110"/>
    </row>
    <row r="6304" spans="6:6" s="109" customFormat="1" x14ac:dyDescent="0.4">
      <c r="F6304" s="110"/>
    </row>
    <row r="6305" spans="6:6" s="109" customFormat="1" x14ac:dyDescent="0.4">
      <c r="F6305" s="110"/>
    </row>
    <row r="6306" spans="6:6" s="109" customFormat="1" x14ac:dyDescent="0.4">
      <c r="F6306" s="110"/>
    </row>
    <row r="6307" spans="6:6" s="109" customFormat="1" x14ac:dyDescent="0.4">
      <c r="F6307" s="110"/>
    </row>
    <row r="6308" spans="6:6" s="109" customFormat="1" x14ac:dyDescent="0.4">
      <c r="F6308" s="110"/>
    </row>
    <row r="6309" spans="6:6" s="109" customFormat="1" x14ac:dyDescent="0.4">
      <c r="F6309" s="110"/>
    </row>
    <row r="6310" spans="6:6" s="109" customFormat="1" x14ac:dyDescent="0.4">
      <c r="F6310" s="110"/>
    </row>
    <row r="6311" spans="6:6" s="109" customFormat="1" x14ac:dyDescent="0.4">
      <c r="F6311" s="110"/>
    </row>
    <row r="6312" spans="6:6" s="109" customFormat="1" x14ac:dyDescent="0.4">
      <c r="F6312" s="110"/>
    </row>
    <row r="6313" spans="6:6" s="109" customFormat="1" x14ac:dyDescent="0.4">
      <c r="F6313" s="110"/>
    </row>
    <row r="6314" spans="6:6" s="109" customFormat="1" x14ac:dyDescent="0.4">
      <c r="F6314" s="110"/>
    </row>
    <row r="6315" spans="6:6" s="109" customFormat="1" x14ac:dyDescent="0.4">
      <c r="F6315" s="110"/>
    </row>
    <row r="6316" spans="6:6" s="109" customFormat="1" x14ac:dyDescent="0.4">
      <c r="F6316" s="110"/>
    </row>
    <row r="6317" spans="6:6" s="109" customFormat="1" x14ac:dyDescent="0.4">
      <c r="F6317" s="110"/>
    </row>
    <row r="6318" spans="6:6" s="109" customFormat="1" x14ac:dyDescent="0.4">
      <c r="F6318" s="110"/>
    </row>
    <row r="6319" spans="6:6" s="109" customFormat="1" x14ac:dyDescent="0.4">
      <c r="F6319" s="110"/>
    </row>
    <row r="6320" spans="6:6" s="109" customFormat="1" x14ac:dyDescent="0.4">
      <c r="F6320" s="110"/>
    </row>
    <row r="6321" spans="6:6" s="109" customFormat="1" x14ac:dyDescent="0.4">
      <c r="F6321" s="110"/>
    </row>
    <row r="6322" spans="6:6" s="109" customFormat="1" x14ac:dyDescent="0.4">
      <c r="F6322" s="110"/>
    </row>
    <row r="6323" spans="6:6" s="109" customFormat="1" x14ac:dyDescent="0.4">
      <c r="F6323" s="110"/>
    </row>
    <row r="6324" spans="6:6" s="109" customFormat="1" x14ac:dyDescent="0.4">
      <c r="F6324" s="110"/>
    </row>
    <row r="6325" spans="6:6" s="109" customFormat="1" x14ac:dyDescent="0.4">
      <c r="F6325" s="110"/>
    </row>
    <row r="6326" spans="6:6" s="109" customFormat="1" x14ac:dyDescent="0.4">
      <c r="F6326" s="110"/>
    </row>
    <row r="6327" spans="6:6" s="109" customFormat="1" x14ac:dyDescent="0.4">
      <c r="F6327" s="110"/>
    </row>
    <row r="6328" spans="6:6" s="109" customFormat="1" x14ac:dyDescent="0.4">
      <c r="F6328" s="110"/>
    </row>
    <row r="6329" spans="6:6" s="109" customFormat="1" x14ac:dyDescent="0.4">
      <c r="F6329" s="110"/>
    </row>
    <row r="6330" spans="6:6" s="109" customFormat="1" x14ac:dyDescent="0.4">
      <c r="F6330" s="110"/>
    </row>
    <row r="6331" spans="6:6" s="109" customFormat="1" x14ac:dyDescent="0.4">
      <c r="F6331" s="110"/>
    </row>
    <row r="6332" spans="6:6" s="109" customFormat="1" x14ac:dyDescent="0.4">
      <c r="F6332" s="110"/>
    </row>
    <row r="6333" spans="6:6" s="109" customFormat="1" x14ac:dyDescent="0.4">
      <c r="F6333" s="110"/>
    </row>
    <row r="6334" spans="6:6" s="109" customFormat="1" x14ac:dyDescent="0.4">
      <c r="F6334" s="110"/>
    </row>
    <row r="6335" spans="6:6" s="109" customFormat="1" x14ac:dyDescent="0.4">
      <c r="F6335" s="110"/>
    </row>
    <row r="6336" spans="6:6" s="109" customFormat="1" x14ac:dyDescent="0.4">
      <c r="F6336" s="110"/>
    </row>
    <row r="6337" spans="6:6" s="109" customFormat="1" x14ac:dyDescent="0.4">
      <c r="F6337" s="110"/>
    </row>
    <row r="6338" spans="6:6" s="109" customFormat="1" x14ac:dyDescent="0.4">
      <c r="F6338" s="110"/>
    </row>
    <row r="6339" spans="6:6" s="109" customFormat="1" x14ac:dyDescent="0.4">
      <c r="F6339" s="110"/>
    </row>
    <row r="6340" spans="6:6" s="109" customFormat="1" x14ac:dyDescent="0.4">
      <c r="F6340" s="110"/>
    </row>
    <row r="6341" spans="6:6" s="109" customFormat="1" x14ac:dyDescent="0.4">
      <c r="F6341" s="110"/>
    </row>
    <row r="6342" spans="6:6" s="109" customFormat="1" x14ac:dyDescent="0.4">
      <c r="F6342" s="110"/>
    </row>
    <row r="6343" spans="6:6" s="109" customFormat="1" x14ac:dyDescent="0.4">
      <c r="F6343" s="110"/>
    </row>
    <row r="6344" spans="6:6" s="109" customFormat="1" x14ac:dyDescent="0.4">
      <c r="F6344" s="110"/>
    </row>
    <row r="6345" spans="6:6" s="109" customFormat="1" x14ac:dyDescent="0.4">
      <c r="F6345" s="110"/>
    </row>
    <row r="6346" spans="6:6" s="109" customFormat="1" x14ac:dyDescent="0.4">
      <c r="F6346" s="110"/>
    </row>
    <row r="6347" spans="6:6" s="109" customFormat="1" x14ac:dyDescent="0.4">
      <c r="F6347" s="110"/>
    </row>
    <row r="6348" spans="6:6" s="109" customFormat="1" x14ac:dyDescent="0.4">
      <c r="F6348" s="110"/>
    </row>
    <row r="6349" spans="6:6" s="109" customFormat="1" x14ac:dyDescent="0.4">
      <c r="F6349" s="110"/>
    </row>
    <row r="6350" spans="6:6" s="109" customFormat="1" x14ac:dyDescent="0.4">
      <c r="F6350" s="110"/>
    </row>
    <row r="6351" spans="6:6" s="109" customFormat="1" x14ac:dyDescent="0.4">
      <c r="F6351" s="110"/>
    </row>
    <row r="6352" spans="6:6" s="109" customFormat="1" x14ac:dyDescent="0.4">
      <c r="F6352" s="110"/>
    </row>
    <row r="6353" spans="6:6" s="109" customFormat="1" x14ac:dyDescent="0.4">
      <c r="F6353" s="110"/>
    </row>
    <row r="6354" spans="6:6" s="109" customFormat="1" x14ac:dyDescent="0.4">
      <c r="F6354" s="110"/>
    </row>
    <row r="6355" spans="6:6" s="109" customFormat="1" x14ac:dyDescent="0.4">
      <c r="F6355" s="110"/>
    </row>
    <row r="6356" spans="6:6" s="109" customFormat="1" x14ac:dyDescent="0.4">
      <c r="F6356" s="110"/>
    </row>
    <row r="6357" spans="6:6" s="109" customFormat="1" x14ac:dyDescent="0.4">
      <c r="F6357" s="110"/>
    </row>
    <row r="6358" spans="6:6" s="109" customFormat="1" x14ac:dyDescent="0.4">
      <c r="F6358" s="110"/>
    </row>
    <row r="6359" spans="6:6" s="109" customFormat="1" x14ac:dyDescent="0.4">
      <c r="F6359" s="110"/>
    </row>
    <row r="6360" spans="6:6" s="109" customFormat="1" x14ac:dyDescent="0.4">
      <c r="F6360" s="110"/>
    </row>
    <row r="6361" spans="6:6" s="109" customFormat="1" x14ac:dyDescent="0.4">
      <c r="F6361" s="110"/>
    </row>
    <row r="6362" spans="6:6" s="109" customFormat="1" x14ac:dyDescent="0.4">
      <c r="F6362" s="110"/>
    </row>
    <row r="6363" spans="6:6" s="109" customFormat="1" x14ac:dyDescent="0.4">
      <c r="F6363" s="110"/>
    </row>
    <row r="6364" spans="6:6" s="109" customFormat="1" x14ac:dyDescent="0.4">
      <c r="F6364" s="110"/>
    </row>
    <row r="6365" spans="6:6" s="109" customFormat="1" x14ac:dyDescent="0.4">
      <c r="F6365" s="110"/>
    </row>
    <row r="6366" spans="6:6" s="109" customFormat="1" x14ac:dyDescent="0.4">
      <c r="F6366" s="110"/>
    </row>
    <row r="6367" spans="6:6" s="109" customFormat="1" x14ac:dyDescent="0.4">
      <c r="F6367" s="110"/>
    </row>
    <row r="6368" spans="6:6" s="109" customFormat="1" x14ac:dyDescent="0.4">
      <c r="F6368" s="110"/>
    </row>
    <row r="6369" spans="6:6" s="109" customFormat="1" x14ac:dyDescent="0.4">
      <c r="F6369" s="110"/>
    </row>
    <row r="6370" spans="6:6" s="109" customFormat="1" x14ac:dyDescent="0.4">
      <c r="F6370" s="110"/>
    </row>
    <row r="6371" spans="6:6" s="109" customFormat="1" x14ac:dyDescent="0.4">
      <c r="F6371" s="110"/>
    </row>
    <row r="6372" spans="6:6" s="109" customFormat="1" x14ac:dyDescent="0.4">
      <c r="F6372" s="110"/>
    </row>
    <row r="6373" spans="6:6" s="109" customFormat="1" x14ac:dyDescent="0.4">
      <c r="F6373" s="110"/>
    </row>
    <row r="6374" spans="6:6" s="109" customFormat="1" x14ac:dyDescent="0.4">
      <c r="F6374" s="110"/>
    </row>
    <row r="6375" spans="6:6" s="109" customFormat="1" x14ac:dyDescent="0.4">
      <c r="F6375" s="110"/>
    </row>
    <row r="6376" spans="6:6" s="109" customFormat="1" x14ac:dyDescent="0.4">
      <c r="F6376" s="110"/>
    </row>
    <row r="6377" spans="6:6" s="109" customFormat="1" x14ac:dyDescent="0.4">
      <c r="F6377" s="110"/>
    </row>
    <row r="6378" spans="6:6" s="109" customFormat="1" x14ac:dyDescent="0.4">
      <c r="F6378" s="110"/>
    </row>
    <row r="6379" spans="6:6" s="109" customFormat="1" x14ac:dyDescent="0.4">
      <c r="F6379" s="110"/>
    </row>
    <row r="6380" spans="6:6" s="109" customFormat="1" x14ac:dyDescent="0.4">
      <c r="F6380" s="110"/>
    </row>
    <row r="6381" spans="6:6" s="109" customFormat="1" x14ac:dyDescent="0.4">
      <c r="F6381" s="110"/>
    </row>
    <row r="6382" spans="6:6" s="109" customFormat="1" x14ac:dyDescent="0.4">
      <c r="F6382" s="110"/>
    </row>
    <row r="6383" spans="6:6" s="109" customFormat="1" x14ac:dyDescent="0.4">
      <c r="F6383" s="110"/>
    </row>
    <row r="6384" spans="6:6" s="109" customFormat="1" x14ac:dyDescent="0.4">
      <c r="F6384" s="110"/>
    </row>
    <row r="6385" spans="6:6" s="109" customFormat="1" x14ac:dyDescent="0.4">
      <c r="F6385" s="110"/>
    </row>
    <row r="6386" spans="6:6" s="109" customFormat="1" x14ac:dyDescent="0.4">
      <c r="F6386" s="110"/>
    </row>
    <row r="6387" spans="6:6" s="109" customFormat="1" x14ac:dyDescent="0.4">
      <c r="F6387" s="110"/>
    </row>
    <row r="6388" spans="6:6" s="109" customFormat="1" x14ac:dyDescent="0.4">
      <c r="F6388" s="110"/>
    </row>
    <row r="6389" spans="6:6" s="109" customFormat="1" x14ac:dyDescent="0.4">
      <c r="F6389" s="110"/>
    </row>
    <row r="6390" spans="6:6" s="109" customFormat="1" x14ac:dyDescent="0.4">
      <c r="F6390" s="110"/>
    </row>
    <row r="6391" spans="6:6" s="109" customFormat="1" x14ac:dyDescent="0.4">
      <c r="F6391" s="110"/>
    </row>
    <row r="6392" spans="6:6" s="109" customFormat="1" x14ac:dyDescent="0.4">
      <c r="F6392" s="110"/>
    </row>
    <row r="6393" spans="6:6" s="109" customFormat="1" x14ac:dyDescent="0.4">
      <c r="F6393" s="110"/>
    </row>
    <row r="6394" spans="6:6" s="109" customFormat="1" x14ac:dyDescent="0.4">
      <c r="F6394" s="110"/>
    </row>
    <row r="6395" spans="6:6" s="109" customFormat="1" x14ac:dyDescent="0.4">
      <c r="F6395" s="110"/>
    </row>
    <row r="6396" spans="6:6" s="109" customFormat="1" x14ac:dyDescent="0.4">
      <c r="F6396" s="110"/>
    </row>
    <row r="6397" spans="6:6" s="109" customFormat="1" x14ac:dyDescent="0.4">
      <c r="F6397" s="110"/>
    </row>
    <row r="6398" spans="6:6" s="109" customFormat="1" x14ac:dyDescent="0.4">
      <c r="F6398" s="110"/>
    </row>
    <row r="6399" spans="6:6" s="109" customFormat="1" x14ac:dyDescent="0.4">
      <c r="F6399" s="110"/>
    </row>
    <row r="6400" spans="6:6" s="109" customFormat="1" x14ac:dyDescent="0.4">
      <c r="F6400" s="110"/>
    </row>
    <row r="6401" spans="6:6" s="109" customFormat="1" x14ac:dyDescent="0.4">
      <c r="F6401" s="110"/>
    </row>
    <row r="6402" spans="6:6" s="109" customFormat="1" x14ac:dyDescent="0.4">
      <c r="F6402" s="110"/>
    </row>
    <row r="6403" spans="6:6" s="109" customFormat="1" x14ac:dyDescent="0.4">
      <c r="F6403" s="110"/>
    </row>
    <row r="6404" spans="6:6" s="109" customFormat="1" x14ac:dyDescent="0.4">
      <c r="F6404" s="110"/>
    </row>
    <row r="6405" spans="6:6" s="109" customFormat="1" x14ac:dyDescent="0.4">
      <c r="F6405" s="110"/>
    </row>
    <row r="6406" spans="6:6" s="109" customFormat="1" x14ac:dyDescent="0.4">
      <c r="F6406" s="110"/>
    </row>
    <row r="6407" spans="6:6" s="109" customFormat="1" x14ac:dyDescent="0.4">
      <c r="F6407" s="110"/>
    </row>
    <row r="6408" spans="6:6" s="109" customFormat="1" x14ac:dyDescent="0.4">
      <c r="F6408" s="110"/>
    </row>
    <row r="6409" spans="6:6" s="109" customFormat="1" x14ac:dyDescent="0.4">
      <c r="F6409" s="110"/>
    </row>
    <row r="6410" spans="6:6" s="109" customFormat="1" x14ac:dyDescent="0.4">
      <c r="F6410" s="110"/>
    </row>
    <row r="6411" spans="6:6" s="109" customFormat="1" x14ac:dyDescent="0.4">
      <c r="F6411" s="110"/>
    </row>
    <row r="6412" spans="6:6" s="109" customFormat="1" x14ac:dyDescent="0.4">
      <c r="F6412" s="110"/>
    </row>
    <row r="6413" spans="6:6" s="109" customFormat="1" x14ac:dyDescent="0.4">
      <c r="F6413" s="110"/>
    </row>
    <row r="6414" spans="6:6" s="109" customFormat="1" x14ac:dyDescent="0.4">
      <c r="F6414" s="110"/>
    </row>
    <row r="6415" spans="6:6" s="109" customFormat="1" x14ac:dyDescent="0.4">
      <c r="F6415" s="110"/>
    </row>
    <row r="6416" spans="6:6" s="109" customFormat="1" x14ac:dyDescent="0.4">
      <c r="F6416" s="110"/>
    </row>
    <row r="6417" spans="6:6" s="109" customFormat="1" x14ac:dyDescent="0.4">
      <c r="F6417" s="110"/>
    </row>
    <row r="6418" spans="6:6" s="109" customFormat="1" x14ac:dyDescent="0.4">
      <c r="F6418" s="110"/>
    </row>
    <row r="6419" spans="6:6" s="109" customFormat="1" x14ac:dyDescent="0.4">
      <c r="F6419" s="110"/>
    </row>
    <row r="6420" spans="6:6" s="109" customFormat="1" x14ac:dyDescent="0.4">
      <c r="F6420" s="110"/>
    </row>
    <row r="6421" spans="6:6" s="109" customFormat="1" x14ac:dyDescent="0.4">
      <c r="F6421" s="110"/>
    </row>
    <row r="6422" spans="6:6" s="109" customFormat="1" x14ac:dyDescent="0.4">
      <c r="F6422" s="110"/>
    </row>
    <row r="6423" spans="6:6" s="109" customFormat="1" x14ac:dyDescent="0.4">
      <c r="F6423" s="110"/>
    </row>
    <row r="6424" spans="6:6" s="109" customFormat="1" x14ac:dyDescent="0.4">
      <c r="F6424" s="110"/>
    </row>
    <row r="6425" spans="6:6" s="109" customFormat="1" x14ac:dyDescent="0.4">
      <c r="F6425" s="110"/>
    </row>
    <row r="6426" spans="6:6" s="109" customFormat="1" x14ac:dyDescent="0.4">
      <c r="F6426" s="110"/>
    </row>
    <row r="6427" spans="6:6" s="109" customFormat="1" x14ac:dyDescent="0.4">
      <c r="F6427" s="110"/>
    </row>
    <row r="6428" spans="6:6" s="109" customFormat="1" x14ac:dyDescent="0.4">
      <c r="F6428" s="110"/>
    </row>
    <row r="6429" spans="6:6" s="109" customFormat="1" x14ac:dyDescent="0.4">
      <c r="F6429" s="110"/>
    </row>
    <row r="6430" spans="6:6" s="109" customFormat="1" x14ac:dyDescent="0.4">
      <c r="F6430" s="110"/>
    </row>
    <row r="6431" spans="6:6" s="109" customFormat="1" x14ac:dyDescent="0.4">
      <c r="F6431" s="110"/>
    </row>
    <row r="6432" spans="6:6" s="109" customFormat="1" x14ac:dyDescent="0.4">
      <c r="F6432" s="110"/>
    </row>
    <row r="6433" spans="6:6" s="109" customFormat="1" x14ac:dyDescent="0.4">
      <c r="F6433" s="110"/>
    </row>
    <row r="6434" spans="6:6" s="109" customFormat="1" x14ac:dyDescent="0.4">
      <c r="F6434" s="110"/>
    </row>
    <row r="6435" spans="6:6" s="109" customFormat="1" x14ac:dyDescent="0.4">
      <c r="F6435" s="110"/>
    </row>
    <row r="6436" spans="6:6" s="109" customFormat="1" x14ac:dyDescent="0.4">
      <c r="F6436" s="110"/>
    </row>
    <row r="6437" spans="6:6" s="109" customFormat="1" x14ac:dyDescent="0.4">
      <c r="F6437" s="110"/>
    </row>
    <row r="6438" spans="6:6" s="109" customFormat="1" x14ac:dyDescent="0.4">
      <c r="F6438" s="110"/>
    </row>
    <row r="6439" spans="6:6" s="109" customFormat="1" x14ac:dyDescent="0.4">
      <c r="F6439" s="110"/>
    </row>
    <row r="6440" spans="6:6" s="109" customFormat="1" x14ac:dyDescent="0.4">
      <c r="F6440" s="110"/>
    </row>
    <row r="6441" spans="6:6" s="109" customFormat="1" x14ac:dyDescent="0.4">
      <c r="F6441" s="110"/>
    </row>
    <row r="6442" spans="6:6" s="109" customFormat="1" x14ac:dyDescent="0.4">
      <c r="F6442" s="110"/>
    </row>
    <row r="6443" spans="6:6" s="109" customFormat="1" x14ac:dyDescent="0.4">
      <c r="F6443" s="110"/>
    </row>
    <row r="6444" spans="6:6" s="109" customFormat="1" x14ac:dyDescent="0.4">
      <c r="F6444" s="110"/>
    </row>
    <row r="6445" spans="6:6" s="109" customFormat="1" x14ac:dyDescent="0.4">
      <c r="F6445" s="110"/>
    </row>
    <row r="6446" spans="6:6" s="109" customFormat="1" x14ac:dyDescent="0.4">
      <c r="F6446" s="110"/>
    </row>
    <row r="6447" spans="6:6" s="109" customFormat="1" x14ac:dyDescent="0.4">
      <c r="F6447" s="110"/>
    </row>
    <row r="6448" spans="6:6" s="109" customFormat="1" x14ac:dyDescent="0.4">
      <c r="F6448" s="110"/>
    </row>
    <row r="6449" spans="6:6" s="109" customFormat="1" x14ac:dyDescent="0.4">
      <c r="F6449" s="110"/>
    </row>
    <row r="6450" spans="6:6" s="109" customFormat="1" x14ac:dyDescent="0.4">
      <c r="F6450" s="110"/>
    </row>
    <row r="6451" spans="6:6" s="109" customFormat="1" x14ac:dyDescent="0.4">
      <c r="F6451" s="110"/>
    </row>
    <row r="6452" spans="6:6" s="109" customFormat="1" x14ac:dyDescent="0.4">
      <c r="F6452" s="110"/>
    </row>
    <row r="6453" spans="6:6" s="109" customFormat="1" x14ac:dyDescent="0.4">
      <c r="F6453" s="110"/>
    </row>
    <row r="6454" spans="6:6" s="109" customFormat="1" x14ac:dyDescent="0.4">
      <c r="F6454" s="110"/>
    </row>
    <row r="6455" spans="6:6" s="109" customFormat="1" x14ac:dyDescent="0.4">
      <c r="F6455" s="110"/>
    </row>
    <row r="6456" spans="6:6" s="109" customFormat="1" x14ac:dyDescent="0.4">
      <c r="F6456" s="110"/>
    </row>
    <row r="6457" spans="6:6" s="109" customFormat="1" x14ac:dyDescent="0.4">
      <c r="F6457" s="110"/>
    </row>
    <row r="6458" spans="6:6" s="109" customFormat="1" x14ac:dyDescent="0.4">
      <c r="F6458" s="110"/>
    </row>
    <row r="6459" spans="6:6" s="109" customFormat="1" x14ac:dyDescent="0.4">
      <c r="F6459" s="110"/>
    </row>
    <row r="6460" spans="6:6" s="109" customFormat="1" x14ac:dyDescent="0.4">
      <c r="F6460" s="110"/>
    </row>
    <row r="6461" spans="6:6" s="109" customFormat="1" x14ac:dyDescent="0.4">
      <c r="F6461" s="110"/>
    </row>
    <row r="6462" spans="6:6" s="109" customFormat="1" x14ac:dyDescent="0.4">
      <c r="F6462" s="110"/>
    </row>
    <row r="6463" spans="6:6" s="109" customFormat="1" x14ac:dyDescent="0.4">
      <c r="F6463" s="110"/>
    </row>
    <row r="6464" spans="6:6" s="109" customFormat="1" x14ac:dyDescent="0.4">
      <c r="F6464" s="110"/>
    </row>
    <row r="6465" spans="6:6" s="109" customFormat="1" x14ac:dyDescent="0.4">
      <c r="F6465" s="110"/>
    </row>
    <row r="6466" spans="6:6" s="109" customFormat="1" x14ac:dyDescent="0.4">
      <c r="F6466" s="110"/>
    </row>
    <row r="6467" spans="6:6" s="109" customFormat="1" x14ac:dyDescent="0.4">
      <c r="F6467" s="110"/>
    </row>
    <row r="6468" spans="6:6" s="109" customFormat="1" x14ac:dyDescent="0.4">
      <c r="F6468" s="110"/>
    </row>
    <row r="6469" spans="6:6" s="109" customFormat="1" x14ac:dyDescent="0.4">
      <c r="F6469" s="110"/>
    </row>
    <row r="6470" spans="6:6" s="109" customFormat="1" x14ac:dyDescent="0.4">
      <c r="F6470" s="110"/>
    </row>
    <row r="6471" spans="6:6" s="109" customFormat="1" x14ac:dyDescent="0.4">
      <c r="F6471" s="110"/>
    </row>
    <row r="6472" spans="6:6" s="109" customFormat="1" x14ac:dyDescent="0.4">
      <c r="F6472" s="110"/>
    </row>
    <row r="6473" spans="6:6" s="109" customFormat="1" x14ac:dyDescent="0.4">
      <c r="F6473" s="110"/>
    </row>
    <row r="6474" spans="6:6" s="109" customFormat="1" x14ac:dyDescent="0.4">
      <c r="F6474" s="110"/>
    </row>
    <row r="6475" spans="6:6" s="109" customFormat="1" x14ac:dyDescent="0.4">
      <c r="F6475" s="110"/>
    </row>
    <row r="6476" spans="6:6" s="109" customFormat="1" x14ac:dyDescent="0.4">
      <c r="F6476" s="110"/>
    </row>
    <row r="6477" spans="6:6" s="109" customFormat="1" x14ac:dyDescent="0.4">
      <c r="F6477" s="110"/>
    </row>
    <row r="6478" spans="6:6" s="109" customFormat="1" x14ac:dyDescent="0.4">
      <c r="F6478" s="110"/>
    </row>
    <row r="6479" spans="6:6" s="109" customFormat="1" x14ac:dyDescent="0.4">
      <c r="F6479" s="110"/>
    </row>
    <row r="6480" spans="6:6" s="109" customFormat="1" x14ac:dyDescent="0.4">
      <c r="F6480" s="110"/>
    </row>
    <row r="6481" spans="6:6" s="109" customFormat="1" x14ac:dyDescent="0.4">
      <c r="F6481" s="110"/>
    </row>
    <row r="6482" spans="6:6" s="109" customFormat="1" x14ac:dyDescent="0.4">
      <c r="F6482" s="110"/>
    </row>
    <row r="6483" spans="6:6" s="109" customFormat="1" x14ac:dyDescent="0.4">
      <c r="F6483" s="110"/>
    </row>
    <row r="6484" spans="6:6" s="109" customFormat="1" x14ac:dyDescent="0.4">
      <c r="F6484" s="110"/>
    </row>
    <row r="6485" spans="6:6" s="109" customFormat="1" x14ac:dyDescent="0.4">
      <c r="F6485" s="110"/>
    </row>
    <row r="6486" spans="6:6" s="109" customFormat="1" x14ac:dyDescent="0.4">
      <c r="F6486" s="110"/>
    </row>
    <row r="6487" spans="6:6" s="109" customFormat="1" x14ac:dyDescent="0.4">
      <c r="F6487" s="110"/>
    </row>
    <row r="6488" spans="6:6" s="109" customFormat="1" x14ac:dyDescent="0.4">
      <c r="F6488" s="110"/>
    </row>
    <row r="6489" spans="6:6" s="109" customFormat="1" x14ac:dyDescent="0.4">
      <c r="F6489" s="110"/>
    </row>
    <row r="6490" spans="6:6" s="109" customFormat="1" x14ac:dyDescent="0.4">
      <c r="F6490" s="110"/>
    </row>
    <row r="6491" spans="6:6" s="109" customFormat="1" x14ac:dyDescent="0.4">
      <c r="F6491" s="110"/>
    </row>
    <row r="6492" spans="6:6" s="109" customFormat="1" x14ac:dyDescent="0.4">
      <c r="F6492" s="110"/>
    </row>
    <row r="6493" spans="6:6" s="109" customFormat="1" x14ac:dyDescent="0.4">
      <c r="F6493" s="110"/>
    </row>
    <row r="6494" spans="6:6" s="109" customFormat="1" x14ac:dyDescent="0.4">
      <c r="F6494" s="110"/>
    </row>
    <row r="6495" spans="6:6" s="109" customFormat="1" x14ac:dyDescent="0.4">
      <c r="F6495" s="110"/>
    </row>
    <row r="6496" spans="6:6" s="109" customFormat="1" x14ac:dyDescent="0.4">
      <c r="F6496" s="110"/>
    </row>
    <row r="6497" spans="6:6" s="109" customFormat="1" x14ac:dyDescent="0.4">
      <c r="F6497" s="110"/>
    </row>
    <row r="6498" spans="6:6" s="109" customFormat="1" x14ac:dyDescent="0.4">
      <c r="F6498" s="110"/>
    </row>
    <row r="6499" spans="6:6" s="109" customFormat="1" x14ac:dyDescent="0.4">
      <c r="F6499" s="110"/>
    </row>
    <row r="6500" spans="6:6" s="109" customFormat="1" x14ac:dyDescent="0.4">
      <c r="F6500" s="110"/>
    </row>
    <row r="6501" spans="6:6" s="109" customFormat="1" x14ac:dyDescent="0.4">
      <c r="F6501" s="110"/>
    </row>
    <row r="6502" spans="6:6" s="109" customFormat="1" x14ac:dyDescent="0.4">
      <c r="F6502" s="110"/>
    </row>
    <row r="6503" spans="6:6" s="109" customFormat="1" x14ac:dyDescent="0.4">
      <c r="F6503" s="110"/>
    </row>
    <row r="6504" spans="6:6" s="109" customFormat="1" x14ac:dyDescent="0.4">
      <c r="F6504" s="110"/>
    </row>
    <row r="6505" spans="6:6" s="109" customFormat="1" x14ac:dyDescent="0.4">
      <c r="F6505" s="110"/>
    </row>
    <row r="6506" spans="6:6" s="109" customFormat="1" x14ac:dyDescent="0.4">
      <c r="F6506" s="110"/>
    </row>
    <row r="6507" spans="6:6" s="109" customFormat="1" x14ac:dyDescent="0.4">
      <c r="F6507" s="110"/>
    </row>
    <row r="6508" spans="6:6" s="109" customFormat="1" x14ac:dyDescent="0.4">
      <c r="F6508" s="110"/>
    </row>
    <row r="6509" spans="6:6" s="109" customFormat="1" x14ac:dyDescent="0.4">
      <c r="F6509" s="110"/>
    </row>
    <row r="6510" spans="6:6" s="109" customFormat="1" x14ac:dyDescent="0.4">
      <c r="F6510" s="110"/>
    </row>
    <row r="6511" spans="6:6" s="109" customFormat="1" x14ac:dyDescent="0.4">
      <c r="F6511" s="110"/>
    </row>
    <row r="6512" spans="6:6" s="109" customFormat="1" x14ac:dyDescent="0.4">
      <c r="F6512" s="110"/>
    </row>
    <row r="6513" spans="6:6" s="109" customFormat="1" x14ac:dyDescent="0.4">
      <c r="F6513" s="110"/>
    </row>
    <row r="6514" spans="6:6" s="109" customFormat="1" x14ac:dyDescent="0.4">
      <c r="F6514" s="110"/>
    </row>
    <row r="6515" spans="6:6" s="109" customFormat="1" x14ac:dyDescent="0.4">
      <c r="F6515" s="110"/>
    </row>
    <row r="6516" spans="6:6" s="109" customFormat="1" x14ac:dyDescent="0.4">
      <c r="F6516" s="110"/>
    </row>
    <row r="6517" spans="6:6" s="109" customFormat="1" x14ac:dyDescent="0.4">
      <c r="F6517" s="110"/>
    </row>
    <row r="6518" spans="6:6" s="109" customFormat="1" x14ac:dyDescent="0.4">
      <c r="F6518" s="110"/>
    </row>
    <row r="6519" spans="6:6" s="109" customFormat="1" x14ac:dyDescent="0.4">
      <c r="F6519" s="110"/>
    </row>
    <row r="6520" spans="6:6" s="109" customFormat="1" x14ac:dyDescent="0.4">
      <c r="F6520" s="110"/>
    </row>
    <row r="6521" spans="6:6" s="109" customFormat="1" x14ac:dyDescent="0.4">
      <c r="F6521" s="110"/>
    </row>
    <row r="6522" spans="6:6" s="109" customFormat="1" x14ac:dyDescent="0.4">
      <c r="F6522" s="110"/>
    </row>
    <row r="6523" spans="6:6" s="109" customFormat="1" x14ac:dyDescent="0.4">
      <c r="F6523" s="110"/>
    </row>
    <row r="6524" spans="6:6" s="109" customFormat="1" x14ac:dyDescent="0.4">
      <c r="F6524" s="110"/>
    </row>
    <row r="6525" spans="6:6" s="109" customFormat="1" x14ac:dyDescent="0.4">
      <c r="F6525" s="110"/>
    </row>
    <row r="6526" spans="6:6" s="109" customFormat="1" x14ac:dyDescent="0.4">
      <c r="F6526" s="110"/>
    </row>
    <row r="6527" spans="6:6" s="109" customFormat="1" x14ac:dyDescent="0.4">
      <c r="F6527" s="110"/>
    </row>
    <row r="6528" spans="6:6" s="109" customFormat="1" x14ac:dyDescent="0.4">
      <c r="F6528" s="110"/>
    </row>
    <row r="6529" spans="6:6" s="109" customFormat="1" x14ac:dyDescent="0.4">
      <c r="F6529" s="110"/>
    </row>
    <row r="6530" spans="6:6" s="109" customFormat="1" x14ac:dyDescent="0.4">
      <c r="F6530" s="110"/>
    </row>
    <row r="6531" spans="6:6" s="109" customFormat="1" x14ac:dyDescent="0.4">
      <c r="F6531" s="110"/>
    </row>
    <row r="6532" spans="6:6" s="109" customFormat="1" x14ac:dyDescent="0.4">
      <c r="F6532" s="110"/>
    </row>
    <row r="6533" spans="6:6" s="109" customFormat="1" x14ac:dyDescent="0.4">
      <c r="F6533" s="110"/>
    </row>
    <row r="6534" spans="6:6" s="109" customFormat="1" x14ac:dyDescent="0.4">
      <c r="F6534" s="110"/>
    </row>
    <row r="6535" spans="6:6" s="109" customFormat="1" x14ac:dyDescent="0.4">
      <c r="F6535" s="110"/>
    </row>
    <row r="6536" spans="6:6" s="109" customFormat="1" x14ac:dyDescent="0.4">
      <c r="F6536" s="110"/>
    </row>
    <row r="6537" spans="6:6" s="109" customFormat="1" x14ac:dyDescent="0.4">
      <c r="F6537" s="110"/>
    </row>
    <row r="6538" spans="6:6" s="109" customFormat="1" x14ac:dyDescent="0.4">
      <c r="F6538" s="110"/>
    </row>
    <row r="6539" spans="6:6" s="109" customFormat="1" x14ac:dyDescent="0.4">
      <c r="F6539" s="110"/>
    </row>
    <row r="6540" spans="6:6" s="109" customFormat="1" x14ac:dyDescent="0.4">
      <c r="F6540" s="110"/>
    </row>
    <row r="6541" spans="6:6" s="109" customFormat="1" x14ac:dyDescent="0.4">
      <c r="F6541" s="110"/>
    </row>
    <row r="6542" spans="6:6" s="109" customFormat="1" x14ac:dyDescent="0.4">
      <c r="F6542" s="110"/>
    </row>
    <row r="6543" spans="6:6" s="109" customFormat="1" x14ac:dyDescent="0.4">
      <c r="F6543" s="110"/>
    </row>
    <row r="6544" spans="6:6" s="109" customFormat="1" x14ac:dyDescent="0.4">
      <c r="F6544" s="110"/>
    </row>
    <row r="6545" spans="6:6" s="109" customFormat="1" x14ac:dyDescent="0.4">
      <c r="F6545" s="110"/>
    </row>
    <row r="6546" spans="6:6" s="109" customFormat="1" x14ac:dyDescent="0.4">
      <c r="F6546" s="110"/>
    </row>
    <row r="6547" spans="6:6" s="109" customFormat="1" x14ac:dyDescent="0.4">
      <c r="F6547" s="110"/>
    </row>
    <row r="6548" spans="6:6" s="109" customFormat="1" x14ac:dyDescent="0.4">
      <c r="F6548" s="110"/>
    </row>
    <row r="6549" spans="6:6" s="109" customFormat="1" x14ac:dyDescent="0.4">
      <c r="F6549" s="110"/>
    </row>
    <row r="6550" spans="6:6" s="109" customFormat="1" x14ac:dyDescent="0.4">
      <c r="F6550" s="110"/>
    </row>
    <row r="6551" spans="6:6" s="109" customFormat="1" x14ac:dyDescent="0.4">
      <c r="F6551" s="110"/>
    </row>
    <row r="6552" spans="6:6" s="109" customFormat="1" x14ac:dyDescent="0.4">
      <c r="F6552" s="110"/>
    </row>
    <row r="6553" spans="6:6" s="109" customFormat="1" x14ac:dyDescent="0.4">
      <c r="F6553" s="110"/>
    </row>
    <row r="6554" spans="6:6" s="109" customFormat="1" x14ac:dyDescent="0.4">
      <c r="F6554" s="110"/>
    </row>
    <row r="6555" spans="6:6" s="109" customFormat="1" x14ac:dyDescent="0.4">
      <c r="F6555" s="110"/>
    </row>
    <row r="6556" spans="6:6" s="109" customFormat="1" x14ac:dyDescent="0.4">
      <c r="F6556" s="110"/>
    </row>
    <row r="6557" spans="6:6" s="109" customFormat="1" x14ac:dyDescent="0.4">
      <c r="F6557" s="110"/>
    </row>
    <row r="6558" spans="6:6" s="109" customFormat="1" x14ac:dyDescent="0.4">
      <c r="F6558" s="110"/>
    </row>
    <row r="6559" spans="6:6" s="109" customFormat="1" x14ac:dyDescent="0.4">
      <c r="F6559" s="110"/>
    </row>
    <row r="6560" spans="6:6" s="109" customFormat="1" x14ac:dyDescent="0.4">
      <c r="F6560" s="110"/>
    </row>
    <row r="6561" spans="6:6" s="109" customFormat="1" x14ac:dyDescent="0.4">
      <c r="F6561" s="110"/>
    </row>
    <row r="6562" spans="6:6" s="109" customFormat="1" x14ac:dyDescent="0.4">
      <c r="F6562" s="110"/>
    </row>
    <row r="6563" spans="6:6" s="109" customFormat="1" x14ac:dyDescent="0.4">
      <c r="F6563" s="110"/>
    </row>
    <row r="6564" spans="6:6" s="109" customFormat="1" x14ac:dyDescent="0.4">
      <c r="F6564" s="110"/>
    </row>
    <row r="6565" spans="6:6" s="109" customFormat="1" x14ac:dyDescent="0.4">
      <c r="F6565" s="110"/>
    </row>
    <row r="6566" spans="6:6" s="109" customFormat="1" x14ac:dyDescent="0.4">
      <c r="F6566" s="110"/>
    </row>
    <row r="6567" spans="6:6" s="109" customFormat="1" x14ac:dyDescent="0.4">
      <c r="F6567" s="110"/>
    </row>
    <row r="6568" spans="6:6" s="109" customFormat="1" x14ac:dyDescent="0.4">
      <c r="F6568" s="110"/>
    </row>
    <row r="6569" spans="6:6" s="109" customFormat="1" x14ac:dyDescent="0.4">
      <c r="F6569" s="110"/>
    </row>
    <row r="6570" spans="6:6" s="109" customFormat="1" x14ac:dyDescent="0.4">
      <c r="F6570" s="110"/>
    </row>
    <row r="6571" spans="6:6" s="109" customFormat="1" x14ac:dyDescent="0.4">
      <c r="F6571" s="110"/>
    </row>
    <row r="6572" spans="6:6" s="109" customFormat="1" x14ac:dyDescent="0.4">
      <c r="F6572" s="110"/>
    </row>
    <row r="6573" spans="6:6" s="109" customFormat="1" x14ac:dyDescent="0.4">
      <c r="F6573" s="110"/>
    </row>
    <row r="6574" spans="6:6" s="109" customFormat="1" x14ac:dyDescent="0.4">
      <c r="F6574" s="110"/>
    </row>
    <row r="6575" spans="6:6" s="109" customFormat="1" x14ac:dyDescent="0.4">
      <c r="F6575" s="110"/>
    </row>
    <row r="6576" spans="6:6" s="109" customFormat="1" x14ac:dyDescent="0.4">
      <c r="F6576" s="110"/>
    </row>
    <row r="6577" spans="6:6" s="109" customFormat="1" x14ac:dyDescent="0.4">
      <c r="F6577" s="110"/>
    </row>
    <row r="6578" spans="6:6" s="109" customFormat="1" x14ac:dyDescent="0.4">
      <c r="F6578" s="110"/>
    </row>
    <row r="6579" spans="6:6" s="109" customFormat="1" x14ac:dyDescent="0.4">
      <c r="F6579" s="110"/>
    </row>
    <row r="6580" spans="6:6" s="109" customFormat="1" x14ac:dyDescent="0.4">
      <c r="F6580" s="110"/>
    </row>
    <row r="6581" spans="6:6" s="109" customFormat="1" x14ac:dyDescent="0.4">
      <c r="F6581" s="110"/>
    </row>
    <row r="6582" spans="6:6" s="109" customFormat="1" x14ac:dyDescent="0.4">
      <c r="F6582" s="110"/>
    </row>
    <row r="6583" spans="6:6" s="109" customFormat="1" x14ac:dyDescent="0.4">
      <c r="F6583" s="110"/>
    </row>
    <row r="6584" spans="6:6" s="109" customFormat="1" x14ac:dyDescent="0.4">
      <c r="F6584" s="110"/>
    </row>
    <row r="6585" spans="6:6" s="109" customFormat="1" x14ac:dyDescent="0.4">
      <c r="F6585" s="110"/>
    </row>
    <row r="6586" spans="6:6" s="109" customFormat="1" x14ac:dyDescent="0.4">
      <c r="F6586" s="110"/>
    </row>
    <row r="6587" spans="6:6" s="109" customFormat="1" x14ac:dyDescent="0.4">
      <c r="F6587" s="110"/>
    </row>
    <row r="6588" spans="6:6" s="109" customFormat="1" x14ac:dyDescent="0.4">
      <c r="F6588" s="110"/>
    </row>
    <row r="6589" spans="6:6" s="109" customFormat="1" x14ac:dyDescent="0.4">
      <c r="F6589" s="110"/>
    </row>
    <row r="6590" spans="6:6" s="109" customFormat="1" x14ac:dyDescent="0.4">
      <c r="F6590" s="110"/>
    </row>
    <row r="6591" spans="6:6" s="109" customFormat="1" x14ac:dyDescent="0.4">
      <c r="F6591" s="110"/>
    </row>
    <row r="6592" spans="6:6" s="109" customFormat="1" x14ac:dyDescent="0.4">
      <c r="F6592" s="110"/>
    </row>
    <row r="6593" spans="6:6" s="109" customFormat="1" x14ac:dyDescent="0.4">
      <c r="F6593" s="110"/>
    </row>
    <row r="6594" spans="6:6" s="109" customFormat="1" x14ac:dyDescent="0.4">
      <c r="F6594" s="110"/>
    </row>
    <row r="6595" spans="6:6" s="109" customFormat="1" x14ac:dyDescent="0.4">
      <c r="F6595" s="110"/>
    </row>
    <row r="6596" spans="6:6" s="109" customFormat="1" x14ac:dyDescent="0.4">
      <c r="F6596" s="110"/>
    </row>
    <row r="6597" spans="6:6" s="109" customFormat="1" x14ac:dyDescent="0.4">
      <c r="F6597" s="110"/>
    </row>
    <row r="6598" spans="6:6" s="109" customFormat="1" x14ac:dyDescent="0.4">
      <c r="F6598" s="110"/>
    </row>
    <row r="6599" spans="6:6" s="109" customFormat="1" x14ac:dyDescent="0.4">
      <c r="F6599" s="110"/>
    </row>
    <row r="6600" spans="6:6" s="109" customFormat="1" x14ac:dyDescent="0.4">
      <c r="F6600" s="110"/>
    </row>
    <row r="6601" spans="6:6" s="109" customFormat="1" x14ac:dyDescent="0.4">
      <c r="F6601" s="110"/>
    </row>
    <row r="6602" spans="6:6" s="109" customFormat="1" x14ac:dyDescent="0.4">
      <c r="F6602" s="110"/>
    </row>
    <row r="6603" spans="6:6" s="109" customFormat="1" x14ac:dyDescent="0.4">
      <c r="F6603" s="110"/>
    </row>
    <row r="6604" spans="6:6" s="109" customFormat="1" x14ac:dyDescent="0.4">
      <c r="F6604" s="110"/>
    </row>
    <row r="6605" spans="6:6" s="109" customFormat="1" x14ac:dyDescent="0.4">
      <c r="F6605" s="110"/>
    </row>
    <row r="6606" spans="6:6" s="109" customFormat="1" x14ac:dyDescent="0.4">
      <c r="F6606" s="110"/>
    </row>
    <row r="6607" spans="6:6" s="109" customFormat="1" x14ac:dyDescent="0.4">
      <c r="F6607" s="110"/>
    </row>
    <row r="6608" spans="6:6" s="109" customFormat="1" x14ac:dyDescent="0.4">
      <c r="F6608" s="110"/>
    </row>
    <row r="6609" spans="6:6" s="109" customFormat="1" x14ac:dyDescent="0.4">
      <c r="F6609" s="110"/>
    </row>
    <row r="6610" spans="6:6" s="109" customFormat="1" x14ac:dyDescent="0.4">
      <c r="F6610" s="110"/>
    </row>
    <row r="6611" spans="6:6" s="109" customFormat="1" x14ac:dyDescent="0.4">
      <c r="F6611" s="110"/>
    </row>
    <row r="6612" spans="6:6" s="109" customFormat="1" x14ac:dyDescent="0.4">
      <c r="F6612" s="110"/>
    </row>
    <row r="6613" spans="6:6" s="109" customFormat="1" x14ac:dyDescent="0.4">
      <c r="F6613" s="110"/>
    </row>
    <row r="6614" spans="6:6" s="109" customFormat="1" x14ac:dyDescent="0.4">
      <c r="F6614" s="110"/>
    </row>
    <row r="6615" spans="6:6" s="109" customFormat="1" x14ac:dyDescent="0.4">
      <c r="F6615" s="110"/>
    </row>
    <row r="6616" spans="6:6" s="109" customFormat="1" x14ac:dyDescent="0.4">
      <c r="F6616" s="110"/>
    </row>
    <row r="6617" spans="6:6" s="109" customFormat="1" x14ac:dyDescent="0.4">
      <c r="F6617" s="110"/>
    </row>
    <row r="6618" spans="6:6" s="109" customFormat="1" x14ac:dyDescent="0.4">
      <c r="F6618" s="110"/>
    </row>
    <row r="6619" spans="6:6" s="109" customFormat="1" x14ac:dyDescent="0.4">
      <c r="F6619" s="110"/>
    </row>
    <row r="6620" spans="6:6" s="109" customFormat="1" x14ac:dyDescent="0.4">
      <c r="F6620" s="110"/>
    </row>
    <row r="6621" spans="6:6" s="109" customFormat="1" x14ac:dyDescent="0.4">
      <c r="F6621" s="110"/>
    </row>
    <row r="6622" spans="6:6" s="109" customFormat="1" x14ac:dyDescent="0.4">
      <c r="F6622" s="110"/>
    </row>
    <row r="6623" spans="6:6" s="109" customFormat="1" x14ac:dyDescent="0.4">
      <c r="F6623" s="110"/>
    </row>
    <row r="6624" spans="6:6" s="109" customFormat="1" x14ac:dyDescent="0.4">
      <c r="F6624" s="110"/>
    </row>
    <row r="6625" spans="6:6" s="109" customFormat="1" x14ac:dyDescent="0.4">
      <c r="F6625" s="110"/>
    </row>
    <row r="6626" spans="6:6" s="109" customFormat="1" x14ac:dyDescent="0.4">
      <c r="F6626" s="110"/>
    </row>
    <row r="6627" spans="6:6" s="109" customFormat="1" x14ac:dyDescent="0.4">
      <c r="F6627" s="110"/>
    </row>
    <row r="6628" spans="6:6" s="109" customFormat="1" x14ac:dyDescent="0.4">
      <c r="F6628" s="110"/>
    </row>
    <row r="6629" spans="6:6" s="109" customFormat="1" x14ac:dyDescent="0.4">
      <c r="F6629" s="110"/>
    </row>
    <row r="6630" spans="6:6" s="109" customFormat="1" x14ac:dyDescent="0.4">
      <c r="F6630" s="110"/>
    </row>
    <row r="6631" spans="6:6" s="109" customFormat="1" x14ac:dyDescent="0.4">
      <c r="F6631" s="110"/>
    </row>
    <row r="6632" spans="6:6" s="109" customFormat="1" x14ac:dyDescent="0.4">
      <c r="F6632" s="110"/>
    </row>
    <row r="6633" spans="6:6" s="109" customFormat="1" x14ac:dyDescent="0.4">
      <c r="F6633" s="110"/>
    </row>
    <row r="6634" spans="6:6" s="109" customFormat="1" x14ac:dyDescent="0.4">
      <c r="F6634" s="110"/>
    </row>
    <row r="6635" spans="6:6" s="109" customFormat="1" x14ac:dyDescent="0.4">
      <c r="F6635" s="110"/>
    </row>
    <row r="6636" spans="6:6" s="109" customFormat="1" x14ac:dyDescent="0.4">
      <c r="F6636" s="110"/>
    </row>
    <row r="6637" spans="6:6" s="109" customFormat="1" x14ac:dyDescent="0.4">
      <c r="F6637" s="110"/>
    </row>
    <row r="6638" spans="6:6" s="109" customFormat="1" x14ac:dyDescent="0.4">
      <c r="F6638" s="110"/>
    </row>
    <row r="6639" spans="6:6" s="109" customFormat="1" x14ac:dyDescent="0.4">
      <c r="F6639" s="110"/>
    </row>
    <row r="6640" spans="6:6" s="109" customFormat="1" x14ac:dyDescent="0.4">
      <c r="F6640" s="110"/>
    </row>
    <row r="6641" spans="6:6" s="109" customFormat="1" x14ac:dyDescent="0.4">
      <c r="F6641" s="110"/>
    </row>
    <row r="6642" spans="6:6" s="109" customFormat="1" x14ac:dyDescent="0.4">
      <c r="F6642" s="110"/>
    </row>
    <row r="6643" spans="6:6" s="109" customFormat="1" x14ac:dyDescent="0.4">
      <c r="F6643" s="110"/>
    </row>
    <row r="6644" spans="6:6" s="109" customFormat="1" x14ac:dyDescent="0.4">
      <c r="F6644" s="110"/>
    </row>
    <row r="6645" spans="6:6" s="109" customFormat="1" x14ac:dyDescent="0.4">
      <c r="F6645" s="110"/>
    </row>
    <row r="6646" spans="6:6" s="109" customFormat="1" x14ac:dyDescent="0.4">
      <c r="F6646" s="110"/>
    </row>
    <row r="6647" spans="6:6" s="109" customFormat="1" x14ac:dyDescent="0.4">
      <c r="F6647" s="110"/>
    </row>
    <row r="6648" spans="6:6" s="109" customFormat="1" x14ac:dyDescent="0.4">
      <c r="F6648" s="110"/>
    </row>
    <row r="6649" spans="6:6" s="109" customFormat="1" x14ac:dyDescent="0.4">
      <c r="F6649" s="110"/>
    </row>
    <row r="6650" spans="6:6" s="109" customFormat="1" x14ac:dyDescent="0.4">
      <c r="F6650" s="110"/>
    </row>
    <row r="6651" spans="6:6" s="109" customFormat="1" x14ac:dyDescent="0.4">
      <c r="F6651" s="110"/>
    </row>
    <row r="6652" spans="6:6" s="109" customFormat="1" x14ac:dyDescent="0.4">
      <c r="F6652" s="110"/>
    </row>
    <row r="6653" spans="6:6" s="109" customFormat="1" x14ac:dyDescent="0.4">
      <c r="F6653" s="110"/>
    </row>
    <row r="6654" spans="6:6" s="109" customFormat="1" x14ac:dyDescent="0.4">
      <c r="F6654" s="110"/>
    </row>
    <row r="6655" spans="6:6" s="109" customFormat="1" x14ac:dyDescent="0.4">
      <c r="F6655" s="110"/>
    </row>
    <row r="6656" spans="6:6" s="109" customFormat="1" x14ac:dyDescent="0.4">
      <c r="F6656" s="110"/>
    </row>
    <row r="6657" spans="6:6" s="109" customFormat="1" x14ac:dyDescent="0.4">
      <c r="F6657" s="110"/>
    </row>
    <row r="6658" spans="6:6" s="109" customFormat="1" x14ac:dyDescent="0.4">
      <c r="F6658" s="110"/>
    </row>
    <row r="6659" spans="6:6" s="109" customFormat="1" x14ac:dyDescent="0.4">
      <c r="F6659" s="110"/>
    </row>
    <row r="6660" spans="6:6" s="109" customFormat="1" x14ac:dyDescent="0.4">
      <c r="F6660" s="110"/>
    </row>
    <row r="6661" spans="6:6" s="109" customFormat="1" x14ac:dyDescent="0.4">
      <c r="F6661" s="110"/>
    </row>
    <row r="6662" spans="6:6" s="109" customFormat="1" x14ac:dyDescent="0.4">
      <c r="F6662" s="110"/>
    </row>
    <row r="6663" spans="6:6" s="109" customFormat="1" x14ac:dyDescent="0.4">
      <c r="F6663" s="110"/>
    </row>
    <row r="6664" spans="6:6" s="109" customFormat="1" x14ac:dyDescent="0.4">
      <c r="F6664" s="110"/>
    </row>
    <row r="6665" spans="6:6" s="109" customFormat="1" x14ac:dyDescent="0.4">
      <c r="F6665" s="110"/>
    </row>
    <row r="6666" spans="6:6" s="109" customFormat="1" x14ac:dyDescent="0.4">
      <c r="F6666" s="110"/>
    </row>
    <row r="6667" spans="6:6" s="109" customFormat="1" x14ac:dyDescent="0.4">
      <c r="F6667" s="110"/>
    </row>
    <row r="6668" spans="6:6" s="109" customFormat="1" x14ac:dyDescent="0.4">
      <c r="F6668" s="110"/>
    </row>
    <row r="6669" spans="6:6" s="109" customFormat="1" x14ac:dyDescent="0.4">
      <c r="F6669" s="110"/>
    </row>
    <row r="6670" spans="6:6" s="109" customFormat="1" x14ac:dyDescent="0.4">
      <c r="F6670" s="110"/>
    </row>
    <row r="6671" spans="6:6" s="109" customFormat="1" x14ac:dyDescent="0.4">
      <c r="F6671" s="110"/>
    </row>
    <row r="6672" spans="6:6" s="109" customFormat="1" x14ac:dyDescent="0.4">
      <c r="F6672" s="110"/>
    </row>
    <row r="6673" spans="6:6" s="109" customFormat="1" x14ac:dyDescent="0.4">
      <c r="F6673" s="110"/>
    </row>
    <row r="6674" spans="6:6" s="109" customFormat="1" x14ac:dyDescent="0.4">
      <c r="F6674" s="110"/>
    </row>
    <row r="6675" spans="6:6" s="109" customFormat="1" x14ac:dyDescent="0.4">
      <c r="F6675" s="110"/>
    </row>
    <row r="6676" spans="6:6" s="109" customFormat="1" x14ac:dyDescent="0.4">
      <c r="F6676" s="110"/>
    </row>
    <row r="6677" spans="6:6" s="109" customFormat="1" x14ac:dyDescent="0.4">
      <c r="F6677" s="110"/>
    </row>
    <row r="6678" spans="6:6" s="109" customFormat="1" x14ac:dyDescent="0.4">
      <c r="F6678" s="110"/>
    </row>
    <row r="6679" spans="6:6" s="109" customFormat="1" x14ac:dyDescent="0.4">
      <c r="F6679" s="110"/>
    </row>
    <row r="6680" spans="6:6" s="109" customFormat="1" x14ac:dyDescent="0.4">
      <c r="F6680" s="110"/>
    </row>
    <row r="6681" spans="6:6" s="109" customFormat="1" x14ac:dyDescent="0.4">
      <c r="F6681" s="110"/>
    </row>
    <row r="6682" spans="6:6" s="109" customFormat="1" x14ac:dyDescent="0.4">
      <c r="F6682" s="110"/>
    </row>
    <row r="6683" spans="6:6" s="109" customFormat="1" x14ac:dyDescent="0.4">
      <c r="F6683" s="110"/>
    </row>
    <row r="6684" spans="6:6" s="109" customFormat="1" x14ac:dyDescent="0.4">
      <c r="F6684" s="110"/>
    </row>
    <row r="6685" spans="6:6" s="109" customFormat="1" x14ac:dyDescent="0.4">
      <c r="F6685" s="110"/>
    </row>
    <row r="6686" spans="6:6" s="109" customFormat="1" x14ac:dyDescent="0.4">
      <c r="F6686" s="110"/>
    </row>
    <row r="6687" spans="6:6" s="109" customFormat="1" x14ac:dyDescent="0.4">
      <c r="F6687" s="110"/>
    </row>
    <row r="6688" spans="6:6" s="109" customFormat="1" x14ac:dyDescent="0.4">
      <c r="F6688" s="110"/>
    </row>
    <row r="6689" spans="6:6" s="109" customFormat="1" x14ac:dyDescent="0.4">
      <c r="F6689" s="110"/>
    </row>
    <row r="6690" spans="6:6" s="109" customFormat="1" x14ac:dyDescent="0.4">
      <c r="F6690" s="110"/>
    </row>
    <row r="6691" spans="6:6" s="109" customFormat="1" x14ac:dyDescent="0.4">
      <c r="F6691" s="110"/>
    </row>
    <row r="6692" spans="6:6" s="109" customFormat="1" x14ac:dyDescent="0.4">
      <c r="F6692" s="110"/>
    </row>
    <row r="6693" spans="6:6" s="109" customFormat="1" x14ac:dyDescent="0.4">
      <c r="F6693" s="110"/>
    </row>
    <row r="6694" spans="6:6" s="109" customFormat="1" x14ac:dyDescent="0.4">
      <c r="F6694" s="110"/>
    </row>
    <row r="6695" spans="6:6" s="109" customFormat="1" x14ac:dyDescent="0.4">
      <c r="F6695" s="110"/>
    </row>
    <row r="6696" spans="6:6" s="109" customFormat="1" x14ac:dyDescent="0.4">
      <c r="F6696" s="110"/>
    </row>
    <row r="6697" spans="6:6" s="109" customFormat="1" x14ac:dyDescent="0.4">
      <c r="F6697" s="110"/>
    </row>
    <row r="6698" spans="6:6" s="109" customFormat="1" x14ac:dyDescent="0.4">
      <c r="F6698" s="110"/>
    </row>
    <row r="6699" spans="6:6" s="109" customFormat="1" x14ac:dyDescent="0.4">
      <c r="F6699" s="110"/>
    </row>
    <row r="6700" spans="6:6" s="109" customFormat="1" x14ac:dyDescent="0.4">
      <c r="F6700" s="110"/>
    </row>
    <row r="6701" spans="6:6" s="109" customFormat="1" x14ac:dyDescent="0.4">
      <c r="F6701" s="110"/>
    </row>
    <row r="6702" spans="6:6" s="109" customFormat="1" x14ac:dyDescent="0.4">
      <c r="F6702" s="110"/>
    </row>
    <row r="6703" spans="6:6" s="109" customFormat="1" x14ac:dyDescent="0.4">
      <c r="F6703" s="110"/>
    </row>
    <row r="6704" spans="6:6" s="109" customFormat="1" x14ac:dyDescent="0.4">
      <c r="F6704" s="110"/>
    </row>
    <row r="6705" spans="6:6" s="109" customFormat="1" x14ac:dyDescent="0.4">
      <c r="F6705" s="110"/>
    </row>
    <row r="6706" spans="6:6" s="109" customFormat="1" x14ac:dyDescent="0.4">
      <c r="F6706" s="110"/>
    </row>
    <row r="6707" spans="6:6" s="109" customFormat="1" x14ac:dyDescent="0.4">
      <c r="F6707" s="110"/>
    </row>
    <row r="6708" spans="6:6" s="109" customFormat="1" x14ac:dyDescent="0.4">
      <c r="F6708" s="110"/>
    </row>
    <row r="6709" spans="6:6" s="109" customFormat="1" x14ac:dyDescent="0.4">
      <c r="F6709" s="110"/>
    </row>
    <row r="6710" spans="6:6" s="109" customFormat="1" x14ac:dyDescent="0.4">
      <c r="F6710" s="110"/>
    </row>
    <row r="6711" spans="6:6" s="109" customFormat="1" x14ac:dyDescent="0.4">
      <c r="F6711" s="110"/>
    </row>
    <row r="6712" spans="6:6" s="109" customFormat="1" x14ac:dyDescent="0.4">
      <c r="F6712" s="110"/>
    </row>
    <row r="6713" spans="6:6" s="109" customFormat="1" x14ac:dyDescent="0.4">
      <c r="F6713" s="110"/>
    </row>
    <row r="6714" spans="6:6" s="109" customFormat="1" x14ac:dyDescent="0.4">
      <c r="F6714" s="110"/>
    </row>
    <row r="6715" spans="6:6" s="109" customFormat="1" x14ac:dyDescent="0.4">
      <c r="F6715" s="110"/>
    </row>
    <row r="6716" spans="6:6" s="109" customFormat="1" x14ac:dyDescent="0.4">
      <c r="F6716" s="110"/>
    </row>
    <row r="6717" spans="6:6" s="109" customFormat="1" x14ac:dyDescent="0.4">
      <c r="F6717" s="110"/>
    </row>
    <row r="6718" spans="6:6" s="109" customFormat="1" x14ac:dyDescent="0.4">
      <c r="F6718" s="110"/>
    </row>
    <row r="6719" spans="6:6" s="109" customFormat="1" x14ac:dyDescent="0.4">
      <c r="F6719" s="110"/>
    </row>
    <row r="6720" spans="6:6" s="109" customFormat="1" x14ac:dyDescent="0.4">
      <c r="F6720" s="110"/>
    </row>
    <row r="6721" spans="6:6" s="109" customFormat="1" x14ac:dyDescent="0.4">
      <c r="F6721" s="110"/>
    </row>
    <row r="6722" spans="6:6" s="109" customFormat="1" x14ac:dyDescent="0.4">
      <c r="F6722" s="110"/>
    </row>
    <row r="6723" spans="6:6" s="109" customFormat="1" x14ac:dyDescent="0.4">
      <c r="F6723" s="110"/>
    </row>
    <row r="6724" spans="6:6" s="109" customFormat="1" x14ac:dyDescent="0.4">
      <c r="F6724" s="110"/>
    </row>
    <row r="6725" spans="6:6" s="109" customFormat="1" x14ac:dyDescent="0.4">
      <c r="F6725" s="110"/>
    </row>
    <row r="6726" spans="6:6" s="109" customFormat="1" x14ac:dyDescent="0.4">
      <c r="F6726" s="110"/>
    </row>
    <row r="6727" spans="6:6" s="109" customFormat="1" x14ac:dyDescent="0.4">
      <c r="F6727" s="110"/>
    </row>
    <row r="6728" spans="6:6" s="109" customFormat="1" x14ac:dyDescent="0.4">
      <c r="F6728" s="110"/>
    </row>
    <row r="6729" spans="6:6" s="109" customFormat="1" x14ac:dyDescent="0.4">
      <c r="F6729" s="110"/>
    </row>
    <row r="6730" spans="6:6" s="109" customFormat="1" x14ac:dyDescent="0.4">
      <c r="F6730" s="110"/>
    </row>
    <row r="6731" spans="6:6" s="109" customFormat="1" x14ac:dyDescent="0.4">
      <c r="F6731" s="110"/>
    </row>
    <row r="6732" spans="6:6" s="109" customFormat="1" x14ac:dyDescent="0.4">
      <c r="F6732" s="110"/>
    </row>
    <row r="6733" spans="6:6" s="109" customFormat="1" x14ac:dyDescent="0.4">
      <c r="F6733" s="110"/>
    </row>
    <row r="6734" spans="6:6" s="109" customFormat="1" x14ac:dyDescent="0.4">
      <c r="F6734" s="110"/>
    </row>
    <row r="6735" spans="6:6" s="109" customFormat="1" x14ac:dyDescent="0.4">
      <c r="F6735" s="110"/>
    </row>
    <row r="6736" spans="6:6" s="109" customFormat="1" x14ac:dyDescent="0.4">
      <c r="F6736" s="110"/>
    </row>
    <row r="6737" spans="6:6" s="109" customFormat="1" x14ac:dyDescent="0.4">
      <c r="F6737" s="110"/>
    </row>
    <row r="6738" spans="6:6" s="109" customFormat="1" x14ac:dyDescent="0.4">
      <c r="F6738" s="110"/>
    </row>
    <row r="6739" spans="6:6" s="109" customFormat="1" x14ac:dyDescent="0.4">
      <c r="F6739" s="110"/>
    </row>
    <row r="6740" spans="6:6" s="109" customFormat="1" x14ac:dyDescent="0.4">
      <c r="F6740" s="110"/>
    </row>
    <row r="6741" spans="6:6" s="109" customFormat="1" x14ac:dyDescent="0.4">
      <c r="F6741" s="110"/>
    </row>
    <row r="6742" spans="6:6" s="109" customFormat="1" x14ac:dyDescent="0.4">
      <c r="F6742" s="110"/>
    </row>
    <row r="6743" spans="6:6" s="109" customFormat="1" x14ac:dyDescent="0.4">
      <c r="F6743" s="110"/>
    </row>
    <row r="6744" spans="6:6" s="109" customFormat="1" x14ac:dyDescent="0.4">
      <c r="F6744" s="110"/>
    </row>
    <row r="6745" spans="6:6" s="109" customFormat="1" x14ac:dyDescent="0.4">
      <c r="F6745" s="110"/>
    </row>
    <row r="6746" spans="6:6" s="109" customFormat="1" x14ac:dyDescent="0.4">
      <c r="F6746" s="110"/>
    </row>
    <row r="6747" spans="6:6" s="109" customFormat="1" x14ac:dyDescent="0.4">
      <c r="F6747" s="110"/>
    </row>
    <row r="6748" spans="6:6" s="109" customFormat="1" x14ac:dyDescent="0.4">
      <c r="F6748" s="110"/>
    </row>
    <row r="6749" spans="6:6" s="109" customFormat="1" x14ac:dyDescent="0.4">
      <c r="F6749" s="110"/>
    </row>
    <row r="6750" spans="6:6" s="109" customFormat="1" x14ac:dyDescent="0.4">
      <c r="F6750" s="110"/>
    </row>
    <row r="6751" spans="6:6" s="109" customFormat="1" x14ac:dyDescent="0.4">
      <c r="F6751" s="110"/>
    </row>
    <row r="6752" spans="6:6" s="109" customFormat="1" x14ac:dyDescent="0.4">
      <c r="F6752" s="110"/>
    </row>
    <row r="6753" spans="6:6" s="109" customFormat="1" x14ac:dyDescent="0.4">
      <c r="F6753" s="110"/>
    </row>
    <row r="6754" spans="6:6" s="109" customFormat="1" x14ac:dyDescent="0.4">
      <c r="F6754" s="110"/>
    </row>
    <row r="6755" spans="6:6" s="109" customFormat="1" x14ac:dyDescent="0.4">
      <c r="F6755" s="110"/>
    </row>
    <row r="6756" spans="6:6" s="109" customFormat="1" x14ac:dyDescent="0.4">
      <c r="F6756" s="110"/>
    </row>
    <row r="6757" spans="6:6" s="109" customFormat="1" x14ac:dyDescent="0.4">
      <c r="F6757" s="110"/>
    </row>
    <row r="6758" spans="6:6" s="109" customFormat="1" x14ac:dyDescent="0.4">
      <c r="F6758" s="110"/>
    </row>
    <row r="6759" spans="6:6" s="109" customFormat="1" x14ac:dyDescent="0.4">
      <c r="F6759" s="110"/>
    </row>
    <row r="6760" spans="6:6" s="109" customFormat="1" x14ac:dyDescent="0.4">
      <c r="F6760" s="110"/>
    </row>
    <row r="6761" spans="6:6" s="109" customFormat="1" x14ac:dyDescent="0.4">
      <c r="F6761" s="110"/>
    </row>
    <row r="6762" spans="6:6" s="109" customFormat="1" x14ac:dyDescent="0.4">
      <c r="F6762" s="110"/>
    </row>
    <row r="6763" spans="6:6" s="109" customFormat="1" x14ac:dyDescent="0.4">
      <c r="F6763" s="110"/>
    </row>
    <row r="6764" spans="6:6" s="109" customFormat="1" x14ac:dyDescent="0.4">
      <c r="F6764" s="110"/>
    </row>
    <row r="6765" spans="6:6" s="109" customFormat="1" x14ac:dyDescent="0.4">
      <c r="F6765" s="110"/>
    </row>
    <row r="6766" spans="6:6" s="109" customFormat="1" x14ac:dyDescent="0.4">
      <c r="F6766" s="110"/>
    </row>
    <row r="6767" spans="6:6" s="109" customFormat="1" x14ac:dyDescent="0.4">
      <c r="F6767" s="110"/>
    </row>
    <row r="6768" spans="6:6" s="109" customFormat="1" x14ac:dyDescent="0.4">
      <c r="F6768" s="110"/>
    </row>
    <row r="6769" spans="6:6" s="109" customFormat="1" x14ac:dyDescent="0.4">
      <c r="F6769" s="110"/>
    </row>
    <row r="6770" spans="6:6" s="109" customFormat="1" x14ac:dyDescent="0.4">
      <c r="F6770" s="110"/>
    </row>
    <row r="6771" spans="6:6" s="109" customFormat="1" x14ac:dyDescent="0.4">
      <c r="F6771" s="110"/>
    </row>
    <row r="6772" spans="6:6" s="109" customFormat="1" x14ac:dyDescent="0.4">
      <c r="F6772" s="110"/>
    </row>
    <row r="6773" spans="6:6" s="109" customFormat="1" x14ac:dyDescent="0.4">
      <c r="F6773" s="110"/>
    </row>
    <row r="6774" spans="6:6" s="109" customFormat="1" x14ac:dyDescent="0.4">
      <c r="F6774" s="110"/>
    </row>
    <row r="6775" spans="6:6" s="109" customFormat="1" x14ac:dyDescent="0.4">
      <c r="F6775" s="110"/>
    </row>
    <row r="6776" spans="6:6" s="109" customFormat="1" x14ac:dyDescent="0.4">
      <c r="F6776" s="110"/>
    </row>
    <row r="6777" spans="6:6" s="109" customFormat="1" x14ac:dyDescent="0.4">
      <c r="F6777" s="110"/>
    </row>
    <row r="6778" spans="6:6" s="109" customFormat="1" x14ac:dyDescent="0.4">
      <c r="F6778" s="110"/>
    </row>
    <row r="6779" spans="6:6" s="109" customFormat="1" x14ac:dyDescent="0.4">
      <c r="F6779" s="110"/>
    </row>
    <row r="6780" spans="6:6" s="109" customFormat="1" x14ac:dyDescent="0.4">
      <c r="F6780" s="110"/>
    </row>
    <row r="6781" spans="6:6" s="109" customFormat="1" x14ac:dyDescent="0.4">
      <c r="F6781" s="110"/>
    </row>
    <row r="6782" spans="6:6" s="109" customFormat="1" x14ac:dyDescent="0.4">
      <c r="F6782" s="110"/>
    </row>
    <row r="6783" spans="6:6" s="109" customFormat="1" x14ac:dyDescent="0.4">
      <c r="F6783" s="110"/>
    </row>
    <row r="6784" spans="6:6" s="109" customFormat="1" x14ac:dyDescent="0.4">
      <c r="F6784" s="110"/>
    </row>
    <row r="6785" spans="6:6" s="109" customFormat="1" x14ac:dyDescent="0.4">
      <c r="F6785" s="110"/>
    </row>
    <row r="6786" spans="6:6" s="109" customFormat="1" x14ac:dyDescent="0.4">
      <c r="F6786" s="110"/>
    </row>
    <row r="6787" spans="6:6" s="109" customFormat="1" x14ac:dyDescent="0.4">
      <c r="F6787" s="110"/>
    </row>
    <row r="6788" spans="6:6" s="109" customFormat="1" x14ac:dyDescent="0.4">
      <c r="F6788" s="110"/>
    </row>
    <row r="6789" spans="6:6" s="109" customFormat="1" x14ac:dyDescent="0.4">
      <c r="F6789" s="110"/>
    </row>
    <row r="6790" spans="6:6" s="109" customFormat="1" x14ac:dyDescent="0.4">
      <c r="F6790" s="110"/>
    </row>
    <row r="6791" spans="6:6" s="109" customFormat="1" x14ac:dyDescent="0.4">
      <c r="F6791" s="110"/>
    </row>
    <row r="6792" spans="6:6" s="109" customFormat="1" x14ac:dyDescent="0.4">
      <c r="F6792" s="110"/>
    </row>
    <row r="6793" spans="6:6" s="109" customFormat="1" x14ac:dyDescent="0.4">
      <c r="F6793" s="110"/>
    </row>
    <row r="6794" spans="6:6" s="109" customFormat="1" x14ac:dyDescent="0.4">
      <c r="F6794" s="110"/>
    </row>
    <row r="6795" spans="6:6" s="109" customFormat="1" x14ac:dyDescent="0.4">
      <c r="F6795" s="110"/>
    </row>
    <row r="6796" spans="6:6" s="109" customFormat="1" x14ac:dyDescent="0.4">
      <c r="F6796" s="110"/>
    </row>
    <row r="6797" spans="6:6" s="109" customFormat="1" x14ac:dyDescent="0.4">
      <c r="F6797" s="110"/>
    </row>
    <row r="6798" spans="6:6" s="109" customFormat="1" x14ac:dyDescent="0.4">
      <c r="F6798" s="110"/>
    </row>
    <row r="6799" spans="6:6" s="109" customFormat="1" x14ac:dyDescent="0.4">
      <c r="F6799" s="110"/>
    </row>
    <row r="6800" spans="6:6" s="109" customFormat="1" x14ac:dyDescent="0.4">
      <c r="F6800" s="110"/>
    </row>
    <row r="6801" spans="6:6" s="109" customFormat="1" x14ac:dyDescent="0.4">
      <c r="F6801" s="110"/>
    </row>
    <row r="6802" spans="6:6" s="109" customFormat="1" x14ac:dyDescent="0.4">
      <c r="F6802" s="110"/>
    </row>
    <row r="6803" spans="6:6" s="109" customFormat="1" x14ac:dyDescent="0.4">
      <c r="F6803" s="110"/>
    </row>
    <row r="6804" spans="6:6" s="109" customFormat="1" x14ac:dyDescent="0.4">
      <c r="F6804" s="110"/>
    </row>
    <row r="6805" spans="6:6" s="109" customFormat="1" x14ac:dyDescent="0.4">
      <c r="F6805" s="110"/>
    </row>
    <row r="6806" spans="6:6" s="109" customFormat="1" x14ac:dyDescent="0.4">
      <c r="F6806" s="110"/>
    </row>
    <row r="6807" spans="6:6" s="109" customFormat="1" x14ac:dyDescent="0.4">
      <c r="F6807" s="110"/>
    </row>
    <row r="6808" spans="6:6" s="109" customFormat="1" x14ac:dyDescent="0.4">
      <c r="F6808" s="110"/>
    </row>
    <row r="6809" spans="6:6" s="109" customFormat="1" x14ac:dyDescent="0.4">
      <c r="F6809" s="110"/>
    </row>
    <row r="6810" spans="6:6" s="109" customFormat="1" x14ac:dyDescent="0.4">
      <c r="F6810" s="110"/>
    </row>
    <row r="6811" spans="6:6" s="109" customFormat="1" x14ac:dyDescent="0.4">
      <c r="F6811" s="110"/>
    </row>
    <row r="6812" spans="6:6" s="109" customFormat="1" x14ac:dyDescent="0.4">
      <c r="F6812" s="110"/>
    </row>
    <row r="6813" spans="6:6" s="109" customFormat="1" x14ac:dyDescent="0.4">
      <c r="F6813" s="110"/>
    </row>
    <row r="6814" spans="6:6" s="109" customFormat="1" x14ac:dyDescent="0.4">
      <c r="F6814" s="110"/>
    </row>
    <row r="6815" spans="6:6" s="109" customFormat="1" x14ac:dyDescent="0.4">
      <c r="F6815" s="110"/>
    </row>
    <row r="6816" spans="6:6" s="109" customFormat="1" x14ac:dyDescent="0.4">
      <c r="F6816" s="110"/>
    </row>
    <row r="6817" spans="6:6" s="109" customFormat="1" x14ac:dyDescent="0.4">
      <c r="F6817" s="110"/>
    </row>
    <row r="6818" spans="6:6" s="109" customFormat="1" x14ac:dyDescent="0.4">
      <c r="F6818" s="110"/>
    </row>
    <row r="6819" spans="6:6" s="109" customFormat="1" x14ac:dyDescent="0.4">
      <c r="F6819" s="110"/>
    </row>
    <row r="6820" spans="6:6" s="109" customFormat="1" x14ac:dyDescent="0.4">
      <c r="F6820" s="110"/>
    </row>
    <row r="6821" spans="6:6" s="109" customFormat="1" x14ac:dyDescent="0.4">
      <c r="F6821" s="110"/>
    </row>
    <row r="6822" spans="6:6" s="109" customFormat="1" x14ac:dyDescent="0.4">
      <c r="F6822" s="110"/>
    </row>
    <row r="6823" spans="6:6" s="109" customFormat="1" x14ac:dyDescent="0.4">
      <c r="F6823" s="110"/>
    </row>
    <row r="6824" spans="6:6" s="109" customFormat="1" x14ac:dyDescent="0.4">
      <c r="F6824" s="110"/>
    </row>
    <row r="6825" spans="6:6" s="109" customFormat="1" x14ac:dyDescent="0.4">
      <c r="F6825" s="110"/>
    </row>
    <row r="6826" spans="6:6" s="109" customFormat="1" x14ac:dyDescent="0.4">
      <c r="F6826" s="110"/>
    </row>
    <row r="6827" spans="6:6" s="109" customFormat="1" x14ac:dyDescent="0.4">
      <c r="F6827" s="110"/>
    </row>
    <row r="6828" spans="6:6" s="109" customFormat="1" x14ac:dyDescent="0.4">
      <c r="F6828" s="110"/>
    </row>
    <row r="6829" spans="6:6" s="109" customFormat="1" x14ac:dyDescent="0.4">
      <c r="F6829" s="110"/>
    </row>
    <row r="6830" spans="6:6" s="109" customFormat="1" x14ac:dyDescent="0.4">
      <c r="F6830" s="110"/>
    </row>
    <row r="6831" spans="6:6" s="109" customFormat="1" x14ac:dyDescent="0.4">
      <c r="F6831" s="110"/>
    </row>
    <row r="6832" spans="6:6" s="109" customFormat="1" x14ac:dyDescent="0.4">
      <c r="F6832" s="110"/>
    </row>
    <row r="6833" spans="6:6" s="109" customFormat="1" x14ac:dyDescent="0.4">
      <c r="F6833" s="110"/>
    </row>
    <row r="6834" spans="6:6" s="109" customFormat="1" x14ac:dyDescent="0.4">
      <c r="F6834" s="110"/>
    </row>
    <row r="6835" spans="6:6" s="109" customFormat="1" x14ac:dyDescent="0.4">
      <c r="F6835" s="110"/>
    </row>
    <row r="6836" spans="6:6" s="109" customFormat="1" x14ac:dyDescent="0.4">
      <c r="F6836" s="110"/>
    </row>
    <row r="6837" spans="6:6" s="109" customFormat="1" x14ac:dyDescent="0.4">
      <c r="F6837" s="110"/>
    </row>
    <row r="6838" spans="6:6" s="109" customFormat="1" x14ac:dyDescent="0.4">
      <c r="F6838" s="110"/>
    </row>
    <row r="6839" spans="6:6" s="109" customFormat="1" x14ac:dyDescent="0.4">
      <c r="F6839" s="110"/>
    </row>
    <row r="6840" spans="6:6" s="109" customFormat="1" x14ac:dyDescent="0.4">
      <c r="F6840" s="110"/>
    </row>
    <row r="6841" spans="6:6" s="109" customFormat="1" x14ac:dyDescent="0.4">
      <c r="F6841" s="110"/>
    </row>
    <row r="6842" spans="6:6" s="109" customFormat="1" x14ac:dyDescent="0.4">
      <c r="F6842" s="110"/>
    </row>
    <row r="6843" spans="6:6" s="109" customFormat="1" x14ac:dyDescent="0.4">
      <c r="F6843" s="110"/>
    </row>
    <row r="6844" spans="6:6" s="109" customFormat="1" x14ac:dyDescent="0.4">
      <c r="F6844" s="110"/>
    </row>
    <row r="6845" spans="6:6" s="109" customFormat="1" x14ac:dyDescent="0.4">
      <c r="F6845" s="110"/>
    </row>
    <row r="6846" spans="6:6" s="109" customFormat="1" x14ac:dyDescent="0.4">
      <c r="F6846" s="110"/>
    </row>
    <row r="6847" spans="6:6" s="109" customFormat="1" x14ac:dyDescent="0.4">
      <c r="F6847" s="110"/>
    </row>
    <row r="6848" spans="6:6" s="109" customFormat="1" x14ac:dyDescent="0.4">
      <c r="F6848" s="110"/>
    </row>
    <row r="6849" spans="6:6" s="109" customFormat="1" x14ac:dyDescent="0.4">
      <c r="F6849" s="110"/>
    </row>
    <row r="6850" spans="6:6" s="109" customFormat="1" x14ac:dyDescent="0.4">
      <c r="F6850" s="110"/>
    </row>
    <row r="6851" spans="6:6" s="109" customFormat="1" x14ac:dyDescent="0.4">
      <c r="F6851" s="110"/>
    </row>
    <row r="6852" spans="6:6" s="109" customFormat="1" x14ac:dyDescent="0.4">
      <c r="F6852" s="110"/>
    </row>
    <row r="6853" spans="6:6" s="109" customFormat="1" x14ac:dyDescent="0.4">
      <c r="F6853" s="110"/>
    </row>
    <row r="6854" spans="6:6" s="109" customFormat="1" x14ac:dyDescent="0.4">
      <c r="F6854" s="110"/>
    </row>
    <row r="6855" spans="6:6" s="109" customFormat="1" x14ac:dyDescent="0.4">
      <c r="F6855" s="110"/>
    </row>
    <row r="6856" spans="6:6" s="109" customFormat="1" x14ac:dyDescent="0.4">
      <c r="F6856" s="110"/>
    </row>
    <row r="6857" spans="6:6" s="109" customFormat="1" x14ac:dyDescent="0.4">
      <c r="F6857" s="110"/>
    </row>
    <row r="6858" spans="6:6" s="109" customFormat="1" x14ac:dyDescent="0.4">
      <c r="F6858" s="110"/>
    </row>
    <row r="6859" spans="6:6" s="109" customFormat="1" x14ac:dyDescent="0.4">
      <c r="F6859" s="110"/>
    </row>
    <row r="6860" spans="6:6" s="109" customFormat="1" x14ac:dyDescent="0.4">
      <c r="F6860" s="110"/>
    </row>
    <row r="6861" spans="6:6" s="109" customFormat="1" x14ac:dyDescent="0.4">
      <c r="F6861" s="110"/>
    </row>
    <row r="6862" spans="6:6" s="109" customFormat="1" x14ac:dyDescent="0.4">
      <c r="F6862" s="110"/>
    </row>
    <row r="6863" spans="6:6" s="109" customFormat="1" x14ac:dyDescent="0.4">
      <c r="F6863" s="110"/>
    </row>
    <row r="6864" spans="6:6" s="109" customFormat="1" x14ac:dyDescent="0.4">
      <c r="F6864" s="110"/>
    </row>
    <row r="6865" spans="6:6" s="109" customFormat="1" x14ac:dyDescent="0.4">
      <c r="F6865" s="110"/>
    </row>
    <row r="6866" spans="6:6" s="109" customFormat="1" x14ac:dyDescent="0.4">
      <c r="F6866" s="110"/>
    </row>
    <row r="6867" spans="6:6" s="109" customFormat="1" x14ac:dyDescent="0.4">
      <c r="F6867" s="110"/>
    </row>
    <row r="6868" spans="6:6" s="109" customFormat="1" x14ac:dyDescent="0.4">
      <c r="F6868" s="110"/>
    </row>
    <row r="6869" spans="6:6" s="109" customFormat="1" x14ac:dyDescent="0.4">
      <c r="F6869" s="110"/>
    </row>
    <row r="6870" spans="6:6" s="109" customFormat="1" x14ac:dyDescent="0.4">
      <c r="F6870" s="110"/>
    </row>
    <row r="6871" spans="6:6" s="109" customFormat="1" x14ac:dyDescent="0.4">
      <c r="F6871" s="110"/>
    </row>
    <row r="6872" spans="6:6" s="109" customFormat="1" x14ac:dyDescent="0.4">
      <c r="F6872" s="110"/>
    </row>
    <row r="6873" spans="6:6" s="109" customFormat="1" x14ac:dyDescent="0.4">
      <c r="F6873" s="110"/>
    </row>
    <row r="6874" spans="6:6" s="109" customFormat="1" x14ac:dyDescent="0.4">
      <c r="F6874" s="110"/>
    </row>
    <row r="6875" spans="6:6" s="109" customFormat="1" x14ac:dyDescent="0.4">
      <c r="F6875" s="110"/>
    </row>
    <row r="6876" spans="6:6" s="109" customFormat="1" x14ac:dyDescent="0.4">
      <c r="F6876" s="110"/>
    </row>
    <row r="6877" spans="6:6" s="109" customFormat="1" x14ac:dyDescent="0.4">
      <c r="F6877" s="110"/>
    </row>
    <row r="6878" spans="6:6" s="109" customFormat="1" x14ac:dyDescent="0.4">
      <c r="F6878" s="110"/>
    </row>
    <row r="6879" spans="6:6" s="109" customFormat="1" x14ac:dyDescent="0.4">
      <c r="F6879" s="110"/>
    </row>
    <row r="6880" spans="6:6" s="109" customFormat="1" x14ac:dyDescent="0.4">
      <c r="F6880" s="110"/>
    </row>
    <row r="6881" spans="6:6" s="109" customFormat="1" x14ac:dyDescent="0.4">
      <c r="F6881" s="110"/>
    </row>
    <row r="6882" spans="6:6" s="109" customFormat="1" x14ac:dyDescent="0.4">
      <c r="F6882" s="110"/>
    </row>
    <row r="6883" spans="6:6" s="109" customFormat="1" x14ac:dyDescent="0.4">
      <c r="F6883" s="110"/>
    </row>
    <row r="6884" spans="6:6" s="109" customFormat="1" x14ac:dyDescent="0.4">
      <c r="F6884" s="110"/>
    </row>
    <row r="6885" spans="6:6" s="109" customFormat="1" x14ac:dyDescent="0.4">
      <c r="F6885" s="110"/>
    </row>
    <row r="6886" spans="6:6" s="109" customFormat="1" x14ac:dyDescent="0.4">
      <c r="F6886" s="110"/>
    </row>
    <row r="6887" spans="6:6" s="109" customFormat="1" x14ac:dyDescent="0.4">
      <c r="F6887" s="110"/>
    </row>
    <row r="6888" spans="6:6" s="109" customFormat="1" x14ac:dyDescent="0.4">
      <c r="F6888" s="110"/>
    </row>
    <row r="6889" spans="6:6" s="109" customFormat="1" x14ac:dyDescent="0.4">
      <c r="F6889" s="110"/>
    </row>
    <row r="6890" spans="6:6" s="109" customFormat="1" x14ac:dyDescent="0.4">
      <c r="F6890" s="110"/>
    </row>
    <row r="6891" spans="6:6" s="109" customFormat="1" x14ac:dyDescent="0.4">
      <c r="F6891" s="110"/>
    </row>
    <row r="6892" spans="6:6" s="109" customFormat="1" x14ac:dyDescent="0.4">
      <c r="F6892" s="110"/>
    </row>
    <row r="6893" spans="6:6" s="109" customFormat="1" x14ac:dyDescent="0.4">
      <c r="F6893" s="110"/>
    </row>
    <row r="6894" spans="6:6" s="109" customFormat="1" x14ac:dyDescent="0.4">
      <c r="F6894" s="110"/>
    </row>
    <row r="6895" spans="6:6" s="109" customFormat="1" x14ac:dyDescent="0.4">
      <c r="F6895" s="110"/>
    </row>
    <row r="6896" spans="6:6" s="109" customFormat="1" x14ac:dyDescent="0.4">
      <c r="F6896" s="110"/>
    </row>
    <row r="6897" spans="6:6" s="109" customFormat="1" x14ac:dyDescent="0.4">
      <c r="F6897" s="110"/>
    </row>
    <row r="6898" spans="6:6" s="109" customFormat="1" x14ac:dyDescent="0.4">
      <c r="F6898" s="110"/>
    </row>
    <row r="6899" spans="6:6" s="109" customFormat="1" x14ac:dyDescent="0.4">
      <c r="F6899" s="110"/>
    </row>
    <row r="6900" spans="6:6" s="109" customFormat="1" x14ac:dyDescent="0.4">
      <c r="F6900" s="110"/>
    </row>
    <row r="6901" spans="6:6" s="109" customFormat="1" x14ac:dyDescent="0.4">
      <c r="F6901" s="110"/>
    </row>
    <row r="6902" spans="6:6" s="109" customFormat="1" x14ac:dyDescent="0.4">
      <c r="F6902" s="110"/>
    </row>
    <row r="6903" spans="6:6" s="109" customFormat="1" x14ac:dyDescent="0.4">
      <c r="F6903" s="110"/>
    </row>
    <row r="6904" spans="6:6" s="109" customFormat="1" x14ac:dyDescent="0.4">
      <c r="F6904" s="110"/>
    </row>
    <row r="6905" spans="6:6" s="109" customFormat="1" x14ac:dyDescent="0.4">
      <c r="F6905" s="110"/>
    </row>
    <row r="6906" spans="6:6" s="109" customFormat="1" x14ac:dyDescent="0.4">
      <c r="F6906" s="110"/>
    </row>
    <row r="6907" spans="6:6" s="109" customFormat="1" x14ac:dyDescent="0.4">
      <c r="F6907" s="110"/>
    </row>
    <row r="6908" spans="6:6" s="109" customFormat="1" x14ac:dyDescent="0.4">
      <c r="F6908" s="110"/>
    </row>
    <row r="6909" spans="6:6" s="109" customFormat="1" x14ac:dyDescent="0.4">
      <c r="F6909" s="110"/>
    </row>
    <row r="6910" spans="6:6" s="109" customFormat="1" x14ac:dyDescent="0.4">
      <c r="F6910" s="110"/>
    </row>
    <row r="6911" spans="6:6" s="109" customFormat="1" x14ac:dyDescent="0.4">
      <c r="F6911" s="110"/>
    </row>
    <row r="6912" spans="6:6" s="109" customFormat="1" x14ac:dyDescent="0.4">
      <c r="F6912" s="110"/>
    </row>
    <row r="6913" spans="6:6" s="109" customFormat="1" x14ac:dyDescent="0.4">
      <c r="F6913" s="110"/>
    </row>
    <row r="6914" spans="6:6" s="109" customFormat="1" x14ac:dyDescent="0.4">
      <c r="F6914" s="110"/>
    </row>
    <row r="6915" spans="6:6" s="109" customFormat="1" x14ac:dyDescent="0.4">
      <c r="F6915" s="110"/>
    </row>
    <row r="6916" spans="6:6" s="109" customFormat="1" x14ac:dyDescent="0.4">
      <c r="F6916" s="110"/>
    </row>
    <row r="6917" spans="6:6" s="109" customFormat="1" x14ac:dyDescent="0.4">
      <c r="F6917" s="110"/>
    </row>
    <row r="6918" spans="6:6" s="109" customFormat="1" x14ac:dyDescent="0.4">
      <c r="F6918" s="110"/>
    </row>
    <row r="6919" spans="6:6" s="109" customFormat="1" x14ac:dyDescent="0.4">
      <c r="F6919" s="110"/>
    </row>
    <row r="6920" spans="6:6" s="109" customFormat="1" x14ac:dyDescent="0.4">
      <c r="F6920" s="110"/>
    </row>
    <row r="6921" spans="6:6" s="109" customFormat="1" x14ac:dyDescent="0.4">
      <c r="F6921" s="110"/>
    </row>
    <row r="6922" spans="6:6" s="109" customFormat="1" x14ac:dyDescent="0.4">
      <c r="F6922" s="110"/>
    </row>
    <row r="6923" spans="6:6" s="109" customFormat="1" x14ac:dyDescent="0.4">
      <c r="F6923" s="110"/>
    </row>
    <row r="6924" spans="6:6" s="109" customFormat="1" x14ac:dyDescent="0.4">
      <c r="F6924" s="110"/>
    </row>
    <row r="6925" spans="6:6" s="109" customFormat="1" x14ac:dyDescent="0.4">
      <c r="F6925" s="110"/>
    </row>
    <row r="6926" spans="6:6" s="109" customFormat="1" x14ac:dyDescent="0.4">
      <c r="F6926" s="110"/>
    </row>
    <row r="6927" spans="6:6" s="109" customFormat="1" x14ac:dyDescent="0.4">
      <c r="F6927" s="110"/>
    </row>
    <row r="6928" spans="6:6" s="109" customFormat="1" x14ac:dyDescent="0.4">
      <c r="F6928" s="110"/>
    </row>
    <row r="6929" spans="6:6" s="109" customFormat="1" x14ac:dyDescent="0.4">
      <c r="F6929" s="110"/>
    </row>
    <row r="6930" spans="6:6" s="109" customFormat="1" x14ac:dyDescent="0.4">
      <c r="F6930" s="110"/>
    </row>
    <row r="6931" spans="6:6" s="109" customFormat="1" x14ac:dyDescent="0.4">
      <c r="F6931" s="110"/>
    </row>
    <row r="6932" spans="6:6" s="109" customFormat="1" x14ac:dyDescent="0.4">
      <c r="F6932" s="110"/>
    </row>
    <row r="6933" spans="6:6" s="109" customFormat="1" x14ac:dyDescent="0.4">
      <c r="F6933" s="110"/>
    </row>
    <row r="6934" spans="6:6" s="109" customFormat="1" x14ac:dyDescent="0.4">
      <c r="F6934" s="110"/>
    </row>
    <row r="6935" spans="6:6" s="109" customFormat="1" x14ac:dyDescent="0.4">
      <c r="F6935" s="110"/>
    </row>
    <row r="6936" spans="6:6" s="109" customFormat="1" x14ac:dyDescent="0.4">
      <c r="F6936" s="110"/>
    </row>
    <row r="6937" spans="6:6" s="109" customFormat="1" x14ac:dyDescent="0.4">
      <c r="F6937" s="110"/>
    </row>
    <row r="6938" spans="6:6" s="109" customFormat="1" x14ac:dyDescent="0.4">
      <c r="F6938" s="110"/>
    </row>
    <row r="6939" spans="6:6" s="109" customFormat="1" x14ac:dyDescent="0.4">
      <c r="F6939" s="110"/>
    </row>
    <row r="6940" spans="6:6" s="109" customFormat="1" x14ac:dyDescent="0.4">
      <c r="F6940" s="110"/>
    </row>
    <row r="6941" spans="6:6" s="109" customFormat="1" x14ac:dyDescent="0.4">
      <c r="F6941" s="110"/>
    </row>
    <row r="6942" spans="6:6" s="109" customFormat="1" x14ac:dyDescent="0.4">
      <c r="F6942" s="110"/>
    </row>
    <row r="6943" spans="6:6" s="109" customFormat="1" x14ac:dyDescent="0.4">
      <c r="F6943" s="110"/>
    </row>
    <row r="6944" spans="6:6" s="109" customFormat="1" x14ac:dyDescent="0.4">
      <c r="F6944" s="110"/>
    </row>
    <row r="6945" spans="6:6" s="109" customFormat="1" x14ac:dyDescent="0.4">
      <c r="F6945" s="110"/>
    </row>
    <row r="6946" spans="6:6" s="109" customFormat="1" x14ac:dyDescent="0.4">
      <c r="F6946" s="110"/>
    </row>
    <row r="6947" spans="6:6" s="109" customFormat="1" x14ac:dyDescent="0.4">
      <c r="F6947" s="110"/>
    </row>
    <row r="6948" spans="6:6" s="109" customFormat="1" x14ac:dyDescent="0.4">
      <c r="F6948" s="110"/>
    </row>
    <row r="6949" spans="6:6" s="109" customFormat="1" x14ac:dyDescent="0.4">
      <c r="F6949" s="110"/>
    </row>
    <row r="6950" spans="6:6" s="109" customFormat="1" x14ac:dyDescent="0.4">
      <c r="F6950" s="110"/>
    </row>
    <row r="6951" spans="6:6" s="109" customFormat="1" x14ac:dyDescent="0.4">
      <c r="F6951" s="110"/>
    </row>
    <row r="6952" spans="6:6" s="109" customFormat="1" x14ac:dyDescent="0.4">
      <c r="F6952" s="110"/>
    </row>
    <row r="6953" spans="6:6" s="109" customFormat="1" x14ac:dyDescent="0.4">
      <c r="F6953" s="110"/>
    </row>
    <row r="6954" spans="6:6" s="109" customFormat="1" x14ac:dyDescent="0.4">
      <c r="F6954" s="110"/>
    </row>
    <row r="6955" spans="6:6" s="109" customFormat="1" x14ac:dyDescent="0.4">
      <c r="F6955" s="110"/>
    </row>
    <row r="6956" spans="6:6" s="109" customFormat="1" x14ac:dyDescent="0.4">
      <c r="F6956" s="110"/>
    </row>
    <row r="6957" spans="6:6" s="109" customFormat="1" x14ac:dyDescent="0.4">
      <c r="F6957" s="110"/>
    </row>
    <row r="6958" spans="6:6" s="109" customFormat="1" x14ac:dyDescent="0.4">
      <c r="F6958" s="110"/>
    </row>
    <row r="6959" spans="6:6" s="109" customFormat="1" x14ac:dyDescent="0.4">
      <c r="F6959" s="110"/>
    </row>
    <row r="6960" spans="6:6" s="109" customFormat="1" x14ac:dyDescent="0.4">
      <c r="F6960" s="110"/>
    </row>
    <row r="6961" spans="6:6" s="109" customFormat="1" x14ac:dyDescent="0.4">
      <c r="F6961" s="110"/>
    </row>
    <row r="6962" spans="6:6" s="109" customFormat="1" x14ac:dyDescent="0.4">
      <c r="F6962" s="110"/>
    </row>
    <row r="6963" spans="6:6" s="109" customFormat="1" x14ac:dyDescent="0.4">
      <c r="F6963" s="110"/>
    </row>
    <row r="6964" spans="6:6" s="109" customFormat="1" x14ac:dyDescent="0.4">
      <c r="F6964" s="110"/>
    </row>
    <row r="6965" spans="6:6" s="109" customFormat="1" x14ac:dyDescent="0.4">
      <c r="F6965" s="110"/>
    </row>
    <row r="6966" spans="6:6" s="109" customFormat="1" x14ac:dyDescent="0.4">
      <c r="F6966" s="110"/>
    </row>
    <row r="6967" spans="6:6" s="109" customFormat="1" x14ac:dyDescent="0.4">
      <c r="F6967" s="110"/>
    </row>
    <row r="6968" spans="6:6" s="109" customFormat="1" x14ac:dyDescent="0.4">
      <c r="F6968" s="110"/>
    </row>
    <row r="6969" spans="6:6" s="109" customFormat="1" x14ac:dyDescent="0.4">
      <c r="F6969" s="110"/>
    </row>
    <row r="6970" spans="6:6" s="109" customFormat="1" x14ac:dyDescent="0.4">
      <c r="F6970" s="110"/>
    </row>
    <row r="6971" spans="6:6" s="109" customFormat="1" x14ac:dyDescent="0.4">
      <c r="F6971" s="110"/>
    </row>
    <row r="6972" spans="6:6" s="109" customFormat="1" x14ac:dyDescent="0.4">
      <c r="F6972" s="110"/>
    </row>
    <row r="6973" spans="6:6" s="109" customFormat="1" x14ac:dyDescent="0.4">
      <c r="F6973" s="110"/>
    </row>
    <row r="6974" spans="6:6" s="109" customFormat="1" x14ac:dyDescent="0.4">
      <c r="F6974" s="110"/>
    </row>
    <row r="6975" spans="6:6" s="109" customFormat="1" x14ac:dyDescent="0.4">
      <c r="F6975" s="110"/>
    </row>
    <row r="6976" spans="6:6" s="109" customFormat="1" x14ac:dyDescent="0.4">
      <c r="F6976" s="110"/>
    </row>
    <row r="6977" spans="6:6" s="109" customFormat="1" x14ac:dyDescent="0.4">
      <c r="F6977" s="110"/>
    </row>
    <row r="6978" spans="6:6" s="109" customFormat="1" x14ac:dyDescent="0.4">
      <c r="F6978" s="110"/>
    </row>
    <row r="6979" spans="6:6" s="109" customFormat="1" x14ac:dyDescent="0.4">
      <c r="F6979" s="110"/>
    </row>
    <row r="6980" spans="6:6" s="109" customFormat="1" x14ac:dyDescent="0.4">
      <c r="F6980" s="110"/>
    </row>
    <row r="6981" spans="6:6" s="109" customFormat="1" x14ac:dyDescent="0.4">
      <c r="F6981" s="110"/>
    </row>
    <row r="6982" spans="6:6" s="109" customFormat="1" x14ac:dyDescent="0.4">
      <c r="F6982" s="110"/>
    </row>
    <row r="6983" spans="6:6" s="109" customFormat="1" x14ac:dyDescent="0.4">
      <c r="F6983" s="110"/>
    </row>
    <row r="6984" spans="6:6" s="109" customFormat="1" x14ac:dyDescent="0.4">
      <c r="F6984" s="110"/>
    </row>
    <row r="6985" spans="6:6" s="109" customFormat="1" x14ac:dyDescent="0.4">
      <c r="F6985" s="110"/>
    </row>
    <row r="6986" spans="6:6" s="109" customFormat="1" x14ac:dyDescent="0.4">
      <c r="F6986" s="110"/>
    </row>
    <row r="6987" spans="6:6" s="109" customFormat="1" x14ac:dyDescent="0.4">
      <c r="F6987" s="110"/>
    </row>
    <row r="6988" spans="6:6" s="109" customFormat="1" x14ac:dyDescent="0.4">
      <c r="F6988" s="110"/>
    </row>
    <row r="6989" spans="6:6" s="109" customFormat="1" x14ac:dyDescent="0.4">
      <c r="F6989" s="110"/>
    </row>
    <row r="6990" spans="6:6" s="109" customFormat="1" x14ac:dyDescent="0.4">
      <c r="F6990" s="110"/>
    </row>
    <row r="6991" spans="6:6" s="109" customFormat="1" x14ac:dyDescent="0.4">
      <c r="F6991" s="110"/>
    </row>
    <row r="6992" spans="6:6" s="109" customFormat="1" x14ac:dyDescent="0.4">
      <c r="F6992" s="110"/>
    </row>
    <row r="6993" spans="6:6" s="109" customFormat="1" x14ac:dyDescent="0.4">
      <c r="F6993" s="110"/>
    </row>
    <row r="6994" spans="6:6" s="109" customFormat="1" x14ac:dyDescent="0.4">
      <c r="F6994" s="110"/>
    </row>
    <row r="6995" spans="6:6" s="109" customFormat="1" x14ac:dyDescent="0.4">
      <c r="F6995" s="110"/>
    </row>
    <row r="6996" spans="6:6" s="109" customFormat="1" x14ac:dyDescent="0.4">
      <c r="F6996" s="110"/>
    </row>
    <row r="6997" spans="6:6" s="109" customFormat="1" x14ac:dyDescent="0.4">
      <c r="F6997" s="110"/>
    </row>
    <row r="6998" spans="6:6" s="109" customFormat="1" x14ac:dyDescent="0.4">
      <c r="F6998" s="110"/>
    </row>
    <row r="6999" spans="6:6" s="109" customFormat="1" x14ac:dyDescent="0.4">
      <c r="F6999" s="110"/>
    </row>
    <row r="7000" spans="6:6" s="109" customFormat="1" x14ac:dyDescent="0.4">
      <c r="F7000" s="110"/>
    </row>
    <row r="7001" spans="6:6" s="109" customFormat="1" x14ac:dyDescent="0.4">
      <c r="F7001" s="110"/>
    </row>
    <row r="7002" spans="6:6" s="109" customFormat="1" x14ac:dyDescent="0.4">
      <c r="F7002" s="110"/>
    </row>
    <row r="7003" spans="6:6" s="109" customFormat="1" x14ac:dyDescent="0.4">
      <c r="F7003" s="110"/>
    </row>
    <row r="7004" spans="6:6" s="109" customFormat="1" x14ac:dyDescent="0.4">
      <c r="F7004" s="110"/>
    </row>
    <row r="7005" spans="6:6" s="109" customFormat="1" x14ac:dyDescent="0.4">
      <c r="F7005" s="110"/>
    </row>
    <row r="7006" spans="6:6" s="109" customFormat="1" x14ac:dyDescent="0.4">
      <c r="F7006" s="110"/>
    </row>
    <row r="7007" spans="6:6" s="109" customFormat="1" x14ac:dyDescent="0.4">
      <c r="F7007" s="110"/>
    </row>
    <row r="7008" spans="6:6" s="109" customFormat="1" x14ac:dyDescent="0.4">
      <c r="F7008" s="110"/>
    </row>
    <row r="7009" spans="6:6" s="109" customFormat="1" x14ac:dyDescent="0.4">
      <c r="F7009" s="110"/>
    </row>
    <row r="7010" spans="6:6" s="109" customFormat="1" x14ac:dyDescent="0.4">
      <c r="F7010" s="110"/>
    </row>
    <row r="7011" spans="6:6" s="109" customFormat="1" x14ac:dyDescent="0.4">
      <c r="F7011" s="110"/>
    </row>
    <row r="7012" spans="6:6" s="109" customFormat="1" x14ac:dyDescent="0.4">
      <c r="F7012" s="110"/>
    </row>
    <row r="7013" spans="6:6" s="109" customFormat="1" x14ac:dyDescent="0.4">
      <c r="F7013" s="110"/>
    </row>
    <row r="7014" spans="6:6" s="109" customFormat="1" x14ac:dyDescent="0.4">
      <c r="F7014" s="110"/>
    </row>
    <row r="7015" spans="6:6" s="109" customFormat="1" x14ac:dyDescent="0.4">
      <c r="F7015" s="110"/>
    </row>
    <row r="7016" spans="6:6" s="109" customFormat="1" x14ac:dyDescent="0.4">
      <c r="F7016" s="110"/>
    </row>
    <row r="7017" spans="6:6" s="109" customFormat="1" x14ac:dyDescent="0.4">
      <c r="F7017" s="110"/>
    </row>
    <row r="7018" spans="6:6" s="109" customFormat="1" x14ac:dyDescent="0.4">
      <c r="F7018" s="110"/>
    </row>
    <row r="7019" spans="6:6" s="109" customFormat="1" x14ac:dyDescent="0.4">
      <c r="F7019" s="110"/>
    </row>
    <row r="7020" spans="6:6" s="109" customFormat="1" x14ac:dyDescent="0.4">
      <c r="F7020" s="110"/>
    </row>
    <row r="7021" spans="6:6" s="109" customFormat="1" x14ac:dyDescent="0.4">
      <c r="F7021" s="110"/>
    </row>
    <row r="7022" spans="6:6" s="109" customFormat="1" x14ac:dyDescent="0.4">
      <c r="F7022" s="110"/>
    </row>
    <row r="7023" spans="6:6" s="109" customFormat="1" x14ac:dyDescent="0.4">
      <c r="F7023" s="110"/>
    </row>
    <row r="7024" spans="6:6" s="109" customFormat="1" x14ac:dyDescent="0.4">
      <c r="F7024" s="110"/>
    </row>
    <row r="7025" spans="6:6" s="109" customFormat="1" x14ac:dyDescent="0.4">
      <c r="F7025" s="110"/>
    </row>
    <row r="7026" spans="6:6" s="109" customFormat="1" x14ac:dyDescent="0.4">
      <c r="F7026" s="110"/>
    </row>
    <row r="7027" spans="6:6" s="109" customFormat="1" x14ac:dyDescent="0.4">
      <c r="F7027" s="110"/>
    </row>
    <row r="7028" spans="6:6" s="109" customFormat="1" x14ac:dyDescent="0.4">
      <c r="F7028" s="110"/>
    </row>
    <row r="7029" spans="6:6" s="109" customFormat="1" x14ac:dyDescent="0.4">
      <c r="F7029" s="110"/>
    </row>
    <row r="7030" spans="6:6" s="109" customFormat="1" x14ac:dyDescent="0.4">
      <c r="F7030" s="110"/>
    </row>
    <row r="7031" spans="6:6" s="109" customFormat="1" x14ac:dyDescent="0.4">
      <c r="F7031" s="110"/>
    </row>
    <row r="7032" spans="6:6" s="109" customFormat="1" x14ac:dyDescent="0.4">
      <c r="F7032" s="110"/>
    </row>
    <row r="7033" spans="6:6" s="109" customFormat="1" x14ac:dyDescent="0.4">
      <c r="F7033" s="110"/>
    </row>
    <row r="7034" spans="6:6" s="109" customFormat="1" x14ac:dyDescent="0.4">
      <c r="F7034" s="110"/>
    </row>
    <row r="7035" spans="6:6" s="109" customFormat="1" x14ac:dyDescent="0.4">
      <c r="F7035" s="110"/>
    </row>
    <row r="7036" spans="6:6" s="109" customFormat="1" x14ac:dyDescent="0.4">
      <c r="F7036" s="110"/>
    </row>
    <row r="7037" spans="6:6" s="109" customFormat="1" x14ac:dyDescent="0.4">
      <c r="F7037" s="110"/>
    </row>
    <row r="7038" spans="6:6" s="109" customFormat="1" x14ac:dyDescent="0.4">
      <c r="F7038" s="110"/>
    </row>
    <row r="7039" spans="6:6" s="109" customFormat="1" x14ac:dyDescent="0.4">
      <c r="F7039" s="110"/>
    </row>
    <row r="7040" spans="6:6" s="109" customFormat="1" x14ac:dyDescent="0.4">
      <c r="F7040" s="110"/>
    </row>
    <row r="7041" spans="6:6" s="109" customFormat="1" x14ac:dyDescent="0.4">
      <c r="F7041" s="110"/>
    </row>
    <row r="7042" spans="6:6" s="109" customFormat="1" x14ac:dyDescent="0.4">
      <c r="F7042" s="110"/>
    </row>
    <row r="7043" spans="6:6" s="109" customFormat="1" x14ac:dyDescent="0.4">
      <c r="F7043" s="110"/>
    </row>
    <row r="7044" spans="6:6" s="109" customFormat="1" x14ac:dyDescent="0.4">
      <c r="F7044" s="110"/>
    </row>
    <row r="7045" spans="6:6" s="109" customFormat="1" x14ac:dyDescent="0.4">
      <c r="F7045" s="110"/>
    </row>
    <row r="7046" spans="6:6" s="109" customFormat="1" x14ac:dyDescent="0.4">
      <c r="F7046" s="110"/>
    </row>
    <row r="7047" spans="6:6" s="109" customFormat="1" x14ac:dyDescent="0.4">
      <c r="F7047" s="110"/>
    </row>
    <row r="7048" spans="6:6" s="109" customFormat="1" x14ac:dyDescent="0.4">
      <c r="F7048" s="110"/>
    </row>
    <row r="7049" spans="6:6" s="109" customFormat="1" x14ac:dyDescent="0.4">
      <c r="F7049" s="110"/>
    </row>
    <row r="7050" spans="6:6" s="109" customFormat="1" x14ac:dyDescent="0.4">
      <c r="F7050" s="110"/>
    </row>
    <row r="7051" spans="6:6" s="109" customFormat="1" x14ac:dyDescent="0.4">
      <c r="F7051" s="110"/>
    </row>
    <row r="7052" spans="6:6" s="109" customFormat="1" x14ac:dyDescent="0.4">
      <c r="F7052" s="110"/>
    </row>
    <row r="7053" spans="6:6" s="109" customFormat="1" x14ac:dyDescent="0.4">
      <c r="F7053" s="110"/>
    </row>
    <row r="7054" spans="6:6" s="109" customFormat="1" x14ac:dyDescent="0.4">
      <c r="F7054" s="110"/>
    </row>
    <row r="7055" spans="6:6" s="109" customFormat="1" x14ac:dyDescent="0.4">
      <c r="F7055" s="110"/>
    </row>
    <row r="7056" spans="6:6" s="109" customFormat="1" x14ac:dyDescent="0.4">
      <c r="F7056" s="110"/>
    </row>
    <row r="7057" spans="6:6" s="109" customFormat="1" x14ac:dyDescent="0.4">
      <c r="F7057" s="110"/>
    </row>
    <row r="7058" spans="6:6" s="109" customFormat="1" x14ac:dyDescent="0.4">
      <c r="F7058" s="110"/>
    </row>
    <row r="7059" spans="6:6" s="109" customFormat="1" x14ac:dyDescent="0.4">
      <c r="F7059" s="110"/>
    </row>
    <row r="7060" spans="6:6" s="109" customFormat="1" x14ac:dyDescent="0.4">
      <c r="F7060" s="110"/>
    </row>
    <row r="7061" spans="6:6" s="109" customFormat="1" x14ac:dyDescent="0.4">
      <c r="F7061" s="110"/>
    </row>
    <row r="7062" spans="6:6" s="109" customFormat="1" x14ac:dyDescent="0.4">
      <c r="F7062" s="110"/>
    </row>
    <row r="7063" spans="6:6" s="109" customFormat="1" x14ac:dyDescent="0.4">
      <c r="F7063" s="110"/>
    </row>
    <row r="7064" spans="6:6" s="109" customFormat="1" x14ac:dyDescent="0.4">
      <c r="F7064" s="110"/>
    </row>
    <row r="7065" spans="6:6" s="109" customFormat="1" x14ac:dyDescent="0.4">
      <c r="F7065" s="110"/>
    </row>
    <row r="7066" spans="6:6" s="109" customFormat="1" x14ac:dyDescent="0.4">
      <c r="F7066" s="110"/>
    </row>
    <row r="7067" spans="6:6" s="109" customFormat="1" x14ac:dyDescent="0.4">
      <c r="F7067" s="110"/>
    </row>
    <row r="7068" spans="6:6" s="109" customFormat="1" x14ac:dyDescent="0.4">
      <c r="F7068" s="110"/>
    </row>
    <row r="7069" spans="6:6" s="109" customFormat="1" x14ac:dyDescent="0.4">
      <c r="F7069" s="110"/>
    </row>
    <row r="7070" spans="6:6" s="109" customFormat="1" x14ac:dyDescent="0.4">
      <c r="F7070" s="110"/>
    </row>
    <row r="7071" spans="6:6" s="109" customFormat="1" x14ac:dyDescent="0.4">
      <c r="F7071" s="110"/>
    </row>
    <row r="7072" spans="6:6" s="109" customFormat="1" x14ac:dyDescent="0.4">
      <c r="F7072" s="110"/>
    </row>
    <row r="7073" spans="6:6" s="109" customFormat="1" x14ac:dyDescent="0.4">
      <c r="F7073" s="110"/>
    </row>
    <row r="7074" spans="6:6" s="109" customFormat="1" x14ac:dyDescent="0.4">
      <c r="F7074" s="110"/>
    </row>
    <row r="7075" spans="6:6" s="109" customFormat="1" x14ac:dyDescent="0.4">
      <c r="F7075" s="110"/>
    </row>
    <row r="7076" spans="6:6" s="109" customFormat="1" x14ac:dyDescent="0.4">
      <c r="F7076" s="110"/>
    </row>
    <row r="7077" spans="6:6" s="109" customFormat="1" x14ac:dyDescent="0.4">
      <c r="F7077" s="110"/>
    </row>
    <row r="7078" spans="6:6" s="109" customFormat="1" x14ac:dyDescent="0.4">
      <c r="F7078" s="110"/>
    </row>
    <row r="7079" spans="6:6" s="109" customFormat="1" x14ac:dyDescent="0.4">
      <c r="F7079" s="110"/>
    </row>
    <row r="7080" spans="6:6" s="109" customFormat="1" x14ac:dyDescent="0.4">
      <c r="F7080" s="110"/>
    </row>
    <row r="7081" spans="6:6" s="109" customFormat="1" x14ac:dyDescent="0.4">
      <c r="F7081" s="110"/>
    </row>
    <row r="7082" spans="6:6" s="109" customFormat="1" x14ac:dyDescent="0.4">
      <c r="F7082" s="110"/>
    </row>
    <row r="7083" spans="6:6" s="109" customFormat="1" x14ac:dyDescent="0.4">
      <c r="F7083" s="110"/>
    </row>
    <row r="7084" spans="6:6" s="109" customFormat="1" x14ac:dyDescent="0.4">
      <c r="F7084" s="110"/>
    </row>
    <row r="7085" spans="6:6" s="109" customFormat="1" x14ac:dyDescent="0.4">
      <c r="F7085" s="110"/>
    </row>
    <row r="7086" spans="6:6" s="109" customFormat="1" x14ac:dyDescent="0.4">
      <c r="F7086" s="110"/>
    </row>
    <row r="7087" spans="6:6" s="109" customFormat="1" x14ac:dyDescent="0.4">
      <c r="F7087" s="110"/>
    </row>
    <row r="7088" spans="6:6" s="109" customFormat="1" x14ac:dyDescent="0.4">
      <c r="F7088" s="110"/>
    </row>
    <row r="7089" spans="6:6" s="109" customFormat="1" x14ac:dyDescent="0.4">
      <c r="F7089" s="110"/>
    </row>
    <row r="7090" spans="6:6" s="109" customFormat="1" x14ac:dyDescent="0.4">
      <c r="F7090" s="110"/>
    </row>
    <row r="7091" spans="6:6" s="109" customFormat="1" x14ac:dyDescent="0.4">
      <c r="F7091" s="110"/>
    </row>
    <row r="7092" spans="6:6" s="109" customFormat="1" x14ac:dyDescent="0.4">
      <c r="F7092" s="110"/>
    </row>
    <row r="7093" spans="6:6" s="109" customFormat="1" x14ac:dyDescent="0.4">
      <c r="F7093" s="110"/>
    </row>
    <row r="7094" spans="6:6" s="109" customFormat="1" x14ac:dyDescent="0.4">
      <c r="F7094" s="110"/>
    </row>
    <row r="7095" spans="6:6" s="109" customFormat="1" x14ac:dyDescent="0.4">
      <c r="F7095" s="110"/>
    </row>
    <row r="7096" spans="6:6" s="109" customFormat="1" x14ac:dyDescent="0.4">
      <c r="F7096" s="110"/>
    </row>
    <row r="7097" spans="6:6" s="109" customFormat="1" x14ac:dyDescent="0.4">
      <c r="F7097" s="110"/>
    </row>
    <row r="7098" spans="6:6" s="109" customFormat="1" x14ac:dyDescent="0.4">
      <c r="F7098" s="110"/>
    </row>
    <row r="7099" spans="6:6" s="109" customFormat="1" x14ac:dyDescent="0.4">
      <c r="F7099" s="110"/>
    </row>
    <row r="7100" spans="6:6" s="109" customFormat="1" x14ac:dyDescent="0.4">
      <c r="F7100" s="110"/>
    </row>
    <row r="7101" spans="6:6" s="109" customFormat="1" x14ac:dyDescent="0.4">
      <c r="F7101" s="110"/>
    </row>
    <row r="7102" spans="6:6" s="109" customFormat="1" x14ac:dyDescent="0.4">
      <c r="F7102" s="110"/>
    </row>
    <row r="7103" spans="6:6" s="109" customFormat="1" x14ac:dyDescent="0.4">
      <c r="F7103" s="110"/>
    </row>
    <row r="7104" spans="6:6" s="109" customFormat="1" x14ac:dyDescent="0.4">
      <c r="F7104" s="110"/>
    </row>
    <row r="7105" spans="6:6" s="109" customFormat="1" x14ac:dyDescent="0.4">
      <c r="F7105" s="110"/>
    </row>
    <row r="7106" spans="6:6" s="109" customFormat="1" x14ac:dyDescent="0.4">
      <c r="F7106" s="110"/>
    </row>
    <row r="7107" spans="6:6" s="109" customFormat="1" x14ac:dyDescent="0.4">
      <c r="F7107" s="110"/>
    </row>
    <row r="7108" spans="6:6" s="109" customFormat="1" x14ac:dyDescent="0.4">
      <c r="F7108" s="110"/>
    </row>
    <row r="7109" spans="6:6" s="109" customFormat="1" x14ac:dyDescent="0.4">
      <c r="F7109" s="110"/>
    </row>
    <row r="7110" spans="6:6" s="109" customFormat="1" x14ac:dyDescent="0.4">
      <c r="F7110" s="110"/>
    </row>
    <row r="7111" spans="6:6" s="109" customFormat="1" x14ac:dyDescent="0.4">
      <c r="F7111" s="110"/>
    </row>
    <row r="7112" spans="6:6" s="109" customFormat="1" x14ac:dyDescent="0.4">
      <c r="F7112" s="110"/>
    </row>
    <row r="7113" spans="6:6" s="109" customFormat="1" x14ac:dyDescent="0.4">
      <c r="F7113" s="110"/>
    </row>
    <row r="7114" spans="6:6" s="109" customFormat="1" x14ac:dyDescent="0.4">
      <c r="F7114" s="110"/>
    </row>
    <row r="7115" spans="6:6" s="109" customFormat="1" x14ac:dyDescent="0.4">
      <c r="F7115" s="110"/>
    </row>
    <row r="7116" spans="6:6" s="109" customFormat="1" x14ac:dyDescent="0.4">
      <c r="F7116" s="110"/>
    </row>
    <row r="7117" spans="6:6" s="109" customFormat="1" x14ac:dyDescent="0.4">
      <c r="F7117" s="110"/>
    </row>
    <row r="7118" spans="6:6" s="109" customFormat="1" x14ac:dyDescent="0.4">
      <c r="F7118" s="110"/>
    </row>
    <row r="7119" spans="6:6" s="109" customFormat="1" x14ac:dyDescent="0.4">
      <c r="F7119" s="110"/>
    </row>
    <row r="7120" spans="6:6" s="109" customFormat="1" x14ac:dyDescent="0.4">
      <c r="F7120" s="110"/>
    </row>
    <row r="7121" spans="6:6" s="109" customFormat="1" x14ac:dyDescent="0.4">
      <c r="F7121" s="110"/>
    </row>
    <row r="7122" spans="6:6" s="109" customFormat="1" x14ac:dyDescent="0.4">
      <c r="F7122" s="110"/>
    </row>
    <row r="7123" spans="6:6" s="109" customFormat="1" x14ac:dyDescent="0.4">
      <c r="F7123" s="110"/>
    </row>
    <row r="7124" spans="6:6" s="109" customFormat="1" x14ac:dyDescent="0.4">
      <c r="F7124" s="110"/>
    </row>
    <row r="7125" spans="6:6" s="109" customFormat="1" x14ac:dyDescent="0.4">
      <c r="F7125" s="110"/>
    </row>
    <row r="7126" spans="6:6" s="109" customFormat="1" x14ac:dyDescent="0.4">
      <c r="F7126" s="110"/>
    </row>
    <row r="7127" spans="6:6" s="109" customFormat="1" x14ac:dyDescent="0.4">
      <c r="F7127" s="110"/>
    </row>
    <row r="7128" spans="6:6" s="109" customFormat="1" x14ac:dyDescent="0.4">
      <c r="F7128" s="110"/>
    </row>
    <row r="7129" spans="6:6" s="109" customFormat="1" x14ac:dyDescent="0.4">
      <c r="F7129" s="110"/>
    </row>
    <row r="7130" spans="6:6" s="109" customFormat="1" x14ac:dyDescent="0.4">
      <c r="F7130" s="110"/>
    </row>
    <row r="7131" spans="6:6" s="109" customFormat="1" x14ac:dyDescent="0.4">
      <c r="F7131" s="110"/>
    </row>
    <row r="7132" spans="6:6" s="109" customFormat="1" x14ac:dyDescent="0.4">
      <c r="F7132" s="110"/>
    </row>
    <row r="7133" spans="6:6" s="109" customFormat="1" x14ac:dyDescent="0.4">
      <c r="F7133" s="110"/>
    </row>
    <row r="7134" spans="6:6" s="109" customFormat="1" x14ac:dyDescent="0.4">
      <c r="F7134" s="110"/>
    </row>
    <row r="7135" spans="6:6" s="109" customFormat="1" x14ac:dyDescent="0.4">
      <c r="F7135" s="110"/>
    </row>
    <row r="7136" spans="6:6" s="109" customFormat="1" x14ac:dyDescent="0.4">
      <c r="F7136" s="110"/>
    </row>
    <row r="7137" spans="6:6" s="109" customFormat="1" x14ac:dyDescent="0.4">
      <c r="F7137" s="110"/>
    </row>
    <row r="7138" spans="6:6" s="109" customFormat="1" x14ac:dyDescent="0.4">
      <c r="F7138" s="110"/>
    </row>
    <row r="7139" spans="6:6" s="109" customFormat="1" x14ac:dyDescent="0.4">
      <c r="F7139" s="110"/>
    </row>
    <row r="7140" spans="6:6" s="109" customFormat="1" x14ac:dyDescent="0.4">
      <c r="F7140" s="110"/>
    </row>
    <row r="7141" spans="6:6" s="109" customFormat="1" x14ac:dyDescent="0.4">
      <c r="F7141" s="110"/>
    </row>
    <row r="7142" spans="6:6" s="109" customFormat="1" x14ac:dyDescent="0.4">
      <c r="F7142" s="110"/>
    </row>
    <row r="7143" spans="6:6" s="109" customFormat="1" x14ac:dyDescent="0.4">
      <c r="F7143" s="110"/>
    </row>
    <row r="7144" spans="6:6" s="109" customFormat="1" x14ac:dyDescent="0.4">
      <c r="F7144" s="110"/>
    </row>
    <row r="7145" spans="6:6" s="109" customFormat="1" x14ac:dyDescent="0.4">
      <c r="F7145" s="110"/>
    </row>
    <row r="7146" spans="6:6" s="109" customFormat="1" x14ac:dyDescent="0.4">
      <c r="F7146" s="110"/>
    </row>
    <row r="7147" spans="6:6" s="109" customFormat="1" x14ac:dyDescent="0.4">
      <c r="F7147" s="110"/>
    </row>
    <row r="7148" spans="6:6" s="109" customFormat="1" x14ac:dyDescent="0.4">
      <c r="F7148" s="110"/>
    </row>
    <row r="7149" spans="6:6" s="109" customFormat="1" x14ac:dyDescent="0.4">
      <c r="F7149" s="110"/>
    </row>
    <row r="7150" spans="6:6" s="109" customFormat="1" x14ac:dyDescent="0.4">
      <c r="F7150" s="110"/>
    </row>
    <row r="7151" spans="6:6" s="109" customFormat="1" x14ac:dyDescent="0.4">
      <c r="F7151" s="110"/>
    </row>
    <row r="7152" spans="6:6" s="109" customFormat="1" x14ac:dyDescent="0.4">
      <c r="F7152" s="110"/>
    </row>
    <row r="7153" spans="6:6" s="109" customFormat="1" x14ac:dyDescent="0.4">
      <c r="F7153" s="110"/>
    </row>
    <row r="7154" spans="6:6" s="109" customFormat="1" x14ac:dyDescent="0.4">
      <c r="F7154" s="110"/>
    </row>
    <row r="7155" spans="6:6" s="109" customFormat="1" x14ac:dyDescent="0.4">
      <c r="F7155" s="110"/>
    </row>
    <row r="7156" spans="6:6" s="109" customFormat="1" x14ac:dyDescent="0.4">
      <c r="F7156" s="110"/>
    </row>
    <row r="7157" spans="6:6" s="109" customFormat="1" x14ac:dyDescent="0.4">
      <c r="F7157" s="110"/>
    </row>
    <row r="7158" spans="6:6" s="109" customFormat="1" x14ac:dyDescent="0.4">
      <c r="F7158" s="110"/>
    </row>
    <row r="7159" spans="6:6" s="109" customFormat="1" x14ac:dyDescent="0.4">
      <c r="F7159" s="110"/>
    </row>
    <row r="7160" spans="6:6" s="109" customFormat="1" x14ac:dyDescent="0.4">
      <c r="F7160" s="110"/>
    </row>
    <row r="7161" spans="6:6" s="109" customFormat="1" x14ac:dyDescent="0.4">
      <c r="F7161" s="110"/>
    </row>
    <row r="7162" spans="6:6" s="109" customFormat="1" x14ac:dyDescent="0.4">
      <c r="F7162" s="110"/>
    </row>
    <row r="7163" spans="6:6" s="109" customFormat="1" x14ac:dyDescent="0.4">
      <c r="F7163" s="110"/>
    </row>
    <row r="7164" spans="6:6" s="109" customFormat="1" x14ac:dyDescent="0.4">
      <c r="F7164" s="110"/>
    </row>
    <row r="7165" spans="6:6" s="109" customFormat="1" x14ac:dyDescent="0.4">
      <c r="F7165" s="110"/>
    </row>
    <row r="7166" spans="6:6" s="109" customFormat="1" x14ac:dyDescent="0.4">
      <c r="F7166" s="110"/>
    </row>
    <row r="7167" spans="6:6" s="109" customFormat="1" x14ac:dyDescent="0.4">
      <c r="F7167" s="110"/>
    </row>
    <row r="7168" spans="6:6" s="109" customFormat="1" x14ac:dyDescent="0.4">
      <c r="F7168" s="110"/>
    </row>
    <row r="7169" spans="6:6" s="109" customFormat="1" x14ac:dyDescent="0.4">
      <c r="F7169" s="110"/>
    </row>
    <row r="7170" spans="6:6" s="109" customFormat="1" x14ac:dyDescent="0.4">
      <c r="F7170" s="110"/>
    </row>
    <row r="7171" spans="6:6" s="109" customFormat="1" x14ac:dyDescent="0.4">
      <c r="F7171" s="110"/>
    </row>
    <row r="7172" spans="6:6" s="109" customFormat="1" x14ac:dyDescent="0.4">
      <c r="F7172" s="110"/>
    </row>
    <row r="7173" spans="6:6" s="109" customFormat="1" x14ac:dyDescent="0.4">
      <c r="F7173" s="110"/>
    </row>
    <row r="7174" spans="6:6" s="109" customFormat="1" x14ac:dyDescent="0.4">
      <c r="F7174" s="110"/>
    </row>
    <row r="7175" spans="6:6" s="109" customFormat="1" x14ac:dyDescent="0.4">
      <c r="F7175" s="110"/>
    </row>
    <row r="7176" spans="6:6" s="109" customFormat="1" x14ac:dyDescent="0.4">
      <c r="F7176" s="110"/>
    </row>
    <row r="7177" spans="6:6" s="109" customFormat="1" x14ac:dyDescent="0.4">
      <c r="F7177" s="110"/>
    </row>
    <row r="7178" spans="6:6" s="109" customFormat="1" x14ac:dyDescent="0.4">
      <c r="F7178" s="110"/>
    </row>
    <row r="7179" spans="6:6" s="109" customFormat="1" x14ac:dyDescent="0.4">
      <c r="F7179" s="110"/>
    </row>
    <row r="7180" spans="6:6" s="109" customFormat="1" x14ac:dyDescent="0.4">
      <c r="F7180" s="110"/>
    </row>
    <row r="7181" spans="6:6" s="109" customFormat="1" x14ac:dyDescent="0.4">
      <c r="F7181" s="110"/>
    </row>
    <row r="7182" spans="6:6" s="109" customFormat="1" x14ac:dyDescent="0.4">
      <c r="F7182" s="110"/>
    </row>
    <row r="7183" spans="6:6" s="109" customFormat="1" x14ac:dyDescent="0.4">
      <c r="F7183" s="110"/>
    </row>
    <row r="7184" spans="6:6" s="109" customFormat="1" x14ac:dyDescent="0.4">
      <c r="F7184" s="110"/>
    </row>
    <row r="7185" spans="6:6" s="109" customFormat="1" x14ac:dyDescent="0.4">
      <c r="F7185" s="110"/>
    </row>
    <row r="7186" spans="6:6" s="109" customFormat="1" x14ac:dyDescent="0.4">
      <c r="F7186" s="110"/>
    </row>
    <row r="7187" spans="6:6" s="109" customFormat="1" x14ac:dyDescent="0.4">
      <c r="F7187" s="110"/>
    </row>
    <row r="7188" spans="6:6" s="109" customFormat="1" x14ac:dyDescent="0.4">
      <c r="F7188" s="110"/>
    </row>
    <row r="7189" spans="6:6" s="109" customFormat="1" x14ac:dyDescent="0.4">
      <c r="F7189" s="110"/>
    </row>
    <row r="7190" spans="6:6" s="109" customFormat="1" x14ac:dyDescent="0.4">
      <c r="F7190" s="110"/>
    </row>
    <row r="7191" spans="6:6" s="109" customFormat="1" x14ac:dyDescent="0.4">
      <c r="F7191" s="110"/>
    </row>
    <row r="7192" spans="6:6" s="109" customFormat="1" x14ac:dyDescent="0.4">
      <c r="F7192" s="110"/>
    </row>
    <row r="7193" spans="6:6" s="109" customFormat="1" x14ac:dyDescent="0.4">
      <c r="F7193" s="110"/>
    </row>
    <row r="7194" spans="6:6" s="109" customFormat="1" x14ac:dyDescent="0.4">
      <c r="F7194" s="110"/>
    </row>
    <row r="7195" spans="6:6" s="109" customFormat="1" x14ac:dyDescent="0.4">
      <c r="F7195" s="110"/>
    </row>
    <row r="7196" spans="6:6" s="109" customFormat="1" x14ac:dyDescent="0.4">
      <c r="F7196" s="110"/>
    </row>
    <row r="7197" spans="6:6" s="109" customFormat="1" x14ac:dyDescent="0.4">
      <c r="F7197" s="110"/>
    </row>
    <row r="7198" spans="6:6" s="109" customFormat="1" x14ac:dyDescent="0.4">
      <c r="F7198" s="110"/>
    </row>
    <row r="7199" spans="6:6" s="109" customFormat="1" x14ac:dyDescent="0.4">
      <c r="F7199" s="110"/>
    </row>
    <row r="7200" spans="6:6" s="109" customFormat="1" x14ac:dyDescent="0.4">
      <c r="F7200" s="110"/>
    </row>
    <row r="7201" spans="6:6" s="109" customFormat="1" x14ac:dyDescent="0.4">
      <c r="F7201" s="110"/>
    </row>
    <row r="7202" spans="6:6" s="109" customFormat="1" x14ac:dyDescent="0.4">
      <c r="F7202" s="110"/>
    </row>
    <row r="7203" spans="6:6" s="109" customFormat="1" x14ac:dyDescent="0.4">
      <c r="F7203" s="110"/>
    </row>
    <row r="7204" spans="6:6" s="109" customFormat="1" x14ac:dyDescent="0.4">
      <c r="F7204" s="110"/>
    </row>
    <row r="7205" spans="6:6" s="109" customFormat="1" x14ac:dyDescent="0.4">
      <c r="F7205" s="110"/>
    </row>
    <row r="7206" spans="6:6" s="109" customFormat="1" x14ac:dyDescent="0.4">
      <c r="F7206" s="110"/>
    </row>
    <row r="7207" spans="6:6" s="109" customFormat="1" x14ac:dyDescent="0.4">
      <c r="F7207" s="110"/>
    </row>
    <row r="7208" spans="6:6" s="109" customFormat="1" x14ac:dyDescent="0.4">
      <c r="F7208" s="110"/>
    </row>
    <row r="7209" spans="6:6" s="109" customFormat="1" x14ac:dyDescent="0.4">
      <c r="F7209" s="110"/>
    </row>
    <row r="7210" spans="6:6" s="109" customFormat="1" x14ac:dyDescent="0.4">
      <c r="F7210" s="110"/>
    </row>
    <row r="7211" spans="6:6" s="109" customFormat="1" x14ac:dyDescent="0.4">
      <c r="F7211" s="110"/>
    </row>
    <row r="7212" spans="6:6" s="109" customFormat="1" x14ac:dyDescent="0.4">
      <c r="F7212" s="110"/>
    </row>
    <row r="7213" spans="6:6" s="109" customFormat="1" x14ac:dyDescent="0.4">
      <c r="F7213" s="110"/>
    </row>
    <row r="7214" spans="6:6" s="109" customFormat="1" x14ac:dyDescent="0.4">
      <c r="F7214" s="110"/>
    </row>
    <row r="7215" spans="6:6" s="109" customFormat="1" x14ac:dyDescent="0.4">
      <c r="F7215" s="110"/>
    </row>
    <row r="7216" spans="6:6" s="109" customFormat="1" x14ac:dyDescent="0.4">
      <c r="F7216" s="110"/>
    </row>
    <row r="7217" spans="6:6" s="109" customFormat="1" x14ac:dyDescent="0.4">
      <c r="F7217" s="110"/>
    </row>
    <row r="7218" spans="6:6" s="109" customFormat="1" x14ac:dyDescent="0.4">
      <c r="F7218" s="110"/>
    </row>
    <row r="7219" spans="6:6" s="109" customFormat="1" x14ac:dyDescent="0.4">
      <c r="F7219" s="110"/>
    </row>
    <row r="7220" spans="6:6" s="109" customFormat="1" x14ac:dyDescent="0.4">
      <c r="F7220" s="110"/>
    </row>
    <row r="7221" spans="6:6" s="109" customFormat="1" x14ac:dyDescent="0.4">
      <c r="F7221" s="110"/>
    </row>
    <row r="7222" spans="6:6" s="109" customFormat="1" x14ac:dyDescent="0.4">
      <c r="F7222" s="110"/>
    </row>
    <row r="7223" spans="6:6" s="109" customFormat="1" x14ac:dyDescent="0.4">
      <c r="F7223" s="110"/>
    </row>
    <row r="7224" spans="6:6" s="109" customFormat="1" x14ac:dyDescent="0.4">
      <c r="F7224" s="110"/>
    </row>
    <row r="7225" spans="6:6" s="109" customFormat="1" x14ac:dyDescent="0.4">
      <c r="F7225" s="110"/>
    </row>
    <row r="7226" spans="6:6" s="109" customFormat="1" x14ac:dyDescent="0.4">
      <c r="F7226" s="110"/>
    </row>
    <row r="7227" spans="6:6" s="109" customFormat="1" x14ac:dyDescent="0.4">
      <c r="F7227" s="110"/>
    </row>
    <row r="7228" spans="6:6" s="109" customFormat="1" x14ac:dyDescent="0.4">
      <c r="F7228" s="110"/>
    </row>
    <row r="7229" spans="6:6" s="109" customFormat="1" x14ac:dyDescent="0.4">
      <c r="F7229" s="110"/>
    </row>
    <row r="7230" spans="6:6" s="109" customFormat="1" x14ac:dyDescent="0.4">
      <c r="F7230" s="110"/>
    </row>
    <row r="7231" spans="6:6" s="109" customFormat="1" x14ac:dyDescent="0.4">
      <c r="F7231" s="110"/>
    </row>
    <row r="7232" spans="6:6" s="109" customFormat="1" x14ac:dyDescent="0.4">
      <c r="F7232" s="110"/>
    </row>
    <row r="7233" spans="6:6" s="109" customFormat="1" x14ac:dyDescent="0.4">
      <c r="F7233" s="110"/>
    </row>
    <row r="7234" spans="6:6" s="109" customFormat="1" x14ac:dyDescent="0.4">
      <c r="F7234" s="110"/>
    </row>
    <row r="7235" spans="6:6" s="109" customFormat="1" x14ac:dyDescent="0.4">
      <c r="F7235" s="110"/>
    </row>
    <row r="7236" spans="6:6" s="109" customFormat="1" x14ac:dyDescent="0.4">
      <c r="F7236" s="110"/>
    </row>
    <row r="7237" spans="6:6" s="109" customFormat="1" x14ac:dyDescent="0.4">
      <c r="F7237" s="110"/>
    </row>
    <row r="7238" spans="6:6" s="109" customFormat="1" x14ac:dyDescent="0.4">
      <c r="F7238" s="110"/>
    </row>
    <row r="7239" spans="6:6" s="109" customFormat="1" x14ac:dyDescent="0.4">
      <c r="F7239" s="110"/>
    </row>
    <row r="7240" spans="6:6" s="109" customFormat="1" x14ac:dyDescent="0.4">
      <c r="F7240" s="110"/>
    </row>
    <row r="7241" spans="6:6" s="109" customFormat="1" x14ac:dyDescent="0.4">
      <c r="F7241" s="110"/>
    </row>
    <row r="7242" spans="6:6" s="109" customFormat="1" x14ac:dyDescent="0.4">
      <c r="F7242" s="110"/>
    </row>
    <row r="7243" spans="6:6" s="109" customFormat="1" x14ac:dyDescent="0.4">
      <c r="F7243" s="110"/>
    </row>
    <row r="7244" spans="6:6" s="109" customFormat="1" x14ac:dyDescent="0.4">
      <c r="F7244" s="110"/>
    </row>
    <row r="7245" spans="6:6" s="109" customFormat="1" x14ac:dyDescent="0.4">
      <c r="F7245" s="110"/>
    </row>
    <row r="7246" spans="6:6" s="109" customFormat="1" x14ac:dyDescent="0.4">
      <c r="F7246" s="110"/>
    </row>
    <row r="7247" spans="6:6" s="109" customFormat="1" x14ac:dyDescent="0.4">
      <c r="F7247" s="110"/>
    </row>
    <row r="7248" spans="6:6" s="109" customFormat="1" x14ac:dyDescent="0.4">
      <c r="F7248" s="110"/>
    </row>
    <row r="7249" spans="6:6" s="109" customFormat="1" x14ac:dyDescent="0.4">
      <c r="F7249" s="110"/>
    </row>
    <row r="7250" spans="6:6" s="109" customFormat="1" x14ac:dyDescent="0.4">
      <c r="F7250" s="110"/>
    </row>
    <row r="7251" spans="6:6" s="109" customFormat="1" x14ac:dyDescent="0.4">
      <c r="F7251" s="110"/>
    </row>
    <row r="7252" spans="6:6" s="109" customFormat="1" x14ac:dyDescent="0.4">
      <c r="F7252" s="110"/>
    </row>
    <row r="7253" spans="6:6" s="109" customFormat="1" x14ac:dyDescent="0.4">
      <c r="F7253" s="110"/>
    </row>
    <row r="7254" spans="6:6" s="109" customFormat="1" x14ac:dyDescent="0.4">
      <c r="F7254" s="110"/>
    </row>
    <row r="7255" spans="6:6" s="109" customFormat="1" x14ac:dyDescent="0.4">
      <c r="F7255" s="110"/>
    </row>
    <row r="7256" spans="6:6" s="109" customFormat="1" x14ac:dyDescent="0.4">
      <c r="F7256" s="110"/>
    </row>
    <row r="7257" spans="6:6" s="109" customFormat="1" x14ac:dyDescent="0.4">
      <c r="F7257" s="110"/>
    </row>
    <row r="7258" spans="6:6" s="109" customFormat="1" x14ac:dyDescent="0.4">
      <c r="F7258" s="110"/>
    </row>
    <row r="7259" spans="6:6" s="109" customFormat="1" x14ac:dyDescent="0.4">
      <c r="F7259" s="110"/>
    </row>
    <row r="7260" spans="6:6" s="109" customFormat="1" x14ac:dyDescent="0.4">
      <c r="F7260" s="110"/>
    </row>
    <row r="7261" spans="6:6" s="109" customFormat="1" x14ac:dyDescent="0.4">
      <c r="F7261" s="110"/>
    </row>
    <row r="7262" spans="6:6" s="109" customFormat="1" x14ac:dyDescent="0.4">
      <c r="F7262" s="110"/>
    </row>
    <row r="7263" spans="6:6" s="109" customFormat="1" x14ac:dyDescent="0.4">
      <c r="F7263" s="110"/>
    </row>
    <row r="7264" spans="6:6" s="109" customFormat="1" x14ac:dyDescent="0.4">
      <c r="F7264" s="110"/>
    </row>
    <row r="7265" spans="6:6" s="109" customFormat="1" x14ac:dyDescent="0.4">
      <c r="F7265" s="110"/>
    </row>
    <row r="7266" spans="6:6" s="109" customFormat="1" x14ac:dyDescent="0.4">
      <c r="F7266" s="110"/>
    </row>
    <row r="7267" spans="6:6" s="109" customFormat="1" x14ac:dyDescent="0.4">
      <c r="F7267" s="110"/>
    </row>
    <row r="7268" spans="6:6" s="109" customFormat="1" x14ac:dyDescent="0.4">
      <c r="F7268" s="110"/>
    </row>
    <row r="7269" spans="6:6" s="109" customFormat="1" x14ac:dyDescent="0.4">
      <c r="F7269" s="110"/>
    </row>
    <row r="7270" spans="6:6" s="109" customFormat="1" x14ac:dyDescent="0.4">
      <c r="F7270" s="110"/>
    </row>
    <row r="7271" spans="6:6" s="109" customFormat="1" x14ac:dyDescent="0.4">
      <c r="F7271" s="110"/>
    </row>
    <row r="7272" spans="6:6" s="109" customFormat="1" x14ac:dyDescent="0.4">
      <c r="F7272" s="110"/>
    </row>
    <row r="7273" spans="6:6" s="109" customFormat="1" x14ac:dyDescent="0.4">
      <c r="F7273" s="110"/>
    </row>
    <row r="7274" spans="6:6" s="109" customFormat="1" x14ac:dyDescent="0.4">
      <c r="F7274" s="110"/>
    </row>
    <row r="7275" spans="6:6" s="109" customFormat="1" x14ac:dyDescent="0.4">
      <c r="F7275" s="110"/>
    </row>
    <row r="7276" spans="6:6" s="109" customFormat="1" x14ac:dyDescent="0.4">
      <c r="F7276" s="110"/>
    </row>
    <row r="7277" spans="6:6" s="109" customFormat="1" x14ac:dyDescent="0.4">
      <c r="F7277" s="110"/>
    </row>
    <row r="7278" spans="6:6" s="109" customFormat="1" x14ac:dyDescent="0.4">
      <c r="F7278" s="110"/>
    </row>
    <row r="7279" spans="6:6" s="109" customFormat="1" x14ac:dyDescent="0.4">
      <c r="F7279" s="110"/>
    </row>
    <row r="7280" spans="6:6" s="109" customFormat="1" x14ac:dyDescent="0.4">
      <c r="F7280" s="110"/>
    </row>
    <row r="7281" spans="6:6" s="109" customFormat="1" x14ac:dyDescent="0.4">
      <c r="F7281" s="110"/>
    </row>
    <row r="7282" spans="6:6" s="109" customFormat="1" x14ac:dyDescent="0.4">
      <c r="F7282" s="110"/>
    </row>
    <row r="7283" spans="6:6" s="109" customFormat="1" x14ac:dyDescent="0.4">
      <c r="F7283" s="110"/>
    </row>
    <row r="7284" spans="6:6" s="109" customFormat="1" x14ac:dyDescent="0.4">
      <c r="F7284" s="110"/>
    </row>
    <row r="7285" spans="6:6" s="109" customFormat="1" x14ac:dyDescent="0.4">
      <c r="F7285" s="110"/>
    </row>
    <row r="7286" spans="6:6" s="109" customFormat="1" x14ac:dyDescent="0.4">
      <c r="F7286" s="110"/>
    </row>
    <row r="7287" spans="6:6" s="109" customFormat="1" x14ac:dyDescent="0.4">
      <c r="F7287" s="110"/>
    </row>
    <row r="7288" spans="6:6" s="109" customFormat="1" x14ac:dyDescent="0.4">
      <c r="F7288" s="110"/>
    </row>
    <row r="7289" spans="6:6" s="109" customFormat="1" x14ac:dyDescent="0.4">
      <c r="F7289" s="110"/>
    </row>
    <row r="7290" spans="6:6" s="109" customFormat="1" x14ac:dyDescent="0.4">
      <c r="F7290" s="110"/>
    </row>
    <row r="7291" spans="6:6" s="109" customFormat="1" x14ac:dyDescent="0.4">
      <c r="F7291" s="110"/>
    </row>
    <row r="7292" spans="6:6" s="109" customFormat="1" x14ac:dyDescent="0.4">
      <c r="F7292" s="110"/>
    </row>
    <row r="7293" spans="6:6" s="109" customFormat="1" x14ac:dyDescent="0.4">
      <c r="F7293" s="110"/>
    </row>
    <row r="7294" spans="6:6" s="109" customFormat="1" x14ac:dyDescent="0.4">
      <c r="F7294" s="110"/>
    </row>
    <row r="7295" spans="6:6" s="109" customFormat="1" x14ac:dyDescent="0.4">
      <c r="F7295" s="110"/>
    </row>
    <row r="7296" spans="6:6" s="109" customFormat="1" x14ac:dyDescent="0.4">
      <c r="F7296" s="110"/>
    </row>
    <row r="7297" spans="6:6" s="109" customFormat="1" x14ac:dyDescent="0.4">
      <c r="F7297" s="110"/>
    </row>
    <row r="7298" spans="6:6" s="109" customFormat="1" x14ac:dyDescent="0.4">
      <c r="F7298" s="110"/>
    </row>
    <row r="7299" spans="6:6" s="109" customFormat="1" x14ac:dyDescent="0.4">
      <c r="F7299" s="110"/>
    </row>
    <row r="7300" spans="6:6" s="109" customFormat="1" x14ac:dyDescent="0.4">
      <c r="F7300" s="110"/>
    </row>
    <row r="7301" spans="6:6" s="109" customFormat="1" x14ac:dyDescent="0.4">
      <c r="F7301" s="110"/>
    </row>
    <row r="7302" spans="6:6" s="109" customFormat="1" x14ac:dyDescent="0.4">
      <c r="F7302" s="110"/>
    </row>
    <row r="7303" spans="6:6" s="109" customFormat="1" x14ac:dyDescent="0.4">
      <c r="F7303" s="110"/>
    </row>
    <row r="7304" spans="6:6" s="109" customFormat="1" x14ac:dyDescent="0.4">
      <c r="F7304" s="110"/>
    </row>
    <row r="7305" spans="6:6" s="109" customFormat="1" x14ac:dyDescent="0.4">
      <c r="F7305" s="110"/>
    </row>
    <row r="7306" spans="6:6" s="109" customFormat="1" x14ac:dyDescent="0.4">
      <c r="F7306" s="110"/>
    </row>
    <row r="7307" spans="6:6" s="109" customFormat="1" x14ac:dyDescent="0.4">
      <c r="F7307" s="110"/>
    </row>
    <row r="7308" spans="6:6" s="109" customFormat="1" x14ac:dyDescent="0.4">
      <c r="F7308" s="110"/>
    </row>
    <row r="7309" spans="6:6" s="109" customFormat="1" x14ac:dyDescent="0.4">
      <c r="F7309" s="110"/>
    </row>
    <row r="7310" spans="6:6" s="109" customFormat="1" x14ac:dyDescent="0.4">
      <c r="F7310" s="110"/>
    </row>
    <row r="7311" spans="6:6" s="109" customFormat="1" x14ac:dyDescent="0.4">
      <c r="F7311" s="110"/>
    </row>
    <row r="7312" spans="6:6" s="109" customFormat="1" x14ac:dyDescent="0.4">
      <c r="F7312" s="110"/>
    </row>
    <row r="7313" spans="6:6" s="109" customFormat="1" x14ac:dyDescent="0.4">
      <c r="F7313" s="110"/>
    </row>
    <row r="7314" spans="6:6" s="109" customFormat="1" x14ac:dyDescent="0.4">
      <c r="F7314" s="110"/>
    </row>
    <row r="7315" spans="6:6" s="109" customFormat="1" x14ac:dyDescent="0.4">
      <c r="F7315" s="110"/>
    </row>
    <row r="7316" spans="6:6" s="109" customFormat="1" x14ac:dyDescent="0.4">
      <c r="F7316" s="110"/>
    </row>
    <row r="7317" spans="6:6" s="109" customFormat="1" x14ac:dyDescent="0.4">
      <c r="F7317" s="110"/>
    </row>
    <row r="7318" spans="6:6" s="109" customFormat="1" x14ac:dyDescent="0.4">
      <c r="F7318" s="110"/>
    </row>
    <row r="7319" spans="6:6" s="109" customFormat="1" x14ac:dyDescent="0.4">
      <c r="F7319" s="110"/>
    </row>
    <row r="7320" spans="6:6" s="109" customFormat="1" x14ac:dyDescent="0.4">
      <c r="F7320" s="110"/>
    </row>
    <row r="7321" spans="6:6" s="109" customFormat="1" x14ac:dyDescent="0.4">
      <c r="F7321" s="110"/>
    </row>
    <row r="7322" spans="6:6" s="109" customFormat="1" x14ac:dyDescent="0.4">
      <c r="F7322" s="110"/>
    </row>
    <row r="7323" spans="6:6" s="109" customFormat="1" x14ac:dyDescent="0.4">
      <c r="F7323" s="110"/>
    </row>
    <row r="7324" spans="6:6" s="109" customFormat="1" x14ac:dyDescent="0.4">
      <c r="F7324" s="110"/>
    </row>
    <row r="7325" spans="6:6" s="109" customFormat="1" x14ac:dyDescent="0.4">
      <c r="F7325" s="110"/>
    </row>
    <row r="7326" spans="6:6" s="109" customFormat="1" x14ac:dyDescent="0.4">
      <c r="F7326" s="110"/>
    </row>
    <row r="7327" spans="6:6" s="109" customFormat="1" x14ac:dyDescent="0.4">
      <c r="F7327" s="110"/>
    </row>
    <row r="7328" spans="6:6" s="109" customFormat="1" x14ac:dyDescent="0.4">
      <c r="F7328" s="110"/>
    </row>
    <row r="7329" spans="6:6" s="109" customFormat="1" x14ac:dyDescent="0.4">
      <c r="F7329" s="110"/>
    </row>
    <row r="7330" spans="6:6" s="109" customFormat="1" x14ac:dyDescent="0.4">
      <c r="F7330" s="110"/>
    </row>
    <row r="7331" spans="6:6" s="109" customFormat="1" x14ac:dyDescent="0.4">
      <c r="F7331" s="110"/>
    </row>
    <row r="7332" spans="6:6" s="109" customFormat="1" x14ac:dyDescent="0.4">
      <c r="F7332" s="110"/>
    </row>
    <row r="7333" spans="6:6" s="109" customFormat="1" x14ac:dyDescent="0.4">
      <c r="F7333" s="110"/>
    </row>
    <row r="7334" spans="6:6" s="109" customFormat="1" x14ac:dyDescent="0.4">
      <c r="F7334" s="110"/>
    </row>
    <row r="7335" spans="6:6" s="109" customFormat="1" x14ac:dyDescent="0.4">
      <c r="F7335" s="110"/>
    </row>
    <row r="7336" spans="6:6" s="109" customFormat="1" x14ac:dyDescent="0.4">
      <c r="F7336" s="110"/>
    </row>
    <row r="7337" spans="6:6" s="109" customFormat="1" x14ac:dyDescent="0.4">
      <c r="F7337" s="110"/>
    </row>
    <row r="7338" spans="6:6" s="109" customFormat="1" x14ac:dyDescent="0.4">
      <c r="F7338" s="110"/>
    </row>
    <row r="7339" spans="6:6" s="109" customFormat="1" x14ac:dyDescent="0.4">
      <c r="F7339" s="110"/>
    </row>
    <row r="7340" spans="6:6" s="109" customFormat="1" x14ac:dyDescent="0.4">
      <c r="F7340" s="110"/>
    </row>
    <row r="7341" spans="6:6" s="109" customFormat="1" x14ac:dyDescent="0.4">
      <c r="F7341" s="110"/>
    </row>
    <row r="7342" spans="6:6" s="109" customFormat="1" x14ac:dyDescent="0.4">
      <c r="F7342" s="110"/>
    </row>
    <row r="7343" spans="6:6" s="109" customFormat="1" x14ac:dyDescent="0.4">
      <c r="F7343" s="110"/>
    </row>
    <row r="7344" spans="6:6" s="109" customFormat="1" x14ac:dyDescent="0.4">
      <c r="F7344" s="110"/>
    </row>
    <row r="7345" spans="6:6" s="109" customFormat="1" x14ac:dyDescent="0.4">
      <c r="F7345" s="110"/>
    </row>
    <row r="7346" spans="6:6" s="109" customFormat="1" x14ac:dyDescent="0.4">
      <c r="F7346" s="110"/>
    </row>
    <row r="7347" spans="6:6" s="109" customFormat="1" x14ac:dyDescent="0.4">
      <c r="F7347" s="110"/>
    </row>
    <row r="7348" spans="6:6" s="109" customFormat="1" x14ac:dyDescent="0.4">
      <c r="F7348" s="110"/>
    </row>
    <row r="7349" spans="6:6" s="109" customFormat="1" x14ac:dyDescent="0.4">
      <c r="F7349" s="110"/>
    </row>
    <row r="7350" spans="6:6" s="109" customFormat="1" x14ac:dyDescent="0.4">
      <c r="F7350" s="110"/>
    </row>
    <row r="7351" spans="6:6" s="109" customFormat="1" x14ac:dyDescent="0.4">
      <c r="F7351" s="110"/>
    </row>
    <row r="7352" spans="6:6" s="109" customFormat="1" x14ac:dyDescent="0.4">
      <c r="F7352" s="110"/>
    </row>
    <row r="7353" spans="6:6" s="109" customFormat="1" x14ac:dyDescent="0.4">
      <c r="F7353" s="110"/>
    </row>
    <row r="7354" spans="6:6" s="109" customFormat="1" x14ac:dyDescent="0.4">
      <c r="F7354" s="110"/>
    </row>
    <row r="7355" spans="6:6" s="109" customFormat="1" x14ac:dyDescent="0.4">
      <c r="F7355" s="110"/>
    </row>
    <row r="7356" spans="6:6" s="109" customFormat="1" x14ac:dyDescent="0.4">
      <c r="F7356" s="110"/>
    </row>
    <row r="7357" spans="6:6" s="109" customFormat="1" x14ac:dyDescent="0.4">
      <c r="F7357" s="110"/>
    </row>
    <row r="7358" spans="6:6" s="109" customFormat="1" x14ac:dyDescent="0.4">
      <c r="F7358" s="110"/>
    </row>
    <row r="7359" spans="6:6" s="109" customFormat="1" x14ac:dyDescent="0.4">
      <c r="F7359" s="110"/>
    </row>
    <row r="7360" spans="6:6" s="109" customFormat="1" x14ac:dyDescent="0.4">
      <c r="F7360" s="110"/>
    </row>
    <row r="7361" spans="6:6" s="109" customFormat="1" x14ac:dyDescent="0.4">
      <c r="F7361" s="110"/>
    </row>
    <row r="7362" spans="6:6" s="109" customFormat="1" x14ac:dyDescent="0.4">
      <c r="F7362" s="110"/>
    </row>
    <row r="7363" spans="6:6" s="109" customFormat="1" x14ac:dyDescent="0.4">
      <c r="F7363" s="110"/>
    </row>
    <row r="7364" spans="6:6" s="109" customFormat="1" x14ac:dyDescent="0.4">
      <c r="F7364" s="110"/>
    </row>
    <row r="7365" spans="6:6" s="109" customFormat="1" x14ac:dyDescent="0.4">
      <c r="F7365" s="110"/>
    </row>
    <row r="7366" spans="6:6" s="109" customFormat="1" x14ac:dyDescent="0.4">
      <c r="F7366" s="110"/>
    </row>
    <row r="7367" spans="6:6" s="109" customFormat="1" x14ac:dyDescent="0.4">
      <c r="F7367" s="110"/>
    </row>
    <row r="7368" spans="6:6" s="109" customFormat="1" x14ac:dyDescent="0.4">
      <c r="F7368" s="110"/>
    </row>
    <row r="7369" spans="6:6" s="109" customFormat="1" x14ac:dyDescent="0.4">
      <c r="F7369" s="110"/>
    </row>
    <row r="7370" spans="6:6" s="109" customFormat="1" x14ac:dyDescent="0.4">
      <c r="F7370" s="110"/>
    </row>
    <row r="7371" spans="6:6" s="109" customFormat="1" x14ac:dyDescent="0.4">
      <c r="F7371" s="110"/>
    </row>
    <row r="7372" spans="6:6" s="109" customFormat="1" x14ac:dyDescent="0.4">
      <c r="F7372" s="110"/>
    </row>
    <row r="7373" spans="6:6" s="109" customFormat="1" x14ac:dyDescent="0.4">
      <c r="F7373" s="110"/>
    </row>
    <row r="7374" spans="6:6" s="109" customFormat="1" x14ac:dyDescent="0.4">
      <c r="F7374" s="110"/>
    </row>
    <row r="7375" spans="6:6" s="109" customFormat="1" x14ac:dyDescent="0.4">
      <c r="F7375" s="110"/>
    </row>
    <row r="7376" spans="6:6" s="109" customFormat="1" x14ac:dyDescent="0.4">
      <c r="F7376" s="110"/>
    </row>
    <row r="7377" spans="6:6" s="109" customFormat="1" x14ac:dyDescent="0.4">
      <c r="F7377" s="110"/>
    </row>
    <row r="7378" spans="6:6" s="109" customFormat="1" x14ac:dyDescent="0.4">
      <c r="F7378" s="110"/>
    </row>
    <row r="7379" spans="6:6" s="109" customFormat="1" x14ac:dyDescent="0.4">
      <c r="F7379" s="110"/>
    </row>
    <row r="7380" spans="6:6" s="109" customFormat="1" x14ac:dyDescent="0.4">
      <c r="F7380" s="110"/>
    </row>
    <row r="7381" spans="6:6" s="109" customFormat="1" x14ac:dyDescent="0.4">
      <c r="F7381" s="110"/>
    </row>
    <row r="7382" spans="6:6" s="109" customFormat="1" x14ac:dyDescent="0.4">
      <c r="F7382" s="110"/>
    </row>
    <row r="7383" spans="6:6" s="109" customFormat="1" x14ac:dyDescent="0.4">
      <c r="F7383" s="110"/>
    </row>
    <row r="7384" spans="6:6" s="109" customFormat="1" x14ac:dyDescent="0.4">
      <c r="F7384" s="110"/>
    </row>
    <row r="7385" spans="6:6" s="109" customFormat="1" x14ac:dyDescent="0.4">
      <c r="F7385" s="110"/>
    </row>
    <row r="7386" spans="6:6" s="109" customFormat="1" x14ac:dyDescent="0.4">
      <c r="F7386" s="110"/>
    </row>
    <row r="7387" spans="6:6" s="109" customFormat="1" x14ac:dyDescent="0.4">
      <c r="F7387" s="110"/>
    </row>
    <row r="7388" spans="6:6" s="109" customFormat="1" x14ac:dyDescent="0.4">
      <c r="F7388" s="110"/>
    </row>
    <row r="7389" spans="6:6" s="109" customFormat="1" x14ac:dyDescent="0.4">
      <c r="F7389" s="110"/>
    </row>
    <row r="7390" spans="6:6" s="109" customFormat="1" x14ac:dyDescent="0.4">
      <c r="F7390" s="110"/>
    </row>
    <row r="7391" spans="6:6" s="109" customFormat="1" x14ac:dyDescent="0.4">
      <c r="F7391" s="110"/>
    </row>
    <row r="7392" spans="6:6" s="109" customFormat="1" x14ac:dyDescent="0.4">
      <c r="F7392" s="110"/>
    </row>
    <row r="7393" spans="6:6" s="109" customFormat="1" x14ac:dyDescent="0.4">
      <c r="F7393" s="110"/>
    </row>
    <row r="7394" spans="6:6" s="109" customFormat="1" x14ac:dyDescent="0.4">
      <c r="F7394" s="110"/>
    </row>
    <row r="7395" spans="6:6" s="109" customFormat="1" x14ac:dyDescent="0.4">
      <c r="F7395" s="110"/>
    </row>
    <row r="7396" spans="6:6" s="109" customFormat="1" x14ac:dyDescent="0.4">
      <c r="F7396" s="110"/>
    </row>
    <row r="7397" spans="6:6" s="109" customFormat="1" x14ac:dyDescent="0.4">
      <c r="F7397" s="110"/>
    </row>
    <row r="7398" spans="6:6" s="109" customFormat="1" x14ac:dyDescent="0.4">
      <c r="F7398" s="110"/>
    </row>
    <row r="7399" spans="6:6" s="109" customFormat="1" x14ac:dyDescent="0.4">
      <c r="F7399" s="110"/>
    </row>
    <row r="7400" spans="6:6" s="109" customFormat="1" x14ac:dyDescent="0.4">
      <c r="F7400" s="110"/>
    </row>
    <row r="7401" spans="6:6" s="109" customFormat="1" x14ac:dyDescent="0.4">
      <c r="F7401" s="110"/>
    </row>
    <row r="7402" spans="6:6" s="109" customFormat="1" x14ac:dyDescent="0.4">
      <c r="F7402" s="110"/>
    </row>
    <row r="7403" spans="6:6" s="109" customFormat="1" x14ac:dyDescent="0.4">
      <c r="F7403" s="110"/>
    </row>
    <row r="7404" spans="6:6" s="109" customFormat="1" x14ac:dyDescent="0.4">
      <c r="F7404" s="110"/>
    </row>
    <row r="7405" spans="6:6" s="109" customFormat="1" x14ac:dyDescent="0.4">
      <c r="F7405" s="110"/>
    </row>
    <row r="7406" spans="6:6" s="109" customFormat="1" x14ac:dyDescent="0.4">
      <c r="F7406" s="110"/>
    </row>
    <row r="7407" spans="6:6" s="109" customFormat="1" x14ac:dyDescent="0.4">
      <c r="F7407" s="110"/>
    </row>
    <row r="7408" spans="6:6" s="109" customFormat="1" x14ac:dyDescent="0.4">
      <c r="F7408" s="110"/>
    </row>
    <row r="7409" spans="6:6" s="109" customFormat="1" x14ac:dyDescent="0.4">
      <c r="F7409" s="110"/>
    </row>
    <row r="7410" spans="6:6" s="109" customFormat="1" x14ac:dyDescent="0.4">
      <c r="F7410" s="110"/>
    </row>
    <row r="7411" spans="6:6" s="109" customFormat="1" x14ac:dyDescent="0.4">
      <c r="F7411" s="110"/>
    </row>
    <row r="7412" spans="6:6" s="109" customFormat="1" x14ac:dyDescent="0.4">
      <c r="F7412" s="110"/>
    </row>
    <row r="7413" spans="6:6" s="109" customFormat="1" x14ac:dyDescent="0.4">
      <c r="F7413" s="110"/>
    </row>
    <row r="7414" spans="6:6" s="109" customFormat="1" x14ac:dyDescent="0.4">
      <c r="F7414" s="110"/>
    </row>
    <row r="7415" spans="6:6" s="109" customFormat="1" x14ac:dyDescent="0.4">
      <c r="F7415" s="110"/>
    </row>
    <row r="7416" spans="6:6" s="109" customFormat="1" x14ac:dyDescent="0.4">
      <c r="F7416" s="110"/>
    </row>
    <row r="7417" spans="6:6" s="109" customFormat="1" x14ac:dyDescent="0.4">
      <c r="F7417" s="110"/>
    </row>
    <row r="7418" spans="6:6" s="109" customFormat="1" x14ac:dyDescent="0.4">
      <c r="F7418" s="110"/>
    </row>
    <row r="7419" spans="6:6" s="109" customFormat="1" x14ac:dyDescent="0.4">
      <c r="F7419" s="110"/>
    </row>
    <row r="7420" spans="6:6" s="109" customFormat="1" x14ac:dyDescent="0.4">
      <c r="F7420" s="110"/>
    </row>
    <row r="7421" spans="6:6" s="109" customFormat="1" x14ac:dyDescent="0.4">
      <c r="F7421" s="110"/>
    </row>
    <row r="7422" spans="6:6" s="109" customFormat="1" x14ac:dyDescent="0.4">
      <c r="F7422" s="110"/>
    </row>
    <row r="7423" spans="6:6" s="109" customFormat="1" x14ac:dyDescent="0.4">
      <c r="F7423" s="110"/>
    </row>
    <row r="7424" spans="6:6" s="109" customFormat="1" x14ac:dyDescent="0.4">
      <c r="F7424" s="110"/>
    </row>
    <row r="7425" spans="6:6" s="109" customFormat="1" x14ac:dyDescent="0.4">
      <c r="F7425" s="110"/>
    </row>
    <row r="7426" spans="6:6" s="109" customFormat="1" x14ac:dyDescent="0.4">
      <c r="F7426" s="110"/>
    </row>
    <row r="7427" spans="6:6" s="109" customFormat="1" x14ac:dyDescent="0.4">
      <c r="F7427" s="110"/>
    </row>
    <row r="7428" spans="6:6" s="109" customFormat="1" x14ac:dyDescent="0.4">
      <c r="F7428" s="110"/>
    </row>
    <row r="7429" spans="6:6" s="109" customFormat="1" x14ac:dyDescent="0.4">
      <c r="F7429" s="110"/>
    </row>
    <row r="7430" spans="6:6" s="109" customFormat="1" x14ac:dyDescent="0.4">
      <c r="F7430" s="110"/>
    </row>
    <row r="7431" spans="6:6" s="109" customFormat="1" x14ac:dyDescent="0.4">
      <c r="F7431" s="110"/>
    </row>
    <row r="7432" spans="6:6" s="109" customFormat="1" x14ac:dyDescent="0.4">
      <c r="F7432" s="110"/>
    </row>
    <row r="7433" spans="6:6" s="109" customFormat="1" x14ac:dyDescent="0.4">
      <c r="F7433" s="110"/>
    </row>
    <row r="7434" spans="6:6" s="109" customFormat="1" x14ac:dyDescent="0.4">
      <c r="F7434" s="110"/>
    </row>
    <row r="7435" spans="6:6" s="109" customFormat="1" x14ac:dyDescent="0.4">
      <c r="F7435" s="110"/>
    </row>
    <row r="7436" spans="6:6" s="109" customFormat="1" x14ac:dyDescent="0.4">
      <c r="F7436" s="110"/>
    </row>
    <row r="7437" spans="6:6" s="109" customFormat="1" x14ac:dyDescent="0.4">
      <c r="F7437" s="110"/>
    </row>
    <row r="7438" spans="6:6" s="109" customFormat="1" x14ac:dyDescent="0.4">
      <c r="F7438" s="110"/>
    </row>
    <row r="7439" spans="6:6" s="109" customFormat="1" x14ac:dyDescent="0.4">
      <c r="F7439" s="110"/>
    </row>
    <row r="7440" spans="6:6" s="109" customFormat="1" x14ac:dyDescent="0.4">
      <c r="F7440" s="110"/>
    </row>
    <row r="7441" spans="6:6" s="109" customFormat="1" x14ac:dyDescent="0.4">
      <c r="F7441" s="110"/>
    </row>
    <row r="7442" spans="6:6" s="109" customFormat="1" x14ac:dyDescent="0.4">
      <c r="F7442" s="110"/>
    </row>
    <row r="7443" spans="6:6" s="109" customFormat="1" x14ac:dyDescent="0.4">
      <c r="F7443" s="110"/>
    </row>
    <row r="7444" spans="6:6" s="109" customFormat="1" x14ac:dyDescent="0.4">
      <c r="F7444" s="110"/>
    </row>
    <row r="7445" spans="6:6" s="109" customFormat="1" x14ac:dyDescent="0.4">
      <c r="F7445" s="110"/>
    </row>
    <row r="7446" spans="6:6" s="109" customFormat="1" x14ac:dyDescent="0.4">
      <c r="F7446" s="110"/>
    </row>
    <row r="7447" spans="6:6" s="109" customFormat="1" x14ac:dyDescent="0.4">
      <c r="F7447" s="110"/>
    </row>
    <row r="7448" spans="6:6" s="109" customFormat="1" x14ac:dyDescent="0.4">
      <c r="F7448" s="110"/>
    </row>
    <row r="7449" spans="6:6" s="109" customFormat="1" x14ac:dyDescent="0.4">
      <c r="F7449" s="110"/>
    </row>
    <row r="7450" spans="6:6" s="109" customFormat="1" x14ac:dyDescent="0.4">
      <c r="F7450" s="110"/>
    </row>
    <row r="7451" spans="6:6" s="109" customFormat="1" x14ac:dyDescent="0.4">
      <c r="F7451" s="110"/>
    </row>
    <row r="7452" spans="6:6" s="109" customFormat="1" x14ac:dyDescent="0.4">
      <c r="F7452" s="110"/>
    </row>
    <row r="7453" spans="6:6" s="109" customFormat="1" x14ac:dyDescent="0.4">
      <c r="F7453" s="110"/>
    </row>
    <row r="7454" spans="6:6" s="109" customFormat="1" x14ac:dyDescent="0.4">
      <c r="F7454" s="110"/>
    </row>
    <row r="7455" spans="6:6" s="109" customFormat="1" x14ac:dyDescent="0.4">
      <c r="F7455" s="110"/>
    </row>
    <row r="7456" spans="6:6" s="109" customFormat="1" x14ac:dyDescent="0.4">
      <c r="F7456" s="110"/>
    </row>
    <row r="7457" spans="6:6" s="109" customFormat="1" x14ac:dyDescent="0.4">
      <c r="F7457" s="110"/>
    </row>
    <row r="7458" spans="6:6" s="109" customFormat="1" x14ac:dyDescent="0.4">
      <c r="F7458" s="110"/>
    </row>
    <row r="7459" spans="6:6" s="109" customFormat="1" x14ac:dyDescent="0.4">
      <c r="F7459" s="110"/>
    </row>
    <row r="7460" spans="6:6" s="109" customFormat="1" x14ac:dyDescent="0.4">
      <c r="F7460" s="110"/>
    </row>
    <row r="7461" spans="6:6" s="109" customFormat="1" x14ac:dyDescent="0.4">
      <c r="F7461" s="110"/>
    </row>
    <row r="7462" spans="6:6" s="109" customFormat="1" x14ac:dyDescent="0.4">
      <c r="F7462" s="110"/>
    </row>
    <row r="7463" spans="6:6" s="109" customFormat="1" x14ac:dyDescent="0.4">
      <c r="F7463" s="110"/>
    </row>
    <row r="7464" spans="6:6" s="109" customFormat="1" x14ac:dyDescent="0.4">
      <c r="F7464" s="110"/>
    </row>
    <row r="7465" spans="6:6" s="109" customFormat="1" x14ac:dyDescent="0.4">
      <c r="F7465" s="110"/>
    </row>
    <row r="7466" spans="6:6" s="109" customFormat="1" x14ac:dyDescent="0.4">
      <c r="F7466" s="110"/>
    </row>
    <row r="7467" spans="6:6" s="109" customFormat="1" x14ac:dyDescent="0.4">
      <c r="F7467" s="110"/>
    </row>
    <row r="7468" spans="6:6" s="109" customFormat="1" x14ac:dyDescent="0.4">
      <c r="F7468" s="110"/>
    </row>
    <row r="7469" spans="6:6" s="109" customFormat="1" x14ac:dyDescent="0.4">
      <c r="F7469" s="110"/>
    </row>
    <row r="7470" spans="6:6" s="109" customFormat="1" x14ac:dyDescent="0.4">
      <c r="F7470" s="110"/>
    </row>
    <row r="7471" spans="6:6" s="109" customFormat="1" x14ac:dyDescent="0.4">
      <c r="F7471" s="110"/>
    </row>
    <row r="7472" spans="6:6" s="109" customFormat="1" x14ac:dyDescent="0.4">
      <c r="F7472" s="110"/>
    </row>
    <row r="7473" spans="6:6" s="109" customFormat="1" x14ac:dyDescent="0.4">
      <c r="F7473" s="110"/>
    </row>
    <row r="7474" spans="6:6" s="109" customFormat="1" x14ac:dyDescent="0.4">
      <c r="F7474" s="110"/>
    </row>
    <row r="7475" spans="6:6" s="109" customFormat="1" x14ac:dyDescent="0.4">
      <c r="F7475" s="110"/>
    </row>
    <row r="7476" spans="6:6" s="109" customFormat="1" x14ac:dyDescent="0.4">
      <c r="F7476" s="110"/>
    </row>
    <row r="7477" spans="6:6" s="109" customFormat="1" x14ac:dyDescent="0.4">
      <c r="F7477" s="110"/>
    </row>
    <row r="7478" spans="6:6" s="109" customFormat="1" x14ac:dyDescent="0.4">
      <c r="F7478" s="110"/>
    </row>
    <row r="7479" spans="6:6" s="109" customFormat="1" x14ac:dyDescent="0.4">
      <c r="F7479" s="110"/>
    </row>
    <row r="7480" spans="6:6" s="109" customFormat="1" x14ac:dyDescent="0.4">
      <c r="F7480" s="110"/>
    </row>
    <row r="7481" spans="6:6" s="109" customFormat="1" x14ac:dyDescent="0.4">
      <c r="F7481" s="110"/>
    </row>
    <row r="7482" spans="6:6" s="109" customFormat="1" x14ac:dyDescent="0.4">
      <c r="F7482" s="110"/>
    </row>
    <row r="7483" spans="6:6" s="109" customFormat="1" x14ac:dyDescent="0.4">
      <c r="F7483" s="110"/>
    </row>
    <row r="7484" spans="6:6" s="109" customFormat="1" x14ac:dyDescent="0.4">
      <c r="F7484" s="110"/>
    </row>
    <row r="7485" spans="6:6" s="109" customFormat="1" x14ac:dyDescent="0.4">
      <c r="F7485" s="110"/>
    </row>
    <row r="7486" spans="6:6" s="109" customFormat="1" x14ac:dyDescent="0.4">
      <c r="F7486" s="110"/>
    </row>
    <row r="7487" spans="6:6" s="109" customFormat="1" x14ac:dyDescent="0.4">
      <c r="F7487" s="110"/>
    </row>
    <row r="7488" spans="6:6" s="109" customFormat="1" x14ac:dyDescent="0.4">
      <c r="F7488" s="110"/>
    </row>
    <row r="7489" spans="6:6" s="109" customFormat="1" x14ac:dyDescent="0.4">
      <c r="F7489" s="110"/>
    </row>
    <row r="7490" spans="6:6" s="109" customFormat="1" x14ac:dyDescent="0.4">
      <c r="F7490" s="110"/>
    </row>
    <row r="7491" spans="6:6" s="109" customFormat="1" x14ac:dyDescent="0.4">
      <c r="F7491" s="110"/>
    </row>
    <row r="7492" spans="6:6" s="109" customFormat="1" x14ac:dyDescent="0.4">
      <c r="F7492" s="110"/>
    </row>
    <row r="7493" spans="6:6" s="109" customFormat="1" x14ac:dyDescent="0.4">
      <c r="F7493" s="110"/>
    </row>
    <row r="7494" spans="6:6" s="109" customFormat="1" x14ac:dyDescent="0.4">
      <c r="F7494" s="110"/>
    </row>
    <row r="7495" spans="6:6" s="109" customFormat="1" x14ac:dyDescent="0.4">
      <c r="F7495" s="110"/>
    </row>
    <row r="7496" spans="6:6" s="109" customFormat="1" x14ac:dyDescent="0.4">
      <c r="F7496" s="110"/>
    </row>
    <row r="7497" spans="6:6" s="109" customFormat="1" x14ac:dyDescent="0.4">
      <c r="F7497" s="110"/>
    </row>
    <row r="7498" spans="6:6" s="109" customFormat="1" x14ac:dyDescent="0.4">
      <c r="F7498" s="110"/>
    </row>
    <row r="7499" spans="6:6" s="109" customFormat="1" x14ac:dyDescent="0.4">
      <c r="F7499" s="110"/>
    </row>
    <row r="7500" spans="6:6" s="109" customFormat="1" x14ac:dyDescent="0.4">
      <c r="F7500" s="110"/>
    </row>
    <row r="7501" spans="6:6" s="109" customFormat="1" x14ac:dyDescent="0.4">
      <c r="F7501" s="110"/>
    </row>
    <row r="7502" spans="6:6" s="109" customFormat="1" x14ac:dyDescent="0.4">
      <c r="F7502" s="110"/>
    </row>
    <row r="7503" spans="6:6" s="109" customFormat="1" x14ac:dyDescent="0.4">
      <c r="F7503" s="110"/>
    </row>
    <row r="7504" spans="6:6" s="109" customFormat="1" x14ac:dyDescent="0.4">
      <c r="F7504" s="110"/>
    </row>
    <row r="7505" spans="6:6" s="109" customFormat="1" x14ac:dyDescent="0.4">
      <c r="F7505" s="110"/>
    </row>
    <row r="7506" spans="6:6" s="109" customFormat="1" x14ac:dyDescent="0.4">
      <c r="F7506" s="110"/>
    </row>
    <row r="7507" spans="6:6" s="109" customFormat="1" x14ac:dyDescent="0.4">
      <c r="F7507" s="110"/>
    </row>
    <row r="7508" spans="6:6" s="109" customFormat="1" x14ac:dyDescent="0.4">
      <c r="F7508" s="110"/>
    </row>
    <row r="7509" spans="6:6" s="109" customFormat="1" x14ac:dyDescent="0.4">
      <c r="F7509" s="110"/>
    </row>
    <row r="7510" spans="6:6" s="109" customFormat="1" x14ac:dyDescent="0.4">
      <c r="F7510" s="110"/>
    </row>
    <row r="7511" spans="6:6" s="109" customFormat="1" x14ac:dyDescent="0.4">
      <c r="F7511" s="110"/>
    </row>
    <row r="7512" spans="6:6" s="109" customFormat="1" x14ac:dyDescent="0.4">
      <c r="F7512" s="110"/>
    </row>
    <row r="7513" spans="6:6" s="109" customFormat="1" x14ac:dyDescent="0.4">
      <c r="F7513" s="110"/>
    </row>
    <row r="7514" spans="6:6" s="109" customFormat="1" x14ac:dyDescent="0.4">
      <c r="F7514" s="110"/>
    </row>
    <row r="7515" spans="6:6" s="109" customFormat="1" x14ac:dyDescent="0.4">
      <c r="F7515" s="110"/>
    </row>
    <row r="7516" spans="6:6" s="109" customFormat="1" x14ac:dyDescent="0.4">
      <c r="F7516" s="110"/>
    </row>
    <row r="7517" spans="6:6" s="109" customFormat="1" x14ac:dyDescent="0.4">
      <c r="F7517" s="110"/>
    </row>
    <row r="7518" spans="6:6" s="109" customFormat="1" x14ac:dyDescent="0.4">
      <c r="F7518" s="110"/>
    </row>
    <row r="7519" spans="6:6" s="109" customFormat="1" x14ac:dyDescent="0.4">
      <c r="F7519" s="110"/>
    </row>
    <row r="7520" spans="6:6" s="109" customFormat="1" x14ac:dyDescent="0.4">
      <c r="F7520" s="110"/>
    </row>
    <row r="7521" spans="6:6" s="109" customFormat="1" x14ac:dyDescent="0.4">
      <c r="F7521" s="110"/>
    </row>
    <row r="7522" spans="6:6" s="109" customFormat="1" x14ac:dyDescent="0.4">
      <c r="F7522" s="110"/>
    </row>
    <row r="7523" spans="6:6" s="109" customFormat="1" x14ac:dyDescent="0.4">
      <c r="F7523" s="110"/>
    </row>
    <row r="7524" spans="6:6" s="109" customFormat="1" x14ac:dyDescent="0.4">
      <c r="F7524" s="110"/>
    </row>
    <row r="7525" spans="6:6" s="109" customFormat="1" x14ac:dyDescent="0.4">
      <c r="F7525" s="110"/>
    </row>
    <row r="7526" spans="6:6" s="109" customFormat="1" x14ac:dyDescent="0.4">
      <c r="F7526" s="110"/>
    </row>
    <row r="7527" spans="6:6" s="109" customFormat="1" x14ac:dyDescent="0.4">
      <c r="F7527" s="110"/>
    </row>
    <row r="7528" spans="6:6" s="109" customFormat="1" x14ac:dyDescent="0.4">
      <c r="F7528" s="110"/>
    </row>
    <row r="7529" spans="6:6" s="109" customFormat="1" x14ac:dyDescent="0.4">
      <c r="F7529" s="110"/>
    </row>
    <row r="7530" spans="6:6" s="109" customFormat="1" x14ac:dyDescent="0.4">
      <c r="F7530" s="110"/>
    </row>
    <row r="7531" spans="6:6" s="109" customFormat="1" x14ac:dyDescent="0.4">
      <c r="F7531" s="110"/>
    </row>
    <row r="7532" spans="6:6" s="109" customFormat="1" x14ac:dyDescent="0.4">
      <c r="F7532" s="110"/>
    </row>
    <row r="7533" spans="6:6" s="109" customFormat="1" x14ac:dyDescent="0.4">
      <c r="F7533" s="110"/>
    </row>
    <row r="7534" spans="6:6" s="109" customFormat="1" x14ac:dyDescent="0.4">
      <c r="F7534" s="110"/>
    </row>
    <row r="7535" spans="6:6" s="109" customFormat="1" x14ac:dyDescent="0.4">
      <c r="F7535" s="110"/>
    </row>
    <row r="7536" spans="6:6" s="109" customFormat="1" x14ac:dyDescent="0.4">
      <c r="F7536" s="110"/>
    </row>
    <row r="7537" spans="6:6" s="109" customFormat="1" x14ac:dyDescent="0.4">
      <c r="F7537" s="110"/>
    </row>
    <row r="7538" spans="6:6" s="109" customFormat="1" x14ac:dyDescent="0.4">
      <c r="F7538" s="110"/>
    </row>
    <row r="7539" spans="6:6" s="109" customFormat="1" x14ac:dyDescent="0.4">
      <c r="F7539" s="110"/>
    </row>
    <row r="7540" spans="6:6" s="109" customFormat="1" x14ac:dyDescent="0.4">
      <c r="F7540" s="110"/>
    </row>
    <row r="7541" spans="6:6" s="109" customFormat="1" x14ac:dyDescent="0.4">
      <c r="F7541" s="110"/>
    </row>
    <row r="7542" spans="6:6" s="109" customFormat="1" x14ac:dyDescent="0.4">
      <c r="F7542" s="110"/>
    </row>
    <row r="7543" spans="6:6" s="109" customFormat="1" x14ac:dyDescent="0.4">
      <c r="F7543" s="110"/>
    </row>
    <row r="7544" spans="6:6" s="109" customFormat="1" x14ac:dyDescent="0.4">
      <c r="F7544" s="110"/>
    </row>
    <row r="7545" spans="6:6" s="109" customFormat="1" x14ac:dyDescent="0.4">
      <c r="F7545" s="110"/>
    </row>
    <row r="7546" spans="6:6" s="109" customFormat="1" x14ac:dyDescent="0.4">
      <c r="F7546" s="110"/>
    </row>
    <row r="7547" spans="6:6" s="109" customFormat="1" x14ac:dyDescent="0.4">
      <c r="F7547" s="110"/>
    </row>
    <row r="7548" spans="6:6" s="109" customFormat="1" x14ac:dyDescent="0.4">
      <c r="F7548" s="110"/>
    </row>
    <row r="7549" spans="6:6" s="109" customFormat="1" x14ac:dyDescent="0.4">
      <c r="F7549" s="110"/>
    </row>
    <row r="7550" spans="6:6" s="109" customFormat="1" x14ac:dyDescent="0.4">
      <c r="F7550" s="110"/>
    </row>
    <row r="7551" spans="6:6" s="109" customFormat="1" x14ac:dyDescent="0.4">
      <c r="F7551" s="110"/>
    </row>
    <row r="7552" spans="6:6" s="109" customFormat="1" x14ac:dyDescent="0.4">
      <c r="F7552" s="110"/>
    </row>
    <row r="7553" spans="6:6" s="109" customFormat="1" x14ac:dyDescent="0.4">
      <c r="F7553" s="110"/>
    </row>
    <row r="7554" spans="6:6" s="109" customFormat="1" x14ac:dyDescent="0.4">
      <c r="F7554" s="110"/>
    </row>
    <row r="7555" spans="6:6" s="109" customFormat="1" x14ac:dyDescent="0.4">
      <c r="F7555" s="110"/>
    </row>
    <row r="7556" spans="6:6" s="109" customFormat="1" x14ac:dyDescent="0.4">
      <c r="F7556" s="110"/>
    </row>
    <row r="7557" spans="6:6" s="109" customFormat="1" x14ac:dyDescent="0.4">
      <c r="F7557" s="110"/>
    </row>
    <row r="7558" spans="6:6" s="109" customFormat="1" x14ac:dyDescent="0.4">
      <c r="F7558" s="110"/>
    </row>
    <row r="7559" spans="6:6" s="109" customFormat="1" x14ac:dyDescent="0.4">
      <c r="F7559" s="110"/>
    </row>
    <row r="7560" spans="6:6" s="109" customFormat="1" x14ac:dyDescent="0.4">
      <c r="F7560" s="110"/>
    </row>
    <row r="7561" spans="6:6" s="109" customFormat="1" x14ac:dyDescent="0.4">
      <c r="F7561" s="110"/>
    </row>
    <row r="7562" spans="6:6" s="109" customFormat="1" x14ac:dyDescent="0.4">
      <c r="F7562" s="110"/>
    </row>
    <row r="7563" spans="6:6" s="109" customFormat="1" x14ac:dyDescent="0.4">
      <c r="F7563" s="110"/>
    </row>
    <row r="7564" spans="6:6" s="109" customFormat="1" x14ac:dyDescent="0.4">
      <c r="F7564" s="110"/>
    </row>
    <row r="7565" spans="6:6" s="109" customFormat="1" x14ac:dyDescent="0.4">
      <c r="F7565" s="110"/>
    </row>
    <row r="7566" spans="6:6" s="109" customFormat="1" x14ac:dyDescent="0.4">
      <c r="F7566" s="110"/>
    </row>
    <row r="7567" spans="6:6" s="109" customFormat="1" x14ac:dyDescent="0.4">
      <c r="F7567" s="110"/>
    </row>
    <row r="7568" spans="6:6" s="109" customFormat="1" x14ac:dyDescent="0.4">
      <c r="F7568" s="110"/>
    </row>
    <row r="7569" spans="6:6" s="109" customFormat="1" x14ac:dyDescent="0.4">
      <c r="F7569" s="110"/>
    </row>
    <row r="7570" spans="6:6" s="109" customFormat="1" x14ac:dyDescent="0.4">
      <c r="F7570" s="110"/>
    </row>
    <row r="7571" spans="6:6" s="109" customFormat="1" x14ac:dyDescent="0.4">
      <c r="F7571" s="110"/>
    </row>
    <row r="7572" spans="6:6" s="109" customFormat="1" x14ac:dyDescent="0.4">
      <c r="F7572" s="110"/>
    </row>
    <row r="7573" spans="6:6" s="109" customFormat="1" x14ac:dyDescent="0.4">
      <c r="F7573" s="110"/>
    </row>
    <row r="7574" spans="6:6" s="109" customFormat="1" x14ac:dyDescent="0.4">
      <c r="F7574" s="110"/>
    </row>
    <row r="7575" spans="6:6" s="109" customFormat="1" x14ac:dyDescent="0.4">
      <c r="F7575" s="110"/>
    </row>
    <row r="7576" spans="6:6" s="109" customFormat="1" x14ac:dyDescent="0.4">
      <c r="F7576" s="110"/>
    </row>
    <row r="7577" spans="6:6" s="109" customFormat="1" x14ac:dyDescent="0.4">
      <c r="F7577" s="110"/>
    </row>
    <row r="7578" spans="6:6" s="109" customFormat="1" x14ac:dyDescent="0.4">
      <c r="F7578" s="110"/>
    </row>
    <row r="7579" spans="6:6" s="109" customFormat="1" x14ac:dyDescent="0.4">
      <c r="F7579" s="110"/>
    </row>
    <row r="7580" spans="6:6" s="109" customFormat="1" x14ac:dyDescent="0.4">
      <c r="F7580" s="110"/>
    </row>
    <row r="7581" spans="6:6" s="109" customFormat="1" x14ac:dyDescent="0.4">
      <c r="F7581" s="110"/>
    </row>
    <row r="7582" spans="6:6" s="109" customFormat="1" x14ac:dyDescent="0.4">
      <c r="F7582" s="110"/>
    </row>
    <row r="7583" spans="6:6" s="109" customFormat="1" x14ac:dyDescent="0.4">
      <c r="F7583" s="110"/>
    </row>
    <row r="7584" spans="6:6" s="109" customFormat="1" x14ac:dyDescent="0.4">
      <c r="F7584" s="110"/>
    </row>
    <row r="7585" spans="6:6" s="109" customFormat="1" x14ac:dyDescent="0.4">
      <c r="F7585" s="110"/>
    </row>
    <row r="7586" spans="6:6" s="109" customFormat="1" x14ac:dyDescent="0.4">
      <c r="F7586" s="110"/>
    </row>
    <row r="7587" spans="6:6" s="109" customFormat="1" x14ac:dyDescent="0.4">
      <c r="F7587" s="110"/>
    </row>
    <row r="7588" spans="6:6" s="109" customFormat="1" x14ac:dyDescent="0.4">
      <c r="F7588" s="110"/>
    </row>
    <row r="7589" spans="6:6" s="109" customFormat="1" x14ac:dyDescent="0.4">
      <c r="F7589" s="110"/>
    </row>
    <row r="7590" spans="6:6" s="109" customFormat="1" x14ac:dyDescent="0.4">
      <c r="F7590" s="110"/>
    </row>
    <row r="7591" spans="6:6" s="109" customFormat="1" x14ac:dyDescent="0.4">
      <c r="F7591" s="110"/>
    </row>
    <row r="7592" spans="6:6" s="109" customFormat="1" x14ac:dyDescent="0.4">
      <c r="F7592" s="110"/>
    </row>
    <row r="7593" spans="6:6" s="109" customFormat="1" x14ac:dyDescent="0.4">
      <c r="F7593" s="110"/>
    </row>
    <row r="7594" spans="6:6" s="109" customFormat="1" x14ac:dyDescent="0.4">
      <c r="F7594" s="110"/>
    </row>
    <row r="7595" spans="6:6" s="109" customFormat="1" x14ac:dyDescent="0.4">
      <c r="F7595" s="110"/>
    </row>
    <row r="7596" spans="6:6" s="109" customFormat="1" x14ac:dyDescent="0.4">
      <c r="F7596" s="110"/>
    </row>
    <row r="7597" spans="6:6" s="109" customFormat="1" x14ac:dyDescent="0.4">
      <c r="F7597" s="110"/>
    </row>
    <row r="7598" spans="6:6" s="109" customFormat="1" x14ac:dyDescent="0.4">
      <c r="F7598" s="110"/>
    </row>
    <row r="7599" spans="6:6" s="109" customFormat="1" x14ac:dyDescent="0.4">
      <c r="F7599" s="110"/>
    </row>
    <row r="7600" spans="6:6" s="109" customFormat="1" x14ac:dyDescent="0.4">
      <c r="F7600" s="110"/>
    </row>
    <row r="7601" spans="6:6" s="109" customFormat="1" x14ac:dyDescent="0.4">
      <c r="F7601" s="110"/>
    </row>
    <row r="7602" spans="6:6" s="109" customFormat="1" x14ac:dyDescent="0.4">
      <c r="F7602" s="110"/>
    </row>
    <row r="7603" spans="6:6" s="109" customFormat="1" x14ac:dyDescent="0.4">
      <c r="F7603" s="110"/>
    </row>
    <row r="7604" spans="6:6" s="109" customFormat="1" x14ac:dyDescent="0.4">
      <c r="F7604" s="110"/>
    </row>
    <row r="7605" spans="6:6" s="109" customFormat="1" x14ac:dyDescent="0.4">
      <c r="F7605" s="110"/>
    </row>
    <row r="7606" spans="6:6" s="109" customFormat="1" x14ac:dyDescent="0.4">
      <c r="F7606" s="110"/>
    </row>
    <row r="7607" spans="6:6" s="109" customFormat="1" x14ac:dyDescent="0.4">
      <c r="F7607" s="110"/>
    </row>
    <row r="7608" spans="6:6" s="109" customFormat="1" x14ac:dyDescent="0.4">
      <c r="F7608" s="110"/>
    </row>
    <row r="7609" spans="6:6" s="109" customFormat="1" x14ac:dyDescent="0.4">
      <c r="F7609" s="110"/>
    </row>
    <row r="7610" spans="6:6" s="109" customFormat="1" x14ac:dyDescent="0.4">
      <c r="F7610" s="110"/>
    </row>
    <row r="7611" spans="6:6" s="109" customFormat="1" x14ac:dyDescent="0.4">
      <c r="F7611" s="110"/>
    </row>
    <row r="7612" spans="6:6" s="109" customFormat="1" x14ac:dyDescent="0.4">
      <c r="F7612" s="110"/>
    </row>
    <row r="7613" spans="6:6" s="109" customFormat="1" x14ac:dyDescent="0.4">
      <c r="F7613" s="110"/>
    </row>
    <row r="7614" spans="6:6" s="109" customFormat="1" x14ac:dyDescent="0.4">
      <c r="F7614" s="110"/>
    </row>
    <row r="7615" spans="6:6" s="109" customFormat="1" x14ac:dyDescent="0.4">
      <c r="F7615" s="110"/>
    </row>
    <row r="7616" spans="6:6" s="109" customFormat="1" x14ac:dyDescent="0.4">
      <c r="F7616" s="110"/>
    </row>
    <row r="7617" spans="6:6" s="109" customFormat="1" x14ac:dyDescent="0.4">
      <c r="F7617" s="110"/>
    </row>
    <row r="7618" spans="6:6" s="109" customFormat="1" x14ac:dyDescent="0.4">
      <c r="F7618" s="110"/>
    </row>
    <row r="7619" spans="6:6" s="109" customFormat="1" x14ac:dyDescent="0.4">
      <c r="F7619" s="110"/>
    </row>
    <row r="7620" spans="6:6" s="109" customFormat="1" x14ac:dyDescent="0.4">
      <c r="F7620" s="110"/>
    </row>
    <row r="7621" spans="6:6" s="109" customFormat="1" x14ac:dyDescent="0.4">
      <c r="F7621" s="110"/>
    </row>
    <row r="7622" spans="6:6" s="109" customFormat="1" x14ac:dyDescent="0.4">
      <c r="F7622" s="110"/>
    </row>
    <row r="7623" spans="6:6" s="109" customFormat="1" x14ac:dyDescent="0.4">
      <c r="F7623" s="110"/>
    </row>
    <row r="7624" spans="6:6" s="109" customFormat="1" x14ac:dyDescent="0.4">
      <c r="F7624" s="110"/>
    </row>
    <row r="7625" spans="6:6" s="109" customFormat="1" x14ac:dyDescent="0.4">
      <c r="F7625" s="110"/>
    </row>
    <row r="7626" spans="6:6" s="109" customFormat="1" x14ac:dyDescent="0.4">
      <c r="F7626" s="110"/>
    </row>
    <row r="7627" spans="6:6" s="109" customFormat="1" x14ac:dyDescent="0.4">
      <c r="F7627" s="110"/>
    </row>
    <row r="7628" spans="6:6" s="109" customFormat="1" x14ac:dyDescent="0.4">
      <c r="F7628" s="110"/>
    </row>
    <row r="7629" spans="6:6" s="109" customFormat="1" x14ac:dyDescent="0.4">
      <c r="F7629" s="110"/>
    </row>
    <row r="7630" spans="6:6" s="109" customFormat="1" x14ac:dyDescent="0.4">
      <c r="F7630" s="110"/>
    </row>
    <row r="7631" spans="6:6" s="109" customFormat="1" x14ac:dyDescent="0.4">
      <c r="F7631" s="110"/>
    </row>
    <row r="7632" spans="6:6" s="109" customFormat="1" x14ac:dyDescent="0.4">
      <c r="F7632" s="110"/>
    </row>
    <row r="7633" spans="6:6" s="109" customFormat="1" x14ac:dyDescent="0.4">
      <c r="F7633" s="110"/>
    </row>
    <row r="7634" spans="6:6" s="109" customFormat="1" x14ac:dyDescent="0.4">
      <c r="F7634" s="110"/>
    </row>
    <row r="7635" spans="6:6" s="109" customFormat="1" x14ac:dyDescent="0.4">
      <c r="F7635" s="110"/>
    </row>
    <row r="7636" spans="6:6" s="109" customFormat="1" x14ac:dyDescent="0.4">
      <c r="F7636" s="110"/>
    </row>
    <row r="7637" spans="6:6" s="109" customFormat="1" x14ac:dyDescent="0.4">
      <c r="F7637" s="110"/>
    </row>
    <row r="7638" spans="6:6" s="109" customFormat="1" x14ac:dyDescent="0.4">
      <c r="F7638" s="110"/>
    </row>
    <row r="7639" spans="6:6" s="109" customFormat="1" x14ac:dyDescent="0.4">
      <c r="F7639" s="110"/>
    </row>
    <row r="7640" spans="6:6" s="109" customFormat="1" x14ac:dyDescent="0.4">
      <c r="F7640" s="110"/>
    </row>
    <row r="7641" spans="6:6" s="109" customFormat="1" x14ac:dyDescent="0.4">
      <c r="F7641" s="110"/>
    </row>
    <row r="7642" spans="6:6" s="109" customFormat="1" x14ac:dyDescent="0.4">
      <c r="F7642" s="110"/>
    </row>
    <row r="7643" spans="6:6" s="109" customFormat="1" x14ac:dyDescent="0.4">
      <c r="F7643" s="110"/>
    </row>
    <row r="7644" spans="6:6" s="109" customFormat="1" x14ac:dyDescent="0.4">
      <c r="F7644" s="110"/>
    </row>
    <row r="7645" spans="6:6" s="109" customFormat="1" x14ac:dyDescent="0.4">
      <c r="F7645" s="110"/>
    </row>
    <row r="7646" spans="6:6" s="109" customFormat="1" x14ac:dyDescent="0.4">
      <c r="F7646" s="110"/>
    </row>
    <row r="7647" spans="6:6" s="109" customFormat="1" x14ac:dyDescent="0.4">
      <c r="F7647" s="110"/>
    </row>
    <row r="7648" spans="6:6" s="109" customFormat="1" x14ac:dyDescent="0.4">
      <c r="F7648" s="110"/>
    </row>
    <row r="7649" spans="6:6" s="109" customFormat="1" x14ac:dyDescent="0.4">
      <c r="F7649" s="110"/>
    </row>
    <row r="7650" spans="6:6" s="109" customFormat="1" x14ac:dyDescent="0.4">
      <c r="F7650" s="110"/>
    </row>
    <row r="7651" spans="6:6" s="109" customFormat="1" x14ac:dyDescent="0.4">
      <c r="F7651" s="110"/>
    </row>
    <row r="7652" spans="6:6" s="109" customFormat="1" x14ac:dyDescent="0.4">
      <c r="F7652" s="110"/>
    </row>
    <row r="7653" spans="6:6" s="109" customFormat="1" x14ac:dyDescent="0.4">
      <c r="F7653" s="110"/>
    </row>
    <row r="7654" spans="6:6" s="109" customFormat="1" x14ac:dyDescent="0.4">
      <c r="F7654" s="110"/>
    </row>
    <row r="7655" spans="6:6" s="109" customFormat="1" x14ac:dyDescent="0.4">
      <c r="F7655" s="110"/>
    </row>
    <row r="7656" spans="6:6" s="109" customFormat="1" x14ac:dyDescent="0.4">
      <c r="F7656" s="110"/>
    </row>
    <row r="7657" spans="6:6" s="109" customFormat="1" x14ac:dyDescent="0.4">
      <c r="F7657" s="110"/>
    </row>
    <row r="7658" spans="6:6" s="109" customFormat="1" x14ac:dyDescent="0.4">
      <c r="F7658" s="110"/>
    </row>
    <row r="7659" spans="6:6" s="109" customFormat="1" x14ac:dyDescent="0.4">
      <c r="F7659" s="110"/>
    </row>
    <row r="7660" spans="6:6" s="109" customFormat="1" x14ac:dyDescent="0.4">
      <c r="F7660" s="110"/>
    </row>
    <row r="7661" spans="6:6" s="109" customFormat="1" x14ac:dyDescent="0.4">
      <c r="F7661" s="110"/>
    </row>
    <row r="7662" spans="6:6" s="109" customFormat="1" x14ac:dyDescent="0.4">
      <c r="F7662" s="110"/>
    </row>
    <row r="7663" spans="6:6" s="109" customFormat="1" x14ac:dyDescent="0.4">
      <c r="F7663" s="110"/>
    </row>
    <row r="7664" spans="6:6" s="109" customFormat="1" x14ac:dyDescent="0.4">
      <c r="F7664" s="110"/>
    </row>
    <row r="7665" spans="6:6" s="109" customFormat="1" x14ac:dyDescent="0.4">
      <c r="F7665" s="110"/>
    </row>
    <row r="7666" spans="6:6" s="109" customFormat="1" x14ac:dyDescent="0.4">
      <c r="F7666" s="110"/>
    </row>
    <row r="7667" spans="6:6" s="109" customFormat="1" x14ac:dyDescent="0.4">
      <c r="F7667" s="110"/>
    </row>
    <row r="7668" spans="6:6" s="109" customFormat="1" x14ac:dyDescent="0.4">
      <c r="F7668" s="110"/>
    </row>
    <row r="7669" spans="6:6" s="109" customFormat="1" x14ac:dyDescent="0.4">
      <c r="F7669" s="110"/>
    </row>
    <row r="7670" spans="6:6" s="109" customFormat="1" x14ac:dyDescent="0.4">
      <c r="F7670" s="110"/>
    </row>
    <row r="7671" spans="6:6" s="109" customFormat="1" x14ac:dyDescent="0.4">
      <c r="F7671" s="110"/>
    </row>
    <row r="7672" spans="6:6" s="109" customFormat="1" x14ac:dyDescent="0.4">
      <c r="F7672" s="110"/>
    </row>
    <row r="7673" spans="6:6" s="109" customFormat="1" x14ac:dyDescent="0.4">
      <c r="F7673" s="110"/>
    </row>
    <row r="7674" spans="6:6" s="109" customFormat="1" x14ac:dyDescent="0.4">
      <c r="F7674" s="110"/>
    </row>
    <row r="7675" spans="6:6" s="109" customFormat="1" x14ac:dyDescent="0.4">
      <c r="F7675" s="110"/>
    </row>
    <row r="7676" spans="6:6" s="109" customFormat="1" x14ac:dyDescent="0.4">
      <c r="F7676" s="110"/>
    </row>
    <row r="7677" spans="6:6" s="109" customFormat="1" x14ac:dyDescent="0.4">
      <c r="F7677" s="110"/>
    </row>
    <row r="7678" spans="6:6" s="109" customFormat="1" x14ac:dyDescent="0.4">
      <c r="F7678" s="110"/>
    </row>
    <row r="7679" spans="6:6" s="109" customFormat="1" x14ac:dyDescent="0.4">
      <c r="F7679" s="110"/>
    </row>
    <row r="7680" spans="6:6" s="109" customFormat="1" x14ac:dyDescent="0.4">
      <c r="F7680" s="110"/>
    </row>
    <row r="7681" spans="6:6" s="109" customFormat="1" x14ac:dyDescent="0.4">
      <c r="F7681" s="110"/>
    </row>
    <row r="7682" spans="6:6" s="109" customFormat="1" x14ac:dyDescent="0.4">
      <c r="F7682" s="110"/>
    </row>
    <row r="7683" spans="6:6" s="109" customFormat="1" x14ac:dyDescent="0.4">
      <c r="F7683" s="110"/>
    </row>
    <row r="7684" spans="6:6" s="109" customFormat="1" x14ac:dyDescent="0.4">
      <c r="F7684" s="110"/>
    </row>
    <row r="7685" spans="6:6" s="109" customFormat="1" x14ac:dyDescent="0.4">
      <c r="F7685" s="110"/>
    </row>
    <row r="7686" spans="6:6" s="109" customFormat="1" x14ac:dyDescent="0.4">
      <c r="F7686" s="110"/>
    </row>
    <row r="7687" spans="6:6" s="109" customFormat="1" x14ac:dyDescent="0.4">
      <c r="F7687" s="110"/>
    </row>
    <row r="7688" spans="6:6" s="109" customFormat="1" x14ac:dyDescent="0.4">
      <c r="F7688" s="110"/>
    </row>
    <row r="7689" spans="6:6" s="109" customFormat="1" x14ac:dyDescent="0.4">
      <c r="F7689" s="110"/>
    </row>
    <row r="7690" spans="6:6" s="109" customFormat="1" x14ac:dyDescent="0.4">
      <c r="F7690" s="110"/>
    </row>
    <row r="7691" spans="6:6" s="109" customFormat="1" x14ac:dyDescent="0.4">
      <c r="F7691" s="110"/>
    </row>
    <row r="7692" spans="6:6" s="109" customFormat="1" x14ac:dyDescent="0.4">
      <c r="F7692" s="110"/>
    </row>
    <row r="7693" spans="6:6" s="109" customFormat="1" x14ac:dyDescent="0.4">
      <c r="F7693" s="110"/>
    </row>
    <row r="7694" spans="6:6" s="109" customFormat="1" x14ac:dyDescent="0.4">
      <c r="F7694" s="110"/>
    </row>
    <row r="7695" spans="6:6" s="109" customFormat="1" x14ac:dyDescent="0.4">
      <c r="F7695" s="110"/>
    </row>
    <row r="7696" spans="6:6" s="109" customFormat="1" x14ac:dyDescent="0.4">
      <c r="F7696" s="110"/>
    </row>
    <row r="7697" spans="6:6" s="109" customFormat="1" x14ac:dyDescent="0.4">
      <c r="F7697" s="110"/>
    </row>
    <row r="7698" spans="6:6" s="109" customFormat="1" x14ac:dyDescent="0.4">
      <c r="F7698" s="110"/>
    </row>
    <row r="7699" spans="6:6" s="109" customFormat="1" x14ac:dyDescent="0.4">
      <c r="F7699" s="110"/>
    </row>
    <row r="7700" spans="6:6" s="109" customFormat="1" x14ac:dyDescent="0.4">
      <c r="F7700" s="110"/>
    </row>
    <row r="7701" spans="6:6" s="109" customFormat="1" x14ac:dyDescent="0.4">
      <c r="F7701" s="110"/>
    </row>
    <row r="7702" spans="6:6" s="109" customFormat="1" x14ac:dyDescent="0.4">
      <c r="F7702" s="110"/>
    </row>
    <row r="7703" spans="6:6" s="109" customFormat="1" x14ac:dyDescent="0.4">
      <c r="F7703" s="110"/>
    </row>
    <row r="7704" spans="6:6" s="109" customFormat="1" x14ac:dyDescent="0.4">
      <c r="F7704" s="110"/>
    </row>
    <row r="7705" spans="6:6" s="109" customFormat="1" x14ac:dyDescent="0.4">
      <c r="F7705" s="110"/>
    </row>
    <row r="7706" spans="6:6" s="109" customFormat="1" x14ac:dyDescent="0.4">
      <c r="F7706" s="110"/>
    </row>
    <row r="7707" spans="6:6" s="109" customFormat="1" x14ac:dyDescent="0.4">
      <c r="F7707" s="110"/>
    </row>
    <row r="7708" spans="6:6" s="109" customFormat="1" x14ac:dyDescent="0.4">
      <c r="F7708" s="110"/>
    </row>
    <row r="7709" spans="6:6" s="109" customFormat="1" x14ac:dyDescent="0.4">
      <c r="F7709" s="110"/>
    </row>
    <row r="7710" spans="6:6" s="109" customFormat="1" x14ac:dyDescent="0.4">
      <c r="F7710" s="110"/>
    </row>
    <row r="7711" spans="6:6" s="109" customFormat="1" x14ac:dyDescent="0.4">
      <c r="F7711" s="110"/>
    </row>
    <row r="7712" spans="6:6" s="109" customFormat="1" x14ac:dyDescent="0.4">
      <c r="F7712" s="110"/>
    </row>
    <row r="7713" spans="6:6" s="109" customFormat="1" x14ac:dyDescent="0.4">
      <c r="F7713" s="110"/>
    </row>
    <row r="7714" spans="6:6" s="109" customFormat="1" x14ac:dyDescent="0.4">
      <c r="F7714" s="110"/>
    </row>
    <row r="7715" spans="6:6" s="109" customFormat="1" x14ac:dyDescent="0.4">
      <c r="F7715" s="110"/>
    </row>
    <row r="7716" spans="6:6" s="109" customFormat="1" x14ac:dyDescent="0.4">
      <c r="F7716" s="110"/>
    </row>
    <row r="7717" spans="6:6" s="109" customFormat="1" x14ac:dyDescent="0.4">
      <c r="F7717" s="110"/>
    </row>
    <row r="7718" spans="6:6" s="109" customFormat="1" x14ac:dyDescent="0.4">
      <c r="F7718" s="110"/>
    </row>
    <row r="7719" spans="6:6" s="109" customFormat="1" x14ac:dyDescent="0.4">
      <c r="F7719" s="110"/>
    </row>
    <row r="7720" spans="6:6" s="109" customFormat="1" x14ac:dyDescent="0.4">
      <c r="F7720" s="110"/>
    </row>
    <row r="7721" spans="6:6" s="109" customFormat="1" x14ac:dyDescent="0.4">
      <c r="F7721" s="110"/>
    </row>
    <row r="7722" spans="6:6" s="109" customFormat="1" x14ac:dyDescent="0.4">
      <c r="F7722" s="110"/>
    </row>
    <row r="7723" spans="6:6" s="109" customFormat="1" x14ac:dyDescent="0.4">
      <c r="F7723" s="110"/>
    </row>
    <row r="7724" spans="6:6" s="109" customFormat="1" x14ac:dyDescent="0.4">
      <c r="F7724" s="110"/>
    </row>
    <row r="7725" spans="6:6" s="109" customFormat="1" x14ac:dyDescent="0.4">
      <c r="F7725" s="110"/>
    </row>
    <row r="7726" spans="6:6" s="109" customFormat="1" x14ac:dyDescent="0.4">
      <c r="F7726" s="110"/>
    </row>
    <row r="7727" spans="6:6" s="109" customFormat="1" x14ac:dyDescent="0.4">
      <c r="F7727" s="110"/>
    </row>
    <row r="7728" spans="6:6" s="109" customFormat="1" x14ac:dyDescent="0.4">
      <c r="F7728" s="110"/>
    </row>
    <row r="7729" spans="6:6" s="109" customFormat="1" x14ac:dyDescent="0.4">
      <c r="F7729" s="110"/>
    </row>
    <row r="7730" spans="6:6" s="109" customFormat="1" x14ac:dyDescent="0.4">
      <c r="F7730" s="110"/>
    </row>
    <row r="7731" spans="6:6" s="109" customFormat="1" x14ac:dyDescent="0.4">
      <c r="F7731" s="110"/>
    </row>
    <row r="7732" spans="6:6" s="109" customFormat="1" x14ac:dyDescent="0.4">
      <c r="F7732" s="110"/>
    </row>
    <row r="7733" spans="6:6" s="109" customFormat="1" x14ac:dyDescent="0.4">
      <c r="F7733" s="110"/>
    </row>
    <row r="7734" spans="6:6" s="109" customFormat="1" x14ac:dyDescent="0.4">
      <c r="F7734" s="110"/>
    </row>
    <row r="7735" spans="6:6" s="109" customFormat="1" x14ac:dyDescent="0.4">
      <c r="F7735" s="110"/>
    </row>
    <row r="7736" spans="6:6" s="109" customFormat="1" x14ac:dyDescent="0.4">
      <c r="F7736" s="110"/>
    </row>
    <row r="7737" spans="6:6" s="109" customFormat="1" x14ac:dyDescent="0.4">
      <c r="F7737" s="110"/>
    </row>
    <row r="7738" spans="6:6" s="109" customFormat="1" x14ac:dyDescent="0.4">
      <c r="F7738" s="110"/>
    </row>
    <row r="7739" spans="6:6" s="109" customFormat="1" x14ac:dyDescent="0.4">
      <c r="F7739" s="110"/>
    </row>
    <row r="7740" spans="6:6" s="109" customFormat="1" x14ac:dyDescent="0.4">
      <c r="F7740" s="110"/>
    </row>
    <row r="7741" spans="6:6" s="109" customFormat="1" x14ac:dyDescent="0.4">
      <c r="F7741" s="110"/>
    </row>
    <row r="7742" spans="6:6" s="109" customFormat="1" x14ac:dyDescent="0.4">
      <c r="F7742" s="110"/>
    </row>
    <row r="7743" spans="6:6" s="109" customFormat="1" x14ac:dyDescent="0.4">
      <c r="F7743" s="110"/>
    </row>
    <row r="7744" spans="6:6" s="109" customFormat="1" x14ac:dyDescent="0.4">
      <c r="F7744" s="110"/>
    </row>
    <row r="7745" spans="6:6" s="109" customFormat="1" x14ac:dyDescent="0.4">
      <c r="F7745" s="110"/>
    </row>
    <row r="7746" spans="6:6" s="109" customFormat="1" x14ac:dyDescent="0.4">
      <c r="F7746" s="110"/>
    </row>
    <row r="7747" spans="6:6" s="109" customFormat="1" x14ac:dyDescent="0.4">
      <c r="F7747" s="110"/>
    </row>
    <row r="7748" spans="6:6" s="109" customFormat="1" x14ac:dyDescent="0.4">
      <c r="F7748" s="110"/>
    </row>
    <row r="7749" spans="6:6" s="109" customFormat="1" x14ac:dyDescent="0.4">
      <c r="F7749" s="110"/>
    </row>
    <row r="7750" spans="6:6" s="109" customFormat="1" x14ac:dyDescent="0.4">
      <c r="F7750" s="110"/>
    </row>
    <row r="7751" spans="6:6" s="109" customFormat="1" x14ac:dyDescent="0.4">
      <c r="F7751" s="110"/>
    </row>
    <row r="7752" spans="6:6" s="109" customFormat="1" x14ac:dyDescent="0.4">
      <c r="F7752" s="110"/>
    </row>
    <row r="7753" spans="6:6" s="109" customFormat="1" x14ac:dyDescent="0.4">
      <c r="F7753" s="110"/>
    </row>
    <row r="7754" spans="6:6" s="109" customFormat="1" x14ac:dyDescent="0.4">
      <c r="F7754" s="110"/>
    </row>
    <row r="7755" spans="6:6" s="109" customFormat="1" x14ac:dyDescent="0.4">
      <c r="F7755" s="110"/>
    </row>
    <row r="7756" spans="6:6" s="109" customFormat="1" x14ac:dyDescent="0.4">
      <c r="F7756" s="110"/>
    </row>
    <row r="7757" spans="6:6" s="109" customFormat="1" x14ac:dyDescent="0.4">
      <c r="F7757" s="110"/>
    </row>
    <row r="7758" spans="6:6" s="109" customFormat="1" x14ac:dyDescent="0.4">
      <c r="F7758" s="110"/>
    </row>
    <row r="7759" spans="6:6" s="109" customFormat="1" x14ac:dyDescent="0.4">
      <c r="F7759" s="110"/>
    </row>
    <row r="7760" spans="6:6" s="109" customFormat="1" x14ac:dyDescent="0.4">
      <c r="F7760" s="110"/>
    </row>
    <row r="7761" spans="6:6" s="109" customFormat="1" x14ac:dyDescent="0.4">
      <c r="F7761" s="110"/>
    </row>
    <row r="7762" spans="6:6" s="109" customFormat="1" x14ac:dyDescent="0.4">
      <c r="F7762" s="110"/>
    </row>
    <row r="7763" spans="6:6" s="109" customFormat="1" x14ac:dyDescent="0.4">
      <c r="F7763" s="110"/>
    </row>
    <row r="7764" spans="6:6" s="109" customFormat="1" x14ac:dyDescent="0.4">
      <c r="F7764" s="110"/>
    </row>
    <row r="7765" spans="6:6" s="109" customFormat="1" x14ac:dyDescent="0.4">
      <c r="F7765" s="110"/>
    </row>
    <row r="7766" spans="6:6" s="109" customFormat="1" x14ac:dyDescent="0.4">
      <c r="F7766" s="110"/>
    </row>
    <row r="7767" spans="6:6" s="109" customFormat="1" x14ac:dyDescent="0.4">
      <c r="F7767" s="110"/>
    </row>
    <row r="7768" spans="6:6" s="109" customFormat="1" x14ac:dyDescent="0.4">
      <c r="F7768" s="110"/>
    </row>
    <row r="7769" spans="6:6" s="109" customFormat="1" x14ac:dyDescent="0.4">
      <c r="F7769" s="110"/>
    </row>
    <row r="7770" spans="6:6" s="109" customFormat="1" x14ac:dyDescent="0.4">
      <c r="F7770" s="110"/>
    </row>
    <row r="7771" spans="6:6" s="109" customFormat="1" x14ac:dyDescent="0.4">
      <c r="F7771" s="110"/>
    </row>
    <row r="7772" spans="6:6" s="109" customFormat="1" x14ac:dyDescent="0.4">
      <c r="F7772" s="110"/>
    </row>
    <row r="7773" spans="6:6" s="109" customFormat="1" x14ac:dyDescent="0.4">
      <c r="F7773" s="110"/>
    </row>
    <row r="7774" spans="6:6" s="109" customFormat="1" x14ac:dyDescent="0.4">
      <c r="F7774" s="110"/>
    </row>
    <row r="7775" spans="6:6" s="109" customFormat="1" x14ac:dyDescent="0.4">
      <c r="F7775" s="110"/>
    </row>
    <row r="7776" spans="6:6" s="109" customFormat="1" x14ac:dyDescent="0.4">
      <c r="F7776" s="110"/>
    </row>
    <row r="7777" spans="6:6" s="109" customFormat="1" x14ac:dyDescent="0.4">
      <c r="F7777" s="110"/>
    </row>
    <row r="7778" spans="6:6" s="109" customFormat="1" x14ac:dyDescent="0.4">
      <c r="F7778" s="110"/>
    </row>
    <row r="7779" spans="6:6" s="109" customFormat="1" x14ac:dyDescent="0.4">
      <c r="F7779" s="110"/>
    </row>
    <row r="7780" spans="6:6" s="109" customFormat="1" x14ac:dyDescent="0.4">
      <c r="F7780" s="110"/>
    </row>
    <row r="7781" spans="6:6" s="109" customFormat="1" x14ac:dyDescent="0.4">
      <c r="F7781" s="110"/>
    </row>
    <row r="7782" spans="6:6" s="109" customFormat="1" x14ac:dyDescent="0.4">
      <c r="F7782" s="110"/>
    </row>
    <row r="7783" spans="6:6" s="109" customFormat="1" x14ac:dyDescent="0.4">
      <c r="F7783" s="110"/>
    </row>
    <row r="7784" spans="6:6" s="109" customFormat="1" x14ac:dyDescent="0.4">
      <c r="F7784" s="110"/>
    </row>
    <row r="7785" spans="6:6" s="109" customFormat="1" x14ac:dyDescent="0.4">
      <c r="F7785" s="110"/>
    </row>
    <row r="7786" spans="6:6" s="109" customFormat="1" x14ac:dyDescent="0.4">
      <c r="F7786" s="110"/>
    </row>
    <row r="7787" spans="6:6" s="109" customFormat="1" x14ac:dyDescent="0.4">
      <c r="F7787" s="110"/>
    </row>
    <row r="7788" spans="6:6" s="109" customFormat="1" x14ac:dyDescent="0.4">
      <c r="F7788" s="110"/>
    </row>
    <row r="7789" spans="6:6" s="109" customFormat="1" x14ac:dyDescent="0.4">
      <c r="F7789" s="110"/>
    </row>
    <row r="7790" spans="6:6" s="109" customFormat="1" x14ac:dyDescent="0.4">
      <c r="F7790" s="110"/>
    </row>
    <row r="7791" spans="6:6" s="109" customFormat="1" x14ac:dyDescent="0.4">
      <c r="F7791" s="110"/>
    </row>
    <row r="7792" spans="6:6" s="109" customFormat="1" x14ac:dyDescent="0.4">
      <c r="F7792" s="110"/>
    </row>
    <row r="7793" spans="6:6" s="109" customFormat="1" x14ac:dyDescent="0.4">
      <c r="F7793" s="110"/>
    </row>
    <row r="7794" spans="6:6" s="109" customFormat="1" x14ac:dyDescent="0.4">
      <c r="F7794" s="110"/>
    </row>
    <row r="7795" spans="6:6" s="109" customFormat="1" x14ac:dyDescent="0.4">
      <c r="F7795" s="110"/>
    </row>
    <row r="7796" spans="6:6" s="109" customFormat="1" x14ac:dyDescent="0.4">
      <c r="F7796" s="110"/>
    </row>
    <row r="7797" spans="6:6" s="109" customFormat="1" x14ac:dyDescent="0.4">
      <c r="F7797" s="110"/>
    </row>
    <row r="7798" spans="6:6" s="109" customFormat="1" x14ac:dyDescent="0.4">
      <c r="F7798" s="110"/>
    </row>
    <row r="7799" spans="6:6" s="109" customFormat="1" x14ac:dyDescent="0.4">
      <c r="F7799" s="110"/>
    </row>
    <row r="7800" spans="6:6" s="109" customFormat="1" x14ac:dyDescent="0.4">
      <c r="F7800" s="110"/>
    </row>
    <row r="7801" spans="6:6" s="109" customFormat="1" x14ac:dyDescent="0.4">
      <c r="F7801" s="110"/>
    </row>
    <row r="7802" spans="6:6" s="109" customFormat="1" x14ac:dyDescent="0.4">
      <c r="F7802" s="110"/>
    </row>
    <row r="7803" spans="6:6" s="109" customFormat="1" x14ac:dyDescent="0.4">
      <c r="F7803" s="110"/>
    </row>
    <row r="7804" spans="6:6" s="109" customFormat="1" x14ac:dyDescent="0.4">
      <c r="F7804" s="110"/>
    </row>
    <row r="7805" spans="6:6" s="109" customFormat="1" x14ac:dyDescent="0.4">
      <c r="F7805" s="110"/>
    </row>
    <row r="7806" spans="6:6" s="109" customFormat="1" x14ac:dyDescent="0.4">
      <c r="F7806" s="110"/>
    </row>
    <row r="7807" spans="6:6" s="109" customFormat="1" x14ac:dyDescent="0.4">
      <c r="F7807" s="110"/>
    </row>
    <row r="7808" spans="6:6" s="109" customFormat="1" x14ac:dyDescent="0.4">
      <c r="F7808" s="110"/>
    </row>
    <row r="7809" spans="6:6" s="109" customFormat="1" x14ac:dyDescent="0.4">
      <c r="F7809" s="110"/>
    </row>
    <row r="7810" spans="6:6" s="109" customFormat="1" x14ac:dyDescent="0.4">
      <c r="F7810" s="110"/>
    </row>
    <row r="7811" spans="6:6" s="109" customFormat="1" x14ac:dyDescent="0.4">
      <c r="F7811" s="110"/>
    </row>
    <row r="7812" spans="6:6" s="109" customFormat="1" x14ac:dyDescent="0.4">
      <c r="F7812" s="110"/>
    </row>
    <row r="7813" spans="6:6" s="109" customFormat="1" x14ac:dyDescent="0.4">
      <c r="F7813" s="110"/>
    </row>
    <row r="7814" spans="6:6" s="109" customFormat="1" x14ac:dyDescent="0.4">
      <c r="F7814" s="110"/>
    </row>
    <row r="7815" spans="6:6" s="109" customFormat="1" x14ac:dyDescent="0.4">
      <c r="F7815" s="110"/>
    </row>
    <row r="7816" spans="6:6" s="109" customFormat="1" x14ac:dyDescent="0.4">
      <c r="F7816" s="110"/>
    </row>
    <row r="7817" spans="6:6" s="109" customFormat="1" x14ac:dyDescent="0.4">
      <c r="F7817" s="110"/>
    </row>
    <row r="7818" spans="6:6" s="109" customFormat="1" x14ac:dyDescent="0.4">
      <c r="F7818" s="110"/>
    </row>
    <row r="7819" spans="6:6" s="109" customFormat="1" x14ac:dyDescent="0.4">
      <c r="F7819" s="110"/>
    </row>
    <row r="7820" spans="6:6" s="109" customFormat="1" x14ac:dyDescent="0.4">
      <c r="F7820" s="110"/>
    </row>
    <row r="7821" spans="6:6" s="109" customFormat="1" x14ac:dyDescent="0.4">
      <c r="F7821" s="110"/>
    </row>
    <row r="7822" spans="6:6" s="109" customFormat="1" x14ac:dyDescent="0.4">
      <c r="F7822" s="110"/>
    </row>
    <row r="7823" spans="6:6" s="109" customFormat="1" x14ac:dyDescent="0.4">
      <c r="F7823" s="110"/>
    </row>
    <row r="7824" spans="6:6" s="109" customFormat="1" x14ac:dyDescent="0.4">
      <c r="F7824" s="110"/>
    </row>
    <row r="7825" spans="6:6" s="109" customFormat="1" x14ac:dyDescent="0.4">
      <c r="F7825" s="110"/>
    </row>
    <row r="7826" spans="6:6" s="109" customFormat="1" x14ac:dyDescent="0.4">
      <c r="F7826" s="110"/>
    </row>
    <row r="7827" spans="6:6" s="109" customFormat="1" x14ac:dyDescent="0.4">
      <c r="F7827" s="110"/>
    </row>
    <row r="7828" spans="6:6" s="109" customFormat="1" x14ac:dyDescent="0.4">
      <c r="F7828" s="110"/>
    </row>
    <row r="7829" spans="6:6" s="109" customFormat="1" x14ac:dyDescent="0.4">
      <c r="F7829" s="110"/>
    </row>
    <row r="7830" spans="6:6" s="109" customFormat="1" x14ac:dyDescent="0.4">
      <c r="F7830" s="110"/>
    </row>
    <row r="7831" spans="6:6" s="109" customFormat="1" x14ac:dyDescent="0.4">
      <c r="F7831" s="110"/>
    </row>
    <row r="7832" spans="6:6" s="109" customFormat="1" x14ac:dyDescent="0.4">
      <c r="F7832" s="110"/>
    </row>
    <row r="7833" spans="6:6" s="109" customFormat="1" x14ac:dyDescent="0.4">
      <c r="F7833" s="110"/>
    </row>
    <row r="7834" spans="6:6" s="109" customFormat="1" x14ac:dyDescent="0.4">
      <c r="F7834" s="110"/>
    </row>
    <row r="7835" spans="6:6" s="109" customFormat="1" x14ac:dyDescent="0.4">
      <c r="F7835" s="110"/>
    </row>
    <row r="7836" spans="6:6" s="109" customFormat="1" x14ac:dyDescent="0.4">
      <c r="F7836" s="110"/>
    </row>
    <row r="7837" spans="6:6" s="109" customFormat="1" x14ac:dyDescent="0.4">
      <c r="F7837" s="110"/>
    </row>
    <row r="7838" spans="6:6" s="109" customFormat="1" x14ac:dyDescent="0.4">
      <c r="F7838" s="110"/>
    </row>
    <row r="7839" spans="6:6" s="109" customFormat="1" x14ac:dyDescent="0.4">
      <c r="F7839" s="110"/>
    </row>
    <row r="7840" spans="6:6" s="109" customFormat="1" x14ac:dyDescent="0.4">
      <c r="F7840" s="110"/>
    </row>
    <row r="7841" spans="6:6" s="109" customFormat="1" x14ac:dyDescent="0.4">
      <c r="F7841" s="110"/>
    </row>
    <row r="7842" spans="6:6" s="109" customFormat="1" x14ac:dyDescent="0.4">
      <c r="F7842" s="110"/>
    </row>
    <row r="7843" spans="6:6" s="109" customFormat="1" x14ac:dyDescent="0.4">
      <c r="F7843" s="110"/>
    </row>
    <row r="7844" spans="6:6" s="109" customFormat="1" x14ac:dyDescent="0.4">
      <c r="F7844" s="110"/>
    </row>
    <row r="7845" spans="6:6" s="109" customFormat="1" x14ac:dyDescent="0.4">
      <c r="F7845" s="110"/>
    </row>
    <row r="7846" spans="6:6" s="109" customFormat="1" x14ac:dyDescent="0.4">
      <c r="F7846" s="110"/>
    </row>
    <row r="7847" spans="6:6" s="109" customFormat="1" x14ac:dyDescent="0.4">
      <c r="F7847" s="110"/>
    </row>
    <row r="7848" spans="6:6" s="109" customFormat="1" x14ac:dyDescent="0.4">
      <c r="F7848" s="110"/>
    </row>
    <row r="7849" spans="6:6" s="109" customFormat="1" x14ac:dyDescent="0.4">
      <c r="F7849" s="110"/>
    </row>
    <row r="7850" spans="6:6" s="109" customFormat="1" x14ac:dyDescent="0.4">
      <c r="F7850" s="110"/>
    </row>
    <row r="7851" spans="6:6" s="109" customFormat="1" x14ac:dyDescent="0.4">
      <c r="F7851" s="110"/>
    </row>
    <row r="7852" spans="6:6" s="109" customFormat="1" x14ac:dyDescent="0.4">
      <c r="F7852" s="110"/>
    </row>
    <row r="7853" spans="6:6" s="109" customFormat="1" x14ac:dyDescent="0.4">
      <c r="F7853" s="110"/>
    </row>
    <row r="7854" spans="6:6" s="109" customFormat="1" x14ac:dyDescent="0.4">
      <c r="F7854" s="110"/>
    </row>
    <row r="7855" spans="6:6" s="109" customFormat="1" x14ac:dyDescent="0.4">
      <c r="F7855" s="110"/>
    </row>
    <row r="7856" spans="6:6" s="109" customFormat="1" x14ac:dyDescent="0.4">
      <c r="F7856" s="110"/>
    </row>
    <row r="7857" spans="6:6" s="109" customFormat="1" x14ac:dyDescent="0.4">
      <c r="F7857" s="110"/>
    </row>
    <row r="7858" spans="6:6" s="109" customFormat="1" x14ac:dyDescent="0.4">
      <c r="F7858" s="110"/>
    </row>
    <row r="7859" spans="6:6" s="109" customFormat="1" x14ac:dyDescent="0.4">
      <c r="F7859" s="110"/>
    </row>
    <row r="7860" spans="6:6" s="109" customFormat="1" x14ac:dyDescent="0.4">
      <c r="F7860" s="110"/>
    </row>
    <row r="7861" spans="6:6" s="109" customFormat="1" x14ac:dyDescent="0.4">
      <c r="F7861" s="110"/>
    </row>
    <row r="7862" spans="6:6" s="109" customFormat="1" x14ac:dyDescent="0.4">
      <c r="F7862" s="110"/>
    </row>
    <row r="7863" spans="6:6" s="109" customFormat="1" x14ac:dyDescent="0.4">
      <c r="F7863" s="110"/>
    </row>
    <row r="7864" spans="6:6" s="109" customFormat="1" x14ac:dyDescent="0.4">
      <c r="F7864" s="110"/>
    </row>
    <row r="7865" spans="6:6" s="109" customFormat="1" x14ac:dyDescent="0.4">
      <c r="F7865" s="110"/>
    </row>
    <row r="7866" spans="6:6" s="109" customFormat="1" x14ac:dyDescent="0.4">
      <c r="F7866" s="110"/>
    </row>
    <row r="7867" spans="6:6" s="109" customFormat="1" x14ac:dyDescent="0.4">
      <c r="F7867" s="110"/>
    </row>
    <row r="7868" spans="6:6" s="109" customFormat="1" x14ac:dyDescent="0.4">
      <c r="F7868" s="110"/>
    </row>
    <row r="7869" spans="6:6" s="109" customFormat="1" x14ac:dyDescent="0.4">
      <c r="F7869" s="110"/>
    </row>
    <row r="7870" spans="6:6" s="109" customFormat="1" x14ac:dyDescent="0.4">
      <c r="F7870" s="110"/>
    </row>
    <row r="7871" spans="6:6" s="109" customFormat="1" x14ac:dyDescent="0.4">
      <c r="F7871" s="110"/>
    </row>
    <row r="7872" spans="6:6" s="109" customFormat="1" x14ac:dyDescent="0.4">
      <c r="F7872" s="110"/>
    </row>
    <row r="7873" spans="6:6" s="109" customFormat="1" x14ac:dyDescent="0.4">
      <c r="F7873" s="110"/>
    </row>
    <row r="7874" spans="6:6" s="109" customFormat="1" x14ac:dyDescent="0.4">
      <c r="F7874" s="110"/>
    </row>
    <row r="7875" spans="6:6" s="109" customFormat="1" x14ac:dyDescent="0.4">
      <c r="F7875" s="110"/>
    </row>
    <row r="7876" spans="6:6" s="109" customFormat="1" x14ac:dyDescent="0.4">
      <c r="F7876" s="110"/>
    </row>
    <row r="7877" spans="6:6" s="109" customFormat="1" x14ac:dyDescent="0.4">
      <c r="F7877" s="110"/>
    </row>
    <row r="7878" spans="6:6" s="109" customFormat="1" x14ac:dyDescent="0.4">
      <c r="F7878" s="110"/>
    </row>
    <row r="7879" spans="6:6" s="109" customFormat="1" x14ac:dyDescent="0.4">
      <c r="F7879" s="110"/>
    </row>
    <row r="7880" spans="6:6" s="109" customFormat="1" x14ac:dyDescent="0.4">
      <c r="F7880" s="110"/>
    </row>
    <row r="7881" spans="6:6" s="109" customFormat="1" x14ac:dyDescent="0.4">
      <c r="F7881" s="110"/>
    </row>
    <row r="7882" spans="6:6" s="109" customFormat="1" x14ac:dyDescent="0.4">
      <c r="F7882" s="110"/>
    </row>
    <row r="7883" spans="6:6" s="109" customFormat="1" x14ac:dyDescent="0.4">
      <c r="F7883" s="110"/>
    </row>
    <row r="7884" spans="6:6" s="109" customFormat="1" x14ac:dyDescent="0.4">
      <c r="F7884" s="110"/>
    </row>
    <row r="7885" spans="6:6" s="109" customFormat="1" x14ac:dyDescent="0.4">
      <c r="F7885" s="110"/>
    </row>
    <row r="7886" spans="6:6" s="109" customFormat="1" x14ac:dyDescent="0.4">
      <c r="F7886" s="110"/>
    </row>
    <row r="7887" spans="6:6" s="109" customFormat="1" x14ac:dyDescent="0.4">
      <c r="F7887" s="110"/>
    </row>
    <row r="7888" spans="6:6" s="109" customFormat="1" x14ac:dyDescent="0.4">
      <c r="F7888" s="110"/>
    </row>
    <row r="7889" spans="6:6" s="109" customFormat="1" x14ac:dyDescent="0.4">
      <c r="F7889" s="110"/>
    </row>
    <row r="7890" spans="6:6" s="109" customFormat="1" x14ac:dyDescent="0.4">
      <c r="F7890" s="110"/>
    </row>
    <row r="7891" spans="6:6" s="109" customFormat="1" x14ac:dyDescent="0.4">
      <c r="F7891" s="110"/>
    </row>
    <row r="7892" spans="6:6" s="109" customFormat="1" x14ac:dyDescent="0.4">
      <c r="F7892" s="110"/>
    </row>
    <row r="7893" spans="6:6" s="109" customFormat="1" x14ac:dyDescent="0.4">
      <c r="F7893" s="110"/>
    </row>
    <row r="7894" spans="6:6" s="109" customFormat="1" x14ac:dyDescent="0.4">
      <c r="F7894" s="110"/>
    </row>
    <row r="7895" spans="6:6" s="109" customFormat="1" x14ac:dyDescent="0.4">
      <c r="F7895" s="110"/>
    </row>
    <row r="7896" spans="6:6" s="109" customFormat="1" x14ac:dyDescent="0.4">
      <c r="F7896" s="110"/>
    </row>
    <row r="7897" spans="6:6" s="109" customFormat="1" x14ac:dyDescent="0.4">
      <c r="F7897" s="110"/>
    </row>
    <row r="7898" spans="6:6" s="109" customFormat="1" x14ac:dyDescent="0.4">
      <c r="F7898" s="110"/>
    </row>
    <row r="7899" spans="6:6" s="109" customFormat="1" x14ac:dyDescent="0.4">
      <c r="F7899" s="110"/>
    </row>
    <row r="7900" spans="6:6" s="109" customFormat="1" x14ac:dyDescent="0.4">
      <c r="F7900" s="110"/>
    </row>
    <row r="7901" spans="6:6" s="109" customFormat="1" x14ac:dyDescent="0.4">
      <c r="F7901" s="110"/>
    </row>
    <row r="7902" spans="6:6" s="109" customFormat="1" x14ac:dyDescent="0.4">
      <c r="F7902" s="110"/>
    </row>
    <row r="7903" spans="6:6" s="109" customFormat="1" x14ac:dyDescent="0.4">
      <c r="F7903" s="110"/>
    </row>
    <row r="7904" spans="6:6" s="109" customFormat="1" x14ac:dyDescent="0.4">
      <c r="F7904" s="110"/>
    </row>
    <row r="7905" spans="6:6" s="109" customFormat="1" x14ac:dyDescent="0.4">
      <c r="F7905" s="110"/>
    </row>
    <row r="7906" spans="6:6" s="109" customFormat="1" x14ac:dyDescent="0.4">
      <c r="F7906" s="110"/>
    </row>
    <row r="7907" spans="6:6" s="109" customFormat="1" x14ac:dyDescent="0.4">
      <c r="F7907" s="110"/>
    </row>
    <row r="7908" spans="6:6" s="109" customFormat="1" x14ac:dyDescent="0.4">
      <c r="F7908" s="110"/>
    </row>
    <row r="7909" spans="6:6" s="109" customFormat="1" x14ac:dyDescent="0.4">
      <c r="F7909" s="110"/>
    </row>
    <row r="7910" spans="6:6" s="109" customFormat="1" x14ac:dyDescent="0.4">
      <c r="F7910" s="110"/>
    </row>
    <row r="7911" spans="6:6" s="109" customFormat="1" x14ac:dyDescent="0.4">
      <c r="F7911" s="110"/>
    </row>
    <row r="7912" spans="6:6" s="109" customFormat="1" x14ac:dyDescent="0.4">
      <c r="F7912" s="110"/>
    </row>
    <row r="7913" spans="6:6" s="109" customFormat="1" x14ac:dyDescent="0.4">
      <c r="F7913" s="110"/>
    </row>
    <row r="7914" spans="6:6" s="109" customFormat="1" x14ac:dyDescent="0.4">
      <c r="F7914" s="110"/>
    </row>
    <row r="7915" spans="6:6" s="109" customFormat="1" x14ac:dyDescent="0.4">
      <c r="F7915" s="110"/>
    </row>
    <row r="7916" spans="6:6" s="109" customFormat="1" x14ac:dyDescent="0.4">
      <c r="F7916" s="110"/>
    </row>
    <row r="7917" spans="6:6" s="109" customFormat="1" x14ac:dyDescent="0.4">
      <c r="F7917" s="110"/>
    </row>
    <row r="7918" spans="6:6" s="109" customFormat="1" x14ac:dyDescent="0.4">
      <c r="F7918" s="110"/>
    </row>
    <row r="7919" spans="6:6" s="109" customFormat="1" x14ac:dyDescent="0.4">
      <c r="F7919" s="110"/>
    </row>
    <row r="7920" spans="6:6" s="109" customFormat="1" x14ac:dyDescent="0.4">
      <c r="F7920" s="110"/>
    </row>
    <row r="7921" spans="6:6" s="109" customFormat="1" x14ac:dyDescent="0.4">
      <c r="F7921" s="110"/>
    </row>
    <row r="7922" spans="6:6" s="109" customFormat="1" x14ac:dyDescent="0.4">
      <c r="F7922" s="110"/>
    </row>
    <row r="7923" spans="6:6" s="109" customFormat="1" x14ac:dyDescent="0.4">
      <c r="F7923" s="110"/>
    </row>
    <row r="7924" spans="6:6" s="109" customFormat="1" x14ac:dyDescent="0.4">
      <c r="F7924" s="110"/>
    </row>
    <row r="7925" spans="6:6" s="109" customFormat="1" x14ac:dyDescent="0.4">
      <c r="F7925" s="110"/>
    </row>
    <row r="7926" spans="6:6" s="109" customFormat="1" x14ac:dyDescent="0.4">
      <c r="F7926" s="110"/>
    </row>
    <row r="7927" spans="6:6" s="109" customFormat="1" x14ac:dyDescent="0.4">
      <c r="F7927" s="110"/>
    </row>
    <row r="7928" spans="6:6" s="109" customFormat="1" x14ac:dyDescent="0.4">
      <c r="F7928" s="110"/>
    </row>
    <row r="7929" spans="6:6" s="109" customFormat="1" x14ac:dyDescent="0.4">
      <c r="F7929" s="110"/>
    </row>
    <row r="7930" spans="6:6" s="109" customFormat="1" x14ac:dyDescent="0.4">
      <c r="F7930" s="110"/>
    </row>
    <row r="7931" spans="6:6" s="109" customFormat="1" x14ac:dyDescent="0.4">
      <c r="F7931" s="110"/>
    </row>
    <row r="7932" spans="6:6" s="109" customFormat="1" x14ac:dyDescent="0.4">
      <c r="F7932" s="110"/>
    </row>
    <row r="7933" spans="6:6" s="109" customFormat="1" x14ac:dyDescent="0.4">
      <c r="F7933" s="110"/>
    </row>
    <row r="7934" spans="6:6" s="109" customFormat="1" x14ac:dyDescent="0.4">
      <c r="F7934" s="110"/>
    </row>
    <row r="7935" spans="6:6" s="109" customFormat="1" x14ac:dyDescent="0.4">
      <c r="F7935" s="110"/>
    </row>
    <row r="7936" spans="6:6" s="109" customFormat="1" x14ac:dyDescent="0.4">
      <c r="F7936" s="110"/>
    </row>
    <row r="7937" spans="6:6" s="109" customFormat="1" x14ac:dyDescent="0.4">
      <c r="F7937" s="110"/>
    </row>
    <row r="7938" spans="6:6" s="109" customFormat="1" x14ac:dyDescent="0.4">
      <c r="F7938" s="110"/>
    </row>
    <row r="7939" spans="6:6" s="109" customFormat="1" x14ac:dyDescent="0.4">
      <c r="F7939" s="110"/>
    </row>
    <row r="7940" spans="6:6" s="109" customFormat="1" x14ac:dyDescent="0.4">
      <c r="F7940" s="110"/>
    </row>
    <row r="7941" spans="6:6" s="109" customFormat="1" x14ac:dyDescent="0.4">
      <c r="F7941" s="110"/>
    </row>
    <row r="7942" spans="6:6" s="109" customFormat="1" x14ac:dyDescent="0.4">
      <c r="F7942" s="110"/>
    </row>
    <row r="7943" spans="6:6" s="109" customFormat="1" x14ac:dyDescent="0.4">
      <c r="F7943" s="110"/>
    </row>
    <row r="7944" spans="6:6" s="109" customFormat="1" x14ac:dyDescent="0.4">
      <c r="F7944" s="110"/>
    </row>
    <row r="7945" spans="6:6" s="109" customFormat="1" x14ac:dyDescent="0.4">
      <c r="F7945" s="110"/>
    </row>
    <row r="7946" spans="6:6" s="109" customFormat="1" x14ac:dyDescent="0.4">
      <c r="F7946" s="110"/>
    </row>
    <row r="7947" spans="6:6" s="109" customFormat="1" x14ac:dyDescent="0.4">
      <c r="F7947" s="110"/>
    </row>
    <row r="7948" spans="6:6" s="109" customFormat="1" x14ac:dyDescent="0.4">
      <c r="F7948" s="110"/>
    </row>
    <row r="7949" spans="6:6" s="109" customFormat="1" x14ac:dyDescent="0.4">
      <c r="F7949" s="110"/>
    </row>
    <row r="7950" spans="6:6" s="109" customFormat="1" x14ac:dyDescent="0.4">
      <c r="F7950" s="110"/>
    </row>
    <row r="7951" spans="6:6" s="109" customFormat="1" x14ac:dyDescent="0.4">
      <c r="F7951" s="110"/>
    </row>
    <row r="7952" spans="6:6" s="109" customFormat="1" x14ac:dyDescent="0.4">
      <c r="F7952" s="110"/>
    </row>
    <row r="7953" spans="6:6" s="109" customFormat="1" x14ac:dyDescent="0.4">
      <c r="F7953" s="110"/>
    </row>
    <row r="7954" spans="6:6" s="109" customFormat="1" x14ac:dyDescent="0.4">
      <c r="F7954" s="110"/>
    </row>
    <row r="7955" spans="6:6" s="109" customFormat="1" x14ac:dyDescent="0.4">
      <c r="F7955" s="110"/>
    </row>
    <row r="7956" spans="6:6" s="109" customFormat="1" x14ac:dyDescent="0.4">
      <c r="F7956" s="110"/>
    </row>
    <row r="7957" spans="6:6" s="109" customFormat="1" x14ac:dyDescent="0.4">
      <c r="F7957" s="110"/>
    </row>
    <row r="7958" spans="6:6" s="109" customFormat="1" x14ac:dyDescent="0.4">
      <c r="F7958" s="110"/>
    </row>
    <row r="7959" spans="6:6" s="109" customFormat="1" x14ac:dyDescent="0.4">
      <c r="F7959" s="110"/>
    </row>
    <row r="7960" spans="6:6" s="109" customFormat="1" x14ac:dyDescent="0.4">
      <c r="F7960" s="110"/>
    </row>
    <row r="7961" spans="6:6" s="109" customFormat="1" x14ac:dyDescent="0.4">
      <c r="F7961" s="110"/>
    </row>
    <row r="7962" spans="6:6" s="109" customFormat="1" x14ac:dyDescent="0.4">
      <c r="F7962" s="110"/>
    </row>
    <row r="7963" spans="6:6" s="109" customFormat="1" x14ac:dyDescent="0.4">
      <c r="F7963" s="110"/>
    </row>
    <row r="7964" spans="6:6" s="109" customFormat="1" x14ac:dyDescent="0.4">
      <c r="F7964" s="110"/>
    </row>
    <row r="7965" spans="6:6" s="109" customFormat="1" x14ac:dyDescent="0.4">
      <c r="F7965" s="110"/>
    </row>
    <row r="7966" spans="6:6" s="109" customFormat="1" x14ac:dyDescent="0.4">
      <c r="F7966" s="110"/>
    </row>
    <row r="7967" spans="6:6" s="109" customFormat="1" x14ac:dyDescent="0.4">
      <c r="F7967" s="110"/>
    </row>
    <row r="7968" spans="6:6" s="109" customFormat="1" x14ac:dyDescent="0.4">
      <c r="F7968" s="110"/>
    </row>
    <row r="7969" spans="6:6" s="109" customFormat="1" x14ac:dyDescent="0.4">
      <c r="F7969" s="110"/>
    </row>
    <row r="7970" spans="6:6" s="109" customFormat="1" x14ac:dyDescent="0.4">
      <c r="F7970" s="110"/>
    </row>
    <row r="7971" spans="6:6" s="109" customFormat="1" x14ac:dyDescent="0.4">
      <c r="F7971" s="110"/>
    </row>
    <row r="7972" spans="6:6" s="109" customFormat="1" x14ac:dyDescent="0.4">
      <c r="F7972" s="110"/>
    </row>
    <row r="7973" spans="6:6" s="109" customFormat="1" x14ac:dyDescent="0.4">
      <c r="F7973" s="110"/>
    </row>
    <row r="7974" spans="6:6" s="109" customFormat="1" x14ac:dyDescent="0.4">
      <c r="F7974" s="110"/>
    </row>
    <row r="7975" spans="6:6" s="109" customFormat="1" x14ac:dyDescent="0.4">
      <c r="F7975" s="110"/>
    </row>
    <row r="7976" spans="6:6" s="109" customFormat="1" x14ac:dyDescent="0.4">
      <c r="F7976" s="110"/>
    </row>
    <row r="7977" spans="6:6" s="109" customFormat="1" x14ac:dyDescent="0.4">
      <c r="F7977" s="110"/>
    </row>
    <row r="7978" spans="6:6" s="109" customFormat="1" x14ac:dyDescent="0.4">
      <c r="F7978" s="110"/>
    </row>
    <row r="7979" spans="6:6" s="109" customFormat="1" x14ac:dyDescent="0.4">
      <c r="F7979" s="110"/>
    </row>
    <row r="7980" spans="6:6" s="109" customFormat="1" x14ac:dyDescent="0.4">
      <c r="F7980" s="110"/>
    </row>
    <row r="7981" spans="6:6" s="109" customFormat="1" x14ac:dyDescent="0.4">
      <c r="F7981" s="110"/>
    </row>
    <row r="7982" spans="6:6" s="109" customFormat="1" x14ac:dyDescent="0.4">
      <c r="F7982" s="110"/>
    </row>
    <row r="7983" spans="6:6" s="109" customFormat="1" x14ac:dyDescent="0.4">
      <c r="F7983" s="110"/>
    </row>
    <row r="7984" spans="6:6" s="109" customFormat="1" x14ac:dyDescent="0.4">
      <c r="F7984" s="110"/>
    </row>
    <row r="7985" spans="6:6" s="109" customFormat="1" x14ac:dyDescent="0.4">
      <c r="F7985" s="110"/>
    </row>
    <row r="7986" spans="6:6" s="109" customFormat="1" x14ac:dyDescent="0.4">
      <c r="F7986" s="110"/>
    </row>
    <row r="7987" spans="6:6" s="109" customFormat="1" x14ac:dyDescent="0.4">
      <c r="F7987" s="110"/>
    </row>
    <row r="7988" spans="6:6" s="109" customFormat="1" x14ac:dyDescent="0.4">
      <c r="F7988" s="110"/>
    </row>
    <row r="7989" spans="6:6" s="109" customFormat="1" x14ac:dyDescent="0.4">
      <c r="F7989" s="110"/>
    </row>
    <row r="7990" spans="6:6" s="109" customFormat="1" x14ac:dyDescent="0.4">
      <c r="F7990" s="110"/>
    </row>
    <row r="7991" spans="6:6" s="109" customFormat="1" x14ac:dyDescent="0.4">
      <c r="F7991" s="110"/>
    </row>
    <row r="7992" spans="6:6" s="109" customFormat="1" x14ac:dyDescent="0.4">
      <c r="F7992" s="110"/>
    </row>
    <row r="7993" spans="6:6" s="109" customFormat="1" x14ac:dyDescent="0.4">
      <c r="F7993" s="110"/>
    </row>
    <row r="7994" spans="6:6" s="109" customFormat="1" x14ac:dyDescent="0.4">
      <c r="F7994" s="110"/>
    </row>
    <row r="7995" spans="6:6" s="109" customFormat="1" x14ac:dyDescent="0.4">
      <c r="F7995" s="110"/>
    </row>
    <row r="7996" spans="6:6" s="109" customFormat="1" x14ac:dyDescent="0.4">
      <c r="F7996" s="110"/>
    </row>
    <row r="7997" spans="6:6" s="109" customFormat="1" x14ac:dyDescent="0.4">
      <c r="F7997" s="110"/>
    </row>
    <row r="7998" spans="6:6" s="109" customFormat="1" x14ac:dyDescent="0.4">
      <c r="F7998" s="110"/>
    </row>
    <row r="7999" spans="6:6" s="109" customFormat="1" x14ac:dyDescent="0.4">
      <c r="F7999" s="110"/>
    </row>
    <row r="8000" spans="6:6" s="109" customFormat="1" x14ac:dyDescent="0.4">
      <c r="F8000" s="110"/>
    </row>
    <row r="8001" spans="6:6" s="109" customFormat="1" x14ac:dyDescent="0.4">
      <c r="F8001" s="110"/>
    </row>
    <row r="8002" spans="6:6" s="109" customFormat="1" x14ac:dyDescent="0.4">
      <c r="F8002" s="110"/>
    </row>
    <row r="8003" spans="6:6" s="109" customFormat="1" x14ac:dyDescent="0.4">
      <c r="F8003" s="110"/>
    </row>
    <row r="8004" spans="6:6" s="109" customFormat="1" x14ac:dyDescent="0.4">
      <c r="F8004" s="110"/>
    </row>
    <row r="8005" spans="6:6" s="109" customFormat="1" x14ac:dyDescent="0.4">
      <c r="F8005" s="110"/>
    </row>
    <row r="8006" spans="6:6" s="109" customFormat="1" x14ac:dyDescent="0.4">
      <c r="F8006" s="110"/>
    </row>
    <row r="8007" spans="6:6" s="109" customFormat="1" x14ac:dyDescent="0.4">
      <c r="F8007" s="110"/>
    </row>
    <row r="8008" spans="6:6" s="109" customFormat="1" x14ac:dyDescent="0.4">
      <c r="F8008" s="110"/>
    </row>
    <row r="8009" spans="6:6" s="109" customFormat="1" x14ac:dyDescent="0.4">
      <c r="F8009" s="110"/>
    </row>
    <row r="8010" spans="6:6" s="109" customFormat="1" x14ac:dyDescent="0.4">
      <c r="F8010" s="110"/>
    </row>
    <row r="8011" spans="6:6" s="109" customFormat="1" x14ac:dyDescent="0.4">
      <c r="F8011" s="110"/>
    </row>
    <row r="8012" spans="6:6" s="109" customFormat="1" x14ac:dyDescent="0.4">
      <c r="F8012" s="110"/>
    </row>
    <row r="8013" spans="6:6" s="109" customFormat="1" x14ac:dyDescent="0.4">
      <c r="F8013" s="110"/>
    </row>
    <row r="8014" spans="6:6" s="109" customFormat="1" x14ac:dyDescent="0.4">
      <c r="F8014" s="110"/>
    </row>
    <row r="8015" spans="6:6" s="109" customFormat="1" x14ac:dyDescent="0.4">
      <c r="F8015" s="110"/>
    </row>
    <row r="8016" spans="6:6" s="109" customFormat="1" x14ac:dyDescent="0.4">
      <c r="F8016" s="110"/>
    </row>
    <row r="8017" spans="6:6" s="109" customFormat="1" x14ac:dyDescent="0.4">
      <c r="F8017" s="110"/>
    </row>
    <row r="8018" spans="6:6" s="109" customFormat="1" x14ac:dyDescent="0.4">
      <c r="F8018" s="110"/>
    </row>
    <row r="8019" spans="6:6" s="109" customFormat="1" x14ac:dyDescent="0.4">
      <c r="F8019" s="110"/>
    </row>
    <row r="8020" spans="6:6" s="109" customFormat="1" x14ac:dyDescent="0.4">
      <c r="F8020" s="110"/>
    </row>
    <row r="8021" spans="6:6" s="109" customFormat="1" x14ac:dyDescent="0.4">
      <c r="F8021" s="110"/>
    </row>
    <row r="8022" spans="6:6" s="109" customFormat="1" x14ac:dyDescent="0.4">
      <c r="F8022" s="110"/>
    </row>
    <row r="8023" spans="6:6" s="109" customFormat="1" x14ac:dyDescent="0.4">
      <c r="F8023" s="110"/>
    </row>
    <row r="8024" spans="6:6" s="109" customFormat="1" x14ac:dyDescent="0.4">
      <c r="F8024" s="110"/>
    </row>
    <row r="8025" spans="6:6" s="109" customFormat="1" x14ac:dyDescent="0.4">
      <c r="F8025" s="110"/>
    </row>
    <row r="8026" spans="6:6" s="109" customFormat="1" x14ac:dyDescent="0.4">
      <c r="F8026" s="110"/>
    </row>
    <row r="8027" spans="6:6" s="109" customFormat="1" x14ac:dyDescent="0.4">
      <c r="F8027" s="110"/>
    </row>
    <row r="8028" spans="6:6" s="109" customFormat="1" x14ac:dyDescent="0.4">
      <c r="F8028" s="110"/>
    </row>
    <row r="8029" spans="6:6" s="109" customFormat="1" x14ac:dyDescent="0.4">
      <c r="F8029" s="110"/>
    </row>
    <row r="8030" spans="6:6" s="109" customFormat="1" x14ac:dyDescent="0.4">
      <c r="F8030" s="110"/>
    </row>
    <row r="8031" spans="6:6" s="109" customFormat="1" x14ac:dyDescent="0.4">
      <c r="F8031" s="110"/>
    </row>
    <row r="8032" spans="6:6" s="109" customFormat="1" x14ac:dyDescent="0.4">
      <c r="F8032" s="110"/>
    </row>
    <row r="8033" spans="6:6" s="109" customFormat="1" x14ac:dyDescent="0.4">
      <c r="F8033" s="110"/>
    </row>
    <row r="8034" spans="6:6" s="109" customFormat="1" x14ac:dyDescent="0.4">
      <c r="F8034" s="110"/>
    </row>
    <row r="8035" spans="6:6" s="109" customFormat="1" x14ac:dyDescent="0.4">
      <c r="F8035" s="110"/>
    </row>
    <row r="8036" spans="6:6" s="109" customFormat="1" x14ac:dyDescent="0.4">
      <c r="F8036" s="110"/>
    </row>
    <row r="8037" spans="6:6" s="109" customFormat="1" x14ac:dyDescent="0.4">
      <c r="F8037" s="110"/>
    </row>
    <row r="8038" spans="6:6" s="109" customFormat="1" x14ac:dyDescent="0.4">
      <c r="F8038" s="110"/>
    </row>
    <row r="8039" spans="6:6" s="109" customFormat="1" x14ac:dyDescent="0.4">
      <c r="F8039" s="110"/>
    </row>
    <row r="8040" spans="6:6" s="109" customFormat="1" x14ac:dyDescent="0.4">
      <c r="F8040" s="110"/>
    </row>
    <row r="8041" spans="6:6" s="109" customFormat="1" x14ac:dyDescent="0.4">
      <c r="F8041" s="110"/>
    </row>
    <row r="8042" spans="6:6" s="109" customFormat="1" x14ac:dyDescent="0.4">
      <c r="F8042" s="110"/>
    </row>
    <row r="8043" spans="6:6" s="109" customFormat="1" x14ac:dyDescent="0.4">
      <c r="F8043" s="110"/>
    </row>
    <row r="8044" spans="6:6" s="109" customFormat="1" x14ac:dyDescent="0.4">
      <c r="F8044" s="110"/>
    </row>
    <row r="8045" spans="6:6" s="109" customFormat="1" x14ac:dyDescent="0.4">
      <c r="F8045" s="110"/>
    </row>
    <row r="8046" spans="6:6" s="109" customFormat="1" x14ac:dyDescent="0.4">
      <c r="F8046" s="110"/>
    </row>
    <row r="8047" spans="6:6" s="109" customFormat="1" x14ac:dyDescent="0.4">
      <c r="F8047" s="110"/>
    </row>
    <row r="8048" spans="6:6" s="109" customFormat="1" x14ac:dyDescent="0.4">
      <c r="F8048" s="110"/>
    </row>
    <row r="8049" spans="6:6" s="109" customFormat="1" x14ac:dyDescent="0.4">
      <c r="F8049" s="110"/>
    </row>
    <row r="8050" spans="6:6" s="109" customFormat="1" x14ac:dyDescent="0.4">
      <c r="F8050" s="110"/>
    </row>
    <row r="8051" spans="6:6" s="109" customFormat="1" x14ac:dyDescent="0.4">
      <c r="F8051" s="110"/>
    </row>
    <row r="8052" spans="6:6" s="109" customFormat="1" x14ac:dyDescent="0.4">
      <c r="F8052" s="110"/>
    </row>
    <row r="8053" spans="6:6" s="109" customFormat="1" x14ac:dyDescent="0.4">
      <c r="F8053" s="110"/>
    </row>
    <row r="8054" spans="6:6" s="109" customFormat="1" x14ac:dyDescent="0.4">
      <c r="F8054" s="110"/>
    </row>
    <row r="8055" spans="6:6" s="109" customFormat="1" x14ac:dyDescent="0.4">
      <c r="F8055" s="110"/>
    </row>
    <row r="8056" spans="6:6" s="109" customFormat="1" x14ac:dyDescent="0.4">
      <c r="F8056" s="110"/>
    </row>
    <row r="8057" spans="6:6" s="109" customFormat="1" x14ac:dyDescent="0.4">
      <c r="F8057" s="110"/>
    </row>
    <row r="8058" spans="6:6" s="109" customFormat="1" x14ac:dyDescent="0.4">
      <c r="F8058" s="110"/>
    </row>
    <row r="8059" spans="6:6" s="109" customFormat="1" x14ac:dyDescent="0.4">
      <c r="F8059" s="110"/>
    </row>
    <row r="8060" spans="6:6" s="109" customFormat="1" x14ac:dyDescent="0.4">
      <c r="F8060" s="110"/>
    </row>
    <row r="8061" spans="6:6" s="109" customFormat="1" x14ac:dyDescent="0.4">
      <c r="F8061" s="110"/>
    </row>
    <row r="8062" spans="6:6" s="109" customFormat="1" x14ac:dyDescent="0.4">
      <c r="F8062" s="110"/>
    </row>
    <row r="8063" spans="6:6" s="109" customFormat="1" x14ac:dyDescent="0.4">
      <c r="F8063" s="110"/>
    </row>
    <row r="8064" spans="6:6" s="109" customFormat="1" x14ac:dyDescent="0.4">
      <c r="F8064" s="110"/>
    </row>
    <row r="8065" spans="6:6" s="109" customFormat="1" x14ac:dyDescent="0.4">
      <c r="F8065" s="110"/>
    </row>
    <row r="8066" spans="6:6" s="109" customFormat="1" x14ac:dyDescent="0.4">
      <c r="F8066" s="110"/>
    </row>
    <row r="8067" spans="6:6" s="109" customFormat="1" x14ac:dyDescent="0.4">
      <c r="F8067" s="110"/>
    </row>
    <row r="8068" spans="6:6" s="109" customFormat="1" x14ac:dyDescent="0.4">
      <c r="F8068" s="110"/>
    </row>
    <row r="8069" spans="6:6" s="109" customFormat="1" x14ac:dyDescent="0.4">
      <c r="F8069" s="110"/>
    </row>
    <row r="8070" spans="6:6" s="109" customFormat="1" x14ac:dyDescent="0.4">
      <c r="F8070" s="110"/>
    </row>
    <row r="8071" spans="6:6" s="109" customFormat="1" x14ac:dyDescent="0.4">
      <c r="F8071" s="110"/>
    </row>
    <row r="8072" spans="6:6" s="109" customFormat="1" x14ac:dyDescent="0.4">
      <c r="F8072" s="110"/>
    </row>
    <row r="8073" spans="6:6" s="109" customFormat="1" x14ac:dyDescent="0.4">
      <c r="F8073" s="110"/>
    </row>
    <row r="8074" spans="6:6" s="109" customFormat="1" x14ac:dyDescent="0.4">
      <c r="F8074" s="110"/>
    </row>
    <row r="8075" spans="6:6" s="109" customFormat="1" x14ac:dyDescent="0.4">
      <c r="F8075" s="110"/>
    </row>
    <row r="8076" spans="6:6" s="109" customFormat="1" x14ac:dyDescent="0.4">
      <c r="F8076" s="110"/>
    </row>
    <row r="8077" spans="6:6" s="109" customFormat="1" x14ac:dyDescent="0.4">
      <c r="F8077" s="110"/>
    </row>
    <row r="8078" spans="6:6" s="109" customFormat="1" x14ac:dyDescent="0.4">
      <c r="F8078" s="110"/>
    </row>
    <row r="8079" spans="6:6" s="109" customFormat="1" x14ac:dyDescent="0.4">
      <c r="F8079" s="110"/>
    </row>
    <row r="8080" spans="6:6" s="109" customFormat="1" x14ac:dyDescent="0.4">
      <c r="F8080" s="110"/>
    </row>
    <row r="8081" spans="6:6" s="109" customFormat="1" x14ac:dyDescent="0.4">
      <c r="F8081" s="110"/>
    </row>
    <row r="8082" spans="6:6" s="109" customFormat="1" x14ac:dyDescent="0.4">
      <c r="F8082" s="110"/>
    </row>
    <row r="8083" spans="6:6" s="109" customFormat="1" x14ac:dyDescent="0.4">
      <c r="F8083" s="110"/>
    </row>
    <row r="8084" spans="6:6" s="109" customFormat="1" x14ac:dyDescent="0.4">
      <c r="F8084" s="110"/>
    </row>
    <row r="8085" spans="6:6" s="109" customFormat="1" x14ac:dyDescent="0.4">
      <c r="F8085" s="110"/>
    </row>
    <row r="8086" spans="6:6" s="109" customFormat="1" x14ac:dyDescent="0.4">
      <c r="F8086" s="110"/>
    </row>
    <row r="8087" spans="6:6" s="109" customFormat="1" x14ac:dyDescent="0.4">
      <c r="F8087" s="110"/>
    </row>
    <row r="8088" spans="6:6" s="109" customFormat="1" x14ac:dyDescent="0.4">
      <c r="F8088" s="110"/>
    </row>
    <row r="8089" spans="6:6" s="109" customFormat="1" x14ac:dyDescent="0.4">
      <c r="F8089" s="110"/>
    </row>
    <row r="8090" spans="6:6" s="109" customFormat="1" x14ac:dyDescent="0.4">
      <c r="F8090" s="110"/>
    </row>
    <row r="8091" spans="6:6" s="109" customFormat="1" x14ac:dyDescent="0.4">
      <c r="F8091" s="110"/>
    </row>
    <row r="8092" spans="6:6" s="109" customFormat="1" x14ac:dyDescent="0.4">
      <c r="F8092" s="110"/>
    </row>
    <row r="8093" spans="6:6" s="109" customFormat="1" x14ac:dyDescent="0.4">
      <c r="F8093" s="110"/>
    </row>
    <row r="8094" spans="6:6" s="109" customFormat="1" x14ac:dyDescent="0.4">
      <c r="F8094" s="110"/>
    </row>
    <row r="8095" spans="6:6" s="109" customFormat="1" x14ac:dyDescent="0.4">
      <c r="F8095" s="110"/>
    </row>
    <row r="8096" spans="6:6" s="109" customFormat="1" x14ac:dyDescent="0.4">
      <c r="F8096" s="110"/>
    </row>
    <row r="8097" spans="6:6" s="109" customFormat="1" x14ac:dyDescent="0.4">
      <c r="F8097" s="110"/>
    </row>
    <row r="8098" spans="6:6" s="109" customFormat="1" x14ac:dyDescent="0.4">
      <c r="F8098" s="110"/>
    </row>
    <row r="8099" spans="6:6" s="109" customFormat="1" x14ac:dyDescent="0.4">
      <c r="F8099" s="110"/>
    </row>
    <row r="8100" spans="6:6" s="109" customFormat="1" x14ac:dyDescent="0.4">
      <c r="F8100" s="110"/>
    </row>
    <row r="8101" spans="6:6" s="109" customFormat="1" x14ac:dyDescent="0.4">
      <c r="F8101" s="110"/>
    </row>
    <row r="8102" spans="6:6" s="109" customFormat="1" x14ac:dyDescent="0.4">
      <c r="F8102" s="110"/>
    </row>
    <row r="8103" spans="6:6" s="109" customFormat="1" x14ac:dyDescent="0.4">
      <c r="F8103" s="110"/>
    </row>
    <row r="8104" spans="6:6" s="109" customFormat="1" x14ac:dyDescent="0.4">
      <c r="F8104" s="110"/>
    </row>
    <row r="8105" spans="6:6" s="109" customFormat="1" x14ac:dyDescent="0.4">
      <c r="F8105" s="110"/>
    </row>
    <row r="8106" spans="6:6" s="109" customFormat="1" x14ac:dyDescent="0.4">
      <c r="F8106" s="110"/>
    </row>
    <row r="8107" spans="6:6" s="109" customFormat="1" x14ac:dyDescent="0.4">
      <c r="F8107" s="110"/>
    </row>
    <row r="8108" spans="6:6" s="109" customFormat="1" x14ac:dyDescent="0.4">
      <c r="F8108" s="110"/>
    </row>
    <row r="8109" spans="6:6" s="109" customFormat="1" x14ac:dyDescent="0.4">
      <c r="F8109" s="110"/>
    </row>
    <row r="8110" spans="6:6" s="109" customFormat="1" x14ac:dyDescent="0.4">
      <c r="F8110" s="110"/>
    </row>
    <row r="8111" spans="6:6" s="109" customFormat="1" x14ac:dyDescent="0.4">
      <c r="F8111" s="110"/>
    </row>
    <row r="8112" spans="6:6" s="109" customFormat="1" x14ac:dyDescent="0.4">
      <c r="F8112" s="110"/>
    </row>
    <row r="8113" spans="6:6" s="109" customFormat="1" x14ac:dyDescent="0.4">
      <c r="F8113" s="110"/>
    </row>
    <row r="8114" spans="6:6" s="109" customFormat="1" x14ac:dyDescent="0.4">
      <c r="F8114" s="110"/>
    </row>
    <row r="8115" spans="6:6" s="109" customFormat="1" x14ac:dyDescent="0.4">
      <c r="F8115" s="110"/>
    </row>
    <row r="8116" spans="6:6" s="109" customFormat="1" x14ac:dyDescent="0.4">
      <c r="F8116" s="110"/>
    </row>
    <row r="8117" spans="6:6" s="109" customFormat="1" x14ac:dyDescent="0.4">
      <c r="F8117" s="110"/>
    </row>
    <row r="8118" spans="6:6" s="109" customFormat="1" x14ac:dyDescent="0.4">
      <c r="F8118" s="110"/>
    </row>
    <row r="8119" spans="6:6" s="109" customFormat="1" x14ac:dyDescent="0.4">
      <c r="F8119" s="110"/>
    </row>
    <row r="8120" spans="6:6" s="109" customFormat="1" x14ac:dyDescent="0.4">
      <c r="F8120" s="110"/>
    </row>
    <row r="8121" spans="6:6" s="109" customFormat="1" x14ac:dyDescent="0.4">
      <c r="F8121" s="110"/>
    </row>
    <row r="8122" spans="6:6" s="109" customFormat="1" x14ac:dyDescent="0.4">
      <c r="F8122" s="110"/>
    </row>
    <row r="8123" spans="6:6" s="109" customFormat="1" x14ac:dyDescent="0.4">
      <c r="F8123" s="110"/>
    </row>
    <row r="8124" spans="6:6" s="109" customFormat="1" x14ac:dyDescent="0.4">
      <c r="F8124" s="110"/>
    </row>
    <row r="8125" spans="6:6" s="109" customFormat="1" x14ac:dyDescent="0.4">
      <c r="F8125" s="110"/>
    </row>
    <row r="8126" spans="6:6" s="109" customFormat="1" x14ac:dyDescent="0.4">
      <c r="F8126" s="110"/>
    </row>
    <row r="8127" spans="6:6" s="109" customFormat="1" x14ac:dyDescent="0.4">
      <c r="F8127" s="110"/>
    </row>
    <row r="8128" spans="6:6" s="109" customFormat="1" x14ac:dyDescent="0.4">
      <c r="F8128" s="110"/>
    </row>
    <row r="8129" spans="6:6" s="109" customFormat="1" x14ac:dyDescent="0.4">
      <c r="F8129" s="110"/>
    </row>
    <row r="8130" spans="6:6" s="109" customFormat="1" x14ac:dyDescent="0.4">
      <c r="F8130" s="110"/>
    </row>
    <row r="8131" spans="6:6" s="109" customFormat="1" x14ac:dyDescent="0.4">
      <c r="F8131" s="110"/>
    </row>
    <row r="8132" spans="6:6" s="109" customFormat="1" x14ac:dyDescent="0.4">
      <c r="F8132" s="110"/>
    </row>
    <row r="8133" spans="6:6" s="109" customFormat="1" x14ac:dyDescent="0.4">
      <c r="F8133" s="110"/>
    </row>
    <row r="8134" spans="6:6" s="109" customFormat="1" x14ac:dyDescent="0.4">
      <c r="F8134" s="110"/>
    </row>
    <row r="8135" spans="6:6" s="109" customFormat="1" x14ac:dyDescent="0.4">
      <c r="F8135" s="110"/>
    </row>
    <row r="8136" spans="6:6" s="109" customFormat="1" x14ac:dyDescent="0.4">
      <c r="F8136" s="110"/>
    </row>
    <row r="8137" spans="6:6" s="109" customFormat="1" x14ac:dyDescent="0.4">
      <c r="F8137" s="110"/>
    </row>
    <row r="8138" spans="6:6" s="109" customFormat="1" x14ac:dyDescent="0.4">
      <c r="F8138" s="110"/>
    </row>
    <row r="8139" spans="6:6" s="109" customFormat="1" x14ac:dyDescent="0.4">
      <c r="F8139" s="110"/>
    </row>
    <row r="8140" spans="6:6" s="109" customFormat="1" x14ac:dyDescent="0.4">
      <c r="F8140" s="110"/>
    </row>
    <row r="8141" spans="6:6" s="109" customFormat="1" x14ac:dyDescent="0.4">
      <c r="F8141" s="110"/>
    </row>
    <row r="8142" spans="6:6" s="109" customFormat="1" x14ac:dyDescent="0.4">
      <c r="F8142" s="110"/>
    </row>
    <row r="8143" spans="6:6" s="109" customFormat="1" x14ac:dyDescent="0.4">
      <c r="F8143" s="110"/>
    </row>
    <row r="8144" spans="6:6" s="109" customFormat="1" x14ac:dyDescent="0.4">
      <c r="F8144" s="110"/>
    </row>
    <row r="8145" spans="6:6" s="109" customFormat="1" x14ac:dyDescent="0.4">
      <c r="F8145" s="110"/>
    </row>
    <row r="8146" spans="6:6" s="109" customFormat="1" x14ac:dyDescent="0.4">
      <c r="F8146" s="110"/>
    </row>
    <row r="8147" spans="6:6" s="109" customFormat="1" x14ac:dyDescent="0.4">
      <c r="F8147" s="110"/>
    </row>
    <row r="8148" spans="6:6" s="109" customFormat="1" x14ac:dyDescent="0.4">
      <c r="F8148" s="110"/>
    </row>
    <row r="8149" spans="6:6" s="109" customFormat="1" x14ac:dyDescent="0.4">
      <c r="F8149" s="110"/>
    </row>
    <row r="8150" spans="6:6" s="109" customFormat="1" x14ac:dyDescent="0.4">
      <c r="F8150" s="110"/>
    </row>
    <row r="8151" spans="6:6" s="109" customFormat="1" x14ac:dyDescent="0.4">
      <c r="F8151" s="110"/>
    </row>
    <row r="8152" spans="6:6" s="109" customFormat="1" x14ac:dyDescent="0.4">
      <c r="F8152" s="110"/>
    </row>
    <row r="8153" spans="6:6" s="109" customFormat="1" x14ac:dyDescent="0.4">
      <c r="F8153" s="110"/>
    </row>
    <row r="8154" spans="6:6" s="109" customFormat="1" x14ac:dyDescent="0.4">
      <c r="F8154" s="110"/>
    </row>
    <row r="8155" spans="6:6" s="109" customFormat="1" x14ac:dyDescent="0.4">
      <c r="F8155" s="110"/>
    </row>
    <row r="8156" spans="6:6" s="109" customFormat="1" x14ac:dyDescent="0.4">
      <c r="F8156" s="110"/>
    </row>
    <row r="8157" spans="6:6" s="109" customFormat="1" x14ac:dyDescent="0.4">
      <c r="F8157" s="110"/>
    </row>
    <row r="8158" spans="6:6" s="109" customFormat="1" x14ac:dyDescent="0.4">
      <c r="F8158" s="110"/>
    </row>
    <row r="8159" spans="6:6" s="109" customFormat="1" x14ac:dyDescent="0.4">
      <c r="F8159" s="110"/>
    </row>
    <row r="8160" spans="6:6" s="109" customFormat="1" x14ac:dyDescent="0.4">
      <c r="F8160" s="110"/>
    </row>
    <row r="8161" spans="6:6" s="109" customFormat="1" x14ac:dyDescent="0.4">
      <c r="F8161" s="110"/>
    </row>
    <row r="8162" spans="6:6" s="109" customFormat="1" x14ac:dyDescent="0.4">
      <c r="F8162" s="110"/>
    </row>
    <row r="8163" spans="6:6" s="109" customFormat="1" x14ac:dyDescent="0.4">
      <c r="F8163" s="110"/>
    </row>
    <row r="8164" spans="6:6" s="109" customFormat="1" x14ac:dyDescent="0.4">
      <c r="F8164" s="110"/>
    </row>
    <row r="8165" spans="6:6" s="109" customFormat="1" x14ac:dyDescent="0.4">
      <c r="F8165" s="110"/>
    </row>
    <row r="8166" spans="6:6" s="109" customFormat="1" x14ac:dyDescent="0.4">
      <c r="F8166" s="110"/>
    </row>
    <row r="8167" spans="6:6" s="109" customFormat="1" x14ac:dyDescent="0.4">
      <c r="F8167" s="110"/>
    </row>
    <row r="8168" spans="6:6" s="109" customFormat="1" x14ac:dyDescent="0.4">
      <c r="F8168" s="110"/>
    </row>
    <row r="8169" spans="6:6" s="109" customFormat="1" x14ac:dyDescent="0.4">
      <c r="F8169" s="110"/>
    </row>
    <row r="8170" spans="6:6" s="109" customFormat="1" x14ac:dyDescent="0.4">
      <c r="F8170" s="110"/>
    </row>
    <row r="8171" spans="6:6" s="109" customFormat="1" x14ac:dyDescent="0.4">
      <c r="F8171" s="110"/>
    </row>
    <row r="8172" spans="6:6" s="109" customFormat="1" x14ac:dyDescent="0.4">
      <c r="F8172" s="110"/>
    </row>
    <row r="8173" spans="6:6" s="109" customFormat="1" x14ac:dyDescent="0.4">
      <c r="F8173" s="110"/>
    </row>
    <row r="8174" spans="6:6" s="109" customFormat="1" x14ac:dyDescent="0.4">
      <c r="F8174" s="110"/>
    </row>
    <row r="8175" spans="6:6" s="109" customFormat="1" x14ac:dyDescent="0.4">
      <c r="F8175" s="110"/>
    </row>
    <row r="8176" spans="6:6" s="109" customFormat="1" x14ac:dyDescent="0.4">
      <c r="F8176" s="110"/>
    </row>
    <row r="8177" spans="6:6" s="109" customFormat="1" x14ac:dyDescent="0.4">
      <c r="F8177" s="110"/>
    </row>
    <row r="8178" spans="6:6" s="109" customFormat="1" x14ac:dyDescent="0.4">
      <c r="F8178" s="110"/>
    </row>
    <row r="8179" spans="6:6" s="109" customFormat="1" x14ac:dyDescent="0.4">
      <c r="F8179" s="110"/>
    </row>
    <row r="8180" spans="6:6" s="109" customFormat="1" x14ac:dyDescent="0.4">
      <c r="F8180" s="110"/>
    </row>
    <row r="8181" spans="6:6" s="109" customFormat="1" x14ac:dyDescent="0.4">
      <c r="F8181" s="110"/>
    </row>
    <row r="8182" spans="6:6" s="109" customFormat="1" x14ac:dyDescent="0.4">
      <c r="F8182" s="110"/>
    </row>
    <row r="8183" spans="6:6" s="109" customFormat="1" x14ac:dyDescent="0.4">
      <c r="F8183" s="110"/>
    </row>
    <row r="8184" spans="6:6" s="109" customFormat="1" x14ac:dyDescent="0.4">
      <c r="F8184" s="110"/>
    </row>
    <row r="8185" spans="6:6" s="109" customFormat="1" x14ac:dyDescent="0.4">
      <c r="F8185" s="110"/>
    </row>
    <row r="8186" spans="6:6" s="109" customFormat="1" x14ac:dyDescent="0.4">
      <c r="F8186" s="110"/>
    </row>
    <row r="8187" spans="6:6" s="109" customFormat="1" x14ac:dyDescent="0.4">
      <c r="F8187" s="110"/>
    </row>
    <row r="8188" spans="6:6" s="109" customFormat="1" x14ac:dyDescent="0.4">
      <c r="F8188" s="110"/>
    </row>
    <row r="8189" spans="6:6" s="109" customFormat="1" x14ac:dyDescent="0.4">
      <c r="F8189" s="110"/>
    </row>
    <row r="8190" spans="6:6" s="109" customFormat="1" x14ac:dyDescent="0.4">
      <c r="F8190" s="110"/>
    </row>
    <row r="8191" spans="6:6" s="109" customFormat="1" x14ac:dyDescent="0.4">
      <c r="F8191" s="110"/>
    </row>
    <row r="8192" spans="6:6" s="109" customFormat="1" x14ac:dyDescent="0.4">
      <c r="F8192" s="110"/>
    </row>
    <row r="8193" spans="6:6" s="109" customFormat="1" x14ac:dyDescent="0.4">
      <c r="F8193" s="110"/>
    </row>
    <row r="8194" spans="6:6" s="109" customFormat="1" x14ac:dyDescent="0.4">
      <c r="F8194" s="110"/>
    </row>
    <row r="8195" spans="6:6" s="109" customFormat="1" x14ac:dyDescent="0.4">
      <c r="F8195" s="110"/>
    </row>
    <row r="8196" spans="6:6" s="109" customFormat="1" x14ac:dyDescent="0.4">
      <c r="F8196" s="110"/>
    </row>
    <row r="8197" spans="6:6" s="109" customFormat="1" x14ac:dyDescent="0.4">
      <c r="F8197" s="110"/>
    </row>
    <row r="8198" spans="6:6" s="109" customFormat="1" x14ac:dyDescent="0.4">
      <c r="F8198" s="110"/>
    </row>
    <row r="8199" spans="6:6" s="109" customFormat="1" x14ac:dyDescent="0.4">
      <c r="F8199" s="110"/>
    </row>
    <row r="8200" spans="6:6" s="109" customFormat="1" x14ac:dyDescent="0.4">
      <c r="F8200" s="110"/>
    </row>
    <row r="8201" spans="6:6" s="109" customFormat="1" x14ac:dyDescent="0.4">
      <c r="F8201" s="110"/>
    </row>
    <row r="8202" spans="6:6" s="109" customFormat="1" x14ac:dyDescent="0.4">
      <c r="F8202" s="110"/>
    </row>
    <row r="8203" spans="6:6" s="109" customFormat="1" x14ac:dyDescent="0.4">
      <c r="F8203" s="110"/>
    </row>
    <row r="8204" spans="6:6" s="109" customFormat="1" x14ac:dyDescent="0.4">
      <c r="F8204" s="110"/>
    </row>
    <row r="8205" spans="6:6" s="109" customFormat="1" x14ac:dyDescent="0.4">
      <c r="F8205" s="110"/>
    </row>
    <row r="8206" spans="6:6" s="109" customFormat="1" x14ac:dyDescent="0.4">
      <c r="F8206" s="110"/>
    </row>
    <row r="8207" spans="6:6" s="109" customFormat="1" x14ac:dyDescent="0.4">
      <c r="F8207" s="110"/>
    </row>
    <row r="8208" spans="6:6" s="109" customFormat="1" x14ac:dyDescent="0.4">
      <c r="F8208" s="110"/>
    </row>
    <row r="8209" spans="6:6" s="109" customFormat="1" x14ac:dyDescent="0.4">
      <c r="F8209" s="110"/>
    </row>
    <row r="8210" spans="6:6" s="109" customFormat="1" x14ac:dyDescent="0.4">
      <c r="F8210" s="110"/>
    </row>
    <row r="8211" spans="6:6" s="109" customFormat="1" x14ac:dyDescent="0.4">
      <c r="F8211" s="110"/>
    </row>
    <row r="8212" spans="6:6" s="109" customFormat="1" x14ac:dyDescent="0.4">
      <c r="F8212" s="110"/>
    </row>
    <row r="8213" spans="6:6" s="109" customFormat="1" x14ac:dyDescent="0.4">
      <c r="F8213" s="110"/>
    </row>
    <row r="8214" spans="6:6" s="109" customFormat="1" x14ac:dyDescent="0.4">
      <c r="F8214" s="110"/>
    </row>
    <row r="8215" spans="6:6" s="109" customFormat="1" x14ac:dyDescent="0.4">
      <c r="F8215" s="110"/>
    </row>
    <row r="8216" spans="6:6" s="109" customFormat="1" x14ac:dyDescent="0.4">
      <c r="F8216" s="110"/>
    </row>
    <row r="8217" spans="6:6" s="109" customFormat="1" x14ac:dyDescent="0.4">
      <c r="F8217" s="110"/>
    </row>
    <row r="8218" spans="6:6" s="109" customFormat="1" x14ac:dyDescent="0.4">
      <c r="F8218" s="110"/>
    </row>
    <row r="8219" spans="6:6" s="109" customFormat="1" x14ac:dyDescent="0.4">
      <c r="F8219" s="110"/>
    </row>
    <row r="8220" spans="6:6" s="109" customFormat="1" x14ac:dyDescent="0.4">
      <c r="F8220" s="110"/>
    </row>
    <row r="8221" spans="6:6" s="109" customFormat="1" x14ac:dyDescent="0.4">
      <c r="F8221" s="110"/>
    </row>
    <row r="8222" spans="6:6" s="109" customFormat="1" x14ac:dyDescent="0.4">
      <c r="F8222" s="110"/>
    </row>
    <row r="8223" spans="6:6" s="109" customFormat="1" x14ac:dyDescent="0.4">
      <c r="F8223" s="110"/>
    </row>
    <row r="8224" spans="6:6" s="109" customFormat="1" x14ac:dyDescent="0.4">
      <c r="F8224" s="110"/>
    </row>
    <row r="8225" spans="6:6" s="109" customFormat="1" x14ac:dyDescent="0.4">
      <c r="F8225" s="110"/>
    </row>
    <row r="8226" spans="6:6" s="109" customFormat="1" x14ac:dyDescent="0.4">
      <c r="F8226" s="110"/>
    </row>
    <row r="8227" spans="6:6" s="109" customFormat="1" x14ac:dyDescent="0.4">
      <c r="F8227" s="110"/>
    </row>
    <row r="8228" spans="6:6" s="109" customFormat="1" x14ac:dyDescent="0.4">
      <c r="F8228" s="110"/>
    </row>
    <row r="8229" spans="6:6" s="109" customFormat="1" x14ac:dyDescent="0.4">
      <c r="F8229" s="110"/>
    </row>
    <row r="8230" spans="6:6" s="109" customFormat="1" x14ac:dyDescent="0.4">
      <c r="F8230" s="110"/>
    </row>
    <row r="8231" spans="6:6" s="109" customFormat="1" x14ac:dyDescent="0.4">
      <c r="F8231" s="110"/>
    </row>
    <row r="8232" spans="6:6" s="109" customFormat="1" x14ac:dyDescent="0.4">
      <c r="F8232" s="110"/>
    </row>
    <row r="8233" spans="6:6" s="109" customFormat="1" x14ac:dyDescent="0.4">
      <c r="F8233" s="110"/>
    </row>
    <row r="8234" spans="6:6" s="109" customFormat="1" x14ac:dyDescent="0.4">
      <c r="F8234" s="110"/>
    </row>
    <row r="8235" spans="6:6" s="109" customFormat="1" x14ac:dyDescent="0.4">
      <c r="F8235" s="110"/>
    </row>
    <row r="8236" spans="6:6" s="109" customFormat="1" x14ac:dyDescent="0.4">
      <c r="F8236" s="110"/>
    </row>
    <row r="8237" spans="6:6" s="109" customFormat="1" x14ac:dyDescent="0.4">
      <c r="F8237" s="110"/>
    </row>
    <row r="8238" spans="6:6" s="109" customFormat="1" x14ac:dyDescent="0.4">
      <c r="F8238" s="110"/>
    </row>
    <row r="8239" spans="6:6" s="109" customFormat="1" x14ac:dyDescent="0.4">
      <c r="F8239" s="110"/>
    </row>
    <row r="8240" spans="6:6" s="109" customFormat="1" x14ac:dyDescent="0.4">
      <c r="F8240" s="110"/>
    </row>
    <row r="8241" spans="6:6" s="109" customFormat="1" x14ac:dyDescent="0.4">
      <c r="F8241" s="110"/>
    </row>
    <row r="8242" spans="6:6" s="109" customFormat="1" x14ac:dyDescent="0.4">
      <c r="F8242" s="110"/>
    </row>
    <row r="8243" spans="6:6" s="109" customFormat="1" x14ac:dyDescent="0.4">
      <c r="F8243" s="110"/>
    </row>
    <row r="8244" spans="6:6" s="109" customFormat="1" x14ac:dyDescent="0.4">
      <c r="F8244" s="110"/>
    </row>
    <row r="8245" spans="6:6" s="109" customFormat="1" x14ac:dyDescent="0.4">
      <c r="F8245" s="110"/>
    </row>
    <row r="8246" spans="6:6" s="109" customFormat="1" x14ac:dyDescent="0.4">
      <c r="F8246" s="110"/>
    </row>
    <row r="8247" spans="6:6" s="109" customFormat="1" x14ac:dyDescent="0.4">
      <c r="F8247" s="110"/>
    </row>
    <row r="8248" spans="6:6" s="109" customFormat="1" x14ac:dyDescent="0.4">
      <c r="F8248" s="110"/>
    </row>
    <row r="8249" spans="6:6" s="109" customFormat="1" x14ac:dyDescent="0.4">
      <c r="F8249" s="110"/>
    </row>
    <row r="8250" spans="6:6" s="109" customFormat="1" x14ac:dyDescent="0.4">
      <c r="F8250" s="110"/>
    </row>
    <row r="8251" spans="6:6" s="109" customFormat="1" x14ac:dyDescent="0.4">
      <c r="F8251" s="110"/>
    </row>
    <row r="8252" spans="6:6" s="109" customFormat="1" x14ac:dyDescent="0.4">
      <c r="F8252" s="110"/>
    </row>
    <row r="8253" spans="6:6" s="109" customFormat="1" x14ac:dyDescent="0.4">
      <c r="F8253" s="110"/>
    </row>
    <row r="8254" spans="6:6" s="109" customFormat="1" x14ac:dyDescent="0.4">
      <c r="F8254" s="110"/>
    </row>
    <row r="8255" spans="6:6" s="109" customFormat="1" x14ac:dyDescent="0.4">
      <c r="F8255" s="110"/>
    </row>
    <row r="8256" spans="6:6" s="109" customFormat="1" x14ac:dyDescent="0.4">
      <c r="F8256" s="110"/>
    </row>
    <row r="8257" spans="6:6" s="109" customFormat="1" x14ac:dyDescent="0.4">
      <c r="F8257" s="110"/>
    </row>
    <row r="8258" spans="6:6" s="109" customFormat="1" x14ac:dyDescent="0.4">
      <c r="F8258" s="110"/>
    </row>
    <row r="8259" spans="6:6" s="109" customFormat="1" x14ac:dyDescent="0.4">
      <c r="F8259" s="110"/>
    </row>
    <row r="8260" spans="6:6" s="109" customFormat="1" x14ac:dyDescent="0.4">
      <c r="F8260" s="110"/>
    </row>
    <row r="8261" spans="6:6" s="109" customFormat="1" x14ac:dyDescent="0.4">
      <c r="F8261" s="110"/>
    </row>
    <row r="8262" spans="6:6" s="109" customFormat="1" x14ac:dyDescent="0.4">
      <c r="F8262" s="110"/>
    </row>
    <row r="8263" spans="6:6" s="109" customFormat="1" x14ac:dyDescent="0.4">
      <c r="F8263" s="110"/>
    </row>
    <row r="8264" spans="6:6" s="109" customFormat="1" x14ac:dyDescent="0.4">
      <c r="F8264" s="110"/>
    </row>
    <row r="8265" spans="6:6" s="109" customFormat="1" x14ac:dyDescent="0.4">
      <c r="F8265" s="110"/>
    </row>
    <row r="8266" spans="6:6" s="109" customFormat="1" x14ac:dyDescent="0.4">
      <c r="F8266" s="110"/>
    </row>
    <row r="8267" spans="6:6" s="109" customFormat="1" x14ac:dyDescent="0.4">
      <c r="F8267" s="110"/>
    </row>
    <row r="8268" spans="6:6" s="109" customFormat="1" x14ac:dyDescent="0.4">
      <c r="F8268" s="110"/>
    </row>
    <row r="8269" spans="6:6" s="109" customFormat="1" x14ac:dyDescent="0.4">
      <c r="F8269" s="110"/>
    </row>
    <row r="8270" spans="6:6" s="109" customFormat="1" x14ac:dyDescent="0.4">
      <c r="F8270" s="110"/>
    </row>
    <row r="8271" spans="6:6" s="109" customFormat="1" x14ac:dyDescent="0.4">
      <c r="F8271" s="110"/>
    </row>
    <row r="8272" spans="6:6" s="109" customFormat="1" x14ac:dyDescent="0.4">
      <c r="F8272" s="110"/>
    </row>
    <row r="8273" spans="6:6" s="109" customFormat="1" x14ac:dyDescent="0.4">
      <c r="F8273" s="110"/>
    </row>
    <row r="8274" spans="6:6" s="109" customFormat="1" x14ac:dyDescent="0.4">
      <c r="F8274" s="110"/>
    </row>
    <row r="8275" spans="6:6" s="109" customFormat="1" x14ac:dyDescent="0.4">
      <c r="F8275" s="110"/>
    </row>
    <row r="8276" spans="6:6" s="109" customFormat="1" x14ac:dyDescent="0.4">
      <c r="F8276" s="110"/>
    </row>
    <row r="8277" spans="6:6" s="109" customFormat="1" x14ac:dyDescent="0.4">
      <c r="F8277" s="110"/>
    </row>
    <row r="8278" spans="6:6" s="109" customFormat="1" x14ac:dyDescent="0.4">
      <c r="F8278" s="110"/>
    </row>
    <row r="8279" spans="6:6" s="109" customFormat="1" x14ac:dyDescent="0.4">
      <c r="F8279" s="110"/>
    </row>
    <row r="8280" spans="6:6" s="109" customFormat="1" x14ac:dyDescent="0.4">
      <c r="F8280" s="110"/>
    </row>
    <row r="8281" spans="6:6" s="109" customFormat="1" x14ac:dyDescent="0.4">
      <c r="F8281" s="110"/>
    </row>
    <row r="8282" spans="6:6" s="109" customFormat="1" x14ac:dyDescent="0.4">
      <c r="F8282" s="110"/>
    </row>
    <row r="8283" spans="6:6" s="109" customFormat="1" x14ac:dyDescent="0.4">
      <c r="F8283" s="110"/>
    </row>
    <row r="8284" spans="6:6" s="109" customFormat="1" x14ac:dyDescent="0.4">
      <c r="F8284" s="110"/>
    </row>
    <row r="8285" spans="6:6" s="109" customFormat="1" x14ac:dyDescent="0.4">
      <c r="F8285" s="110"/>
    </row>
    <row r="8286" spans="6:6" s="109" customFormat="1" x14ac:dyDescent="0.4">
      <c r="F8286" s="110"/>
    </row>
    <row r="8287" spans="6:6" s="109" customFormat="1" x14ac:dyDescent="0.4">
      <c r="F8287" s="110"/>
    </row>
    <row r="8288" spans="6:6" s="109" customFormat="1" x14ac:dyDescent="0.4">
      <c r="F8288" s="110"/>
    </row>
    <row r="8289" spans="6:6" s="109" customFormat="1" x14ac:dyDescent="0.4">
      <c r="F8289" s="110"/>
    </row>
    <row r="8290" spans="6:6" s="109" customFormat="1" x14ac:dyDescent="0.4">
      <c r="F8290" s="110"/>
    </row>
    <row r="8291" spans="6:6" s="109" customFormat="1" x14ac:dyDescent="0.4">
      <c r="F8291" s="110"/>
    </row>
    <row r="8292" spans="6:6" s="109" customFormat="1" x14ac:dyDescent="0.4">
      <c r="F8292" s="110"/>
    </row>
    <row r="8293" spans="6:6" s="109" customFormat="1" x14ac:dyDescent="0.4">
      <c r="F8293" s="110"/>
    </row>
    <row r="8294" spans="6:6" s="109" customFormat="1" x14ac:dyDescent="0.4">
      <c r="F8294" s="110"/>
    </row>
    <row r="8295" spans="6:6" s="109" customFormat="1" x14ac:dyDescent="0.4">
      <c r="F8295" s="110"/>
    </row>
    <row r="8296" spans="6:6" s="109" customFormat="1" x14ac:dyDescent="0.4">
      <c r="F8296" s="110"/>
    </row>
    <row r="8297" spans="6:6" s="109" customFormat="1" x14ac:dyDescent="0.4">
      <c r="F8297" s="110"/>
    </row>
    <row r="8298" spans="6:6" s="109" customFormat="1" x14ac:dyDescent="0.4">
      <c r="F8298" s="110"/>
    </row>
    <row r="8299" spans="6:6" s="109" customFormat="1" x14ac:dyDescent="0.4">
      <c r="F8299" s="110"/>
    </row>
    <row r="8300" spans="6:6" s="109" customFormat="1" x14ac:dyDescent="0.4">
      <c r="F8300" s="110"/>
    </row>
    <row r="8301" spans="6:6" s="109" customFormat="1" x14ac:dyDescent="0.4">
      <c r="F8301" s="110"/>
    </row>
    <row r="8302" spans="6:6" s="109" customFormat="1" x14ac:dyDescent="0.4">
      <c r="F8302" s="110"/>
    </row>
    <row r="8303" spans="6:6" s="109" customFormat="1" x14ac:dyDescent="0.4">
      <c r="F8303" s="110"/>
    </row>
    <row r="8304" spans="6:6" s="109" customFormat="1" x14ac:dyDescent="0.4">
      <c r="F8304" s="110"/>
    </row>
    <row r="8305" spans="6:6" s="109" customFormat="1" x14ac:dyDescent="0.4">
      <c r="F8305" s="110"/>
    </row>
    <row r="8306" spans="6:6" s="109" customFormat="1" x14ac:dyDescent="0.4">
      <c r="F8306" s="110"/>
    </row>
    <row r="8307" spans="6:6" s="109" customFormat="1" x14ac:dyDescent="0.4">
      <c r="F8307" s="110"/>
    </row>
    <row r="8308" spans="6:6" s="109" customFormat="1" x14ac:dyDescent="0.4">
      <c r="F8308" s="110"/>
    </row>
    <row r="8309" spans="6:6" s="109" customFormat="1" x14ac:dyDescent="0.4">
      <c r="F8309" s="110"/>
    </row>
    <row r="8310" spans="6:6" s="109" customFormat="1" x14ac:dyDescent="0.4">
      <c r="F8310" s="110"/>
    </row>
    <row r="8311" spans="6:6" s="109" customFormat="1" x14ac:dyDescent="0.4">
      <c r="F8311" s="110"/>
    </row>
    <row r="8312" spans="6:6" s="109" customFormat="1" x14ac:dyDescent="0.4">
      <c r="F8312" s="110"/>
    </row>
    <row r="8313" spans="6:6" s="109" customFormat="1" x14ac:dyDescent="0.4">
      <c r="F8313" s="110"/>
    </row>
    <row r="8314" spans="6:6" s="109" customFormat="1" x14ac:dyDescent="0.4">
      <c r="F8314" s="110"/>
    </row>
    <row r="8315" spans="6:6" s="109" customFormat="1" x14ac:dyDescent="0.4">
      <c r="F8315" s="110"/>
    </row>
    <row r="8316" spans="6:6" s="109" customFormat="1" x14ac:dyDescent="0.4">
      <c r="F8316" s="110"/>
    </row>
    <row r="8317" spans="6:6" s="109" customFormat="1" x14ac:dyDescent="0.4">
      <c r="F8317" s="110"/>
    </row>
    <row r="8318" spans="6:6" s="109" customFormat="1" x14ac:dyDescent="0.4">
      <c r="F8318" s="110"/>
    </row>
    <row r="8319" spans="6:6" s="109" customFormat="1" x14ac:dyDescent="0.4">
      <c r="F8319" s="110"/>
    </row>
    <row r="8320" spans="6:6" s="109" customFormat="1" x14ac:dyDescent="0.4">
      <c r="F8320" s="110"/>
    </row>
    <row r="8321" spans="6:6" s="109" customFormat="1" x14ac:dyDescent="0.4">
      <c r="F8321" s="110"/>
    </row>
    <row r="8322" spans="6:6" s="109" customFormat="1" x14ac:dyDescent="0.4">
      <c r="F8322" s="110"/>
    </row>
    <row r="8323" spans="6:6" s="109" customFormat="1" x14ac:dyDescent="0.4">
      <c r="F8323" s="110"/>
    </row>
    <row r="8324" spans="6:6" s="109" customFormat="1" x14ac:dyDescent="0.4">
      <c r="F8324" s="110"/>
    </row>
    <row r="8325" spans="6:6" s="109" customFormat="1" x14ac:dyDescent="0.4">
      <c r="F8325" s="110"/>
    </row>
    <row r="8326" spans="6:6" s="109" customFormat="1" x14ac:dyDescent="0.4">
      <c r="F8326" s="110"/>
    </row>
    <row r="8327" spans="6:6" s="109" customFormat="1" x14ac:dyDescent="0.4">
      <c r="F8327" s="110"/>
    </row>
    <row r="8328" spans="6:6" s="109" customFormat="1" x14ac:dyDescent="0.4">
      <c r="F8328" s="110"/>
    </row>
    <row r="8329" spans="6:6" s="109" customFormat="1" x14ac:dyDescent="0.4">
      <c r="F8329" s="110"/>
    </row>
    <row r="8330" spans="6:6" s="109" customFormat="1" x14ac:dyDescent="0.4">
      <c r="F8330" s="110"/>
    </row>
    <row r="8331" spans="6:6" s="109" customFormat="1" x14ac:dyDescent="0.4">
      <c r="F8331" s="110"/>
    </row>
    <row r="8332" spans="6:6" s="109" customFormat="1" x14ac:dyDescent="0.4">
      <c r="F8332" s="110"/>
    </row>
    <row r="8333" spans="6:6" s="109" customFormat="1" x14ac:dyDescent="0.4">
      <c r="F8333" s="110"/>
    </row>
    <row r="8334" spans="6:6" s="109" customFormat="1" x14ac:dyDescent="0.4">
      <c r="F8334" s="110"/>
    </row>
    <row r="8335" spans="6:6" s="109" customFormat="1" x14ac:dyDescent="0.4">
      <c r="F8335" s="110"/>
    </row>
    <row r="8336" spans="6:6" s="109" customFormat="1" x14ac:dyDescent="0.4">
      <c r="F8336" s="110"/>
    </row>
    <row r="8337" spans="6:6" s="109" customFormat="1" x14ac:dyDescent="0.4">
      <c r="F8337" s="110"/>
    </row>
    <row r="8338" spans="6:6" s="109" customFormat="1" x14ac:dyDescent="0.4">
      <c r="F8338" s="110"/>
    </row>
    <row r="8339" spans="6:6" s="109" customFormat="1" x14ac:dyDescent="0.4">
      <c r="F8339" s="110"/>
    </row>
    <row r="8340" spans="6:6" s="109" customFormat="1" x14ac:dyDescent="0.4">
      <c r="F8340" s="110"/>
    </row>
    <row r="8341" spans="6:6" s="109" customFormat="1" x14ac:dyDescent="0.4">
      <c r="F8341" s="110"/>
    </row>
    <row r="8342" spans="6:6" s="109" customFormat="1" x14ac:dyDescent="0.4">
      <c r="F8342" s="110"/>
    </row>
    <row r="8343" spans="6:6" s="109" customFormat="1" x14ac:dyDescent="0.4">
      <c r="F8343" s="110"/>
    </row>
    <row r="8344" spans="6:6" s="109" customFormat="1" x14ac:dyDescent="0.4">
      <c r="F8344" s="110"/>
    </row>
    <row r="8345" spans="6:6" s="109" customFormat="1" x14ac:dyDescent="0.4">
      <c r="F8345" s="110"/>
    </row>
    <row r="8346" spans="6:6" s="109" customFormat="1" x14ac:dyDescent="0.4">
      <c r="F8346" s="110"/>
    </row>
    <row r="8347" spans="6:6" s="109" customFormat="1" x14ac:dyDescent="0.4">
      <c r="F8347" s="110"/>
    </row>
    <row r="8348" spans="6:6" s="109" customFormat="1" x14ac:dyDescent="0.4">
      <c r="F8348" s="110"/>
    </row>
    <row r="8349" spans="6:6" s="109" customFormat="1" x14ac:dyDescent="0.4">
      <c r="F8349" s="110"/>
    </row>
    <row r="8350" spans="6:6" s="109" customFormat="1" x14ac:dyDescent="0.4">
      <c r="F8350" s="110"/>
    </row>
    <row r="8351" spans="6:6" s="109" customFormat="1" x14ac:dyDescent="0.4">
      <c r="F8351" s="110"/>
    </row>
    <row r="8352" spans="6:6" s="109" customFormat="1" x14ac:dyDescent="0.4">
      <c r="F8352" s="110"/>
    </row>
    <row r="8353" spans="6:6" s="109" customFormat="1" x14ac:dyDescent="0.4">
      <c r="F8353" s="110"/>
    </row>
    <row r="8354" spans="6:6" s="109" customFormat="1" x14ac:dyDescent="0.4">
      <c r="F8354" s="110"/>
    </row>
    <row r="8355" spans="6:6" s="109" customFormat="1" x14ac:dyDescent="0.4">
      <c r="F8355" s="110"/>
    </row>
    <row r="8356" spans="6:6" s="109" customFormat="1" x14ac:dyDescent="0.4">
      <c r="F8356" s="110"/>
    </row>
    <row r="8357" spans="6:6" s="109" customFormat="1" x14ac:dyDescent="0.4">
      <c r="F8357" s="110"/>
    </row>
    <row r="8358" spans="6:6" s="109" customFormat="1" x14ac:dyDescent="0.4">
      <c r="F8358" s="110"/>
    </row>
    <row r="8359" spans="6:6" s="109" customFormat="1" x14ac:dyDescent="0.4">
      <c r="F8359" s="110"/>
    </row>
    <row r="8360" spans="6:6" s="109" customFormat="1" x14ac:dyDescent="0.4">
      <c r="F8360" s="110"/>
    </row>
    <row r="8361" spans="6:6" s="109" customFormat="1" x14ac:dyDescent="0.4">
      <c r="F8361" s="110"/>
    </row>
    <row r="8362" spans="6:6" s="109" customFormat="1" x14ac:dyDescent="0.4">
      <c r="F8362" s="110"/>
    </row>
    <row r="8363" spans="6:6" s="109" customFormat="1" x14ac:dyDescent="0.4">
      <c r="F8363" s="110"/>
    </row>
    <row r="8364" spans="6:6" s="109" customFormat="1" x14ac:dyDescent="0.4">
      <c r="F8364" s="110"/>
    </row>
    <row r="8365" spans="6:6" s="109" customFormat="1" x14ac:dyDescent="0.4">
      <c r="F8365" s="110"/>
    </row>
    <row r="8366" spans="6:6" s="109" customFormat="1" x14ac:dyDescent="0.4">
      <c r="F8366" s="110"/>
    </row>
    <row r="8367" spans="6:6" s="109" customFormat="1" x14ac:dyDescent="0.4">
      <c r="F8367" s="110"/>
    </row>
    <row r="8368" spans="6:6" s="109" customFormat="1" x14ac:dyDescent="0.4">
      <c r="F8368" s="110"/>
    </row>
    <row r="8369" spans="6:6" s="109" customFormat="1" x14ac:dyDescent="0.4">
      <c r="F8369" s="110"/>
    </row>
    <row r="8370" spans="6:6" s="109" customFormat="1" x14ac:dyDescent="0.4">
      <c r="F8370" s="110"/>
    </row>
    <row r="8371" spans="6:6" s="109" customFormat="1" x14ac:dyDescent="0.4">
      <c r="F8371" s="110"/>
    </row>
    <row r="8372" spans="6:6" s="109" customFormat="1" x14ac:dyDescent="0.4">
      <c r="F8372" s="110"/>
    </row>
    <row r="8373" spans="6:6" s="109" customFormat="1" x14ac:dyDescent="0.4">
      <c r="F8373" s="110"/>
    </row>
    <row r="8374" spans="6:6" s="109" customFormat="1" x14ac:dyDescent="0.4">
      <c r="F8374" s="110"/>
    </row>
    <row r="8375" spans="6:6" s="109" customFormat="1" x14ac:dyDescent="0.4">
      <c r="F8375" s="110"/>
    </row>
    <row r="8376" spans="6:6" s="109" customFormat="1" x14ac:dyDescent="0.4">
      <c r="F8376" s="110"/>
    </row>
    <row r="8377" spans="6:6" s="109" customFormat="1" x14ac:dyDescent="0.4">
      <c r="F8377" s="110"/>
    </row>
    <row r="8378" spans="6:6" s="109" customFormat="1" x14ac:dyDescent="0.4">
      <c r="F8378" s="110"/>
    </row>
    <row r="8379" spans="6:6" s="109" customFormat="1" x14ac:dyDescent="0.4">
      <c r="F8379" s="110"/>
    </row>
    <row r="8380" spans="6:6" s="109" customFormat="1" x14ac:dyDescent="0.4">
      <c r="F8380" s="110"/>
    </row>
    <row r="8381" spans="6:6" s="109" customFormat="1" x14ac:dyDescent="0.4">
      <c r="F8381" s="110"/>
    </row>
    <row r="8382" spans="6:6" s="109" customFormat="1" x14ac:dyDescent="0.4">
      <c r="F8382" s="110"/>
    </row>
    <row r="8383" spans="6:6" s="109" customFormat="1" x14ac:dyDescent="0.4">
      <c r="F8383" s="110"/>
    </row>
    <row r="8384" spans="6:6" s="109" customFormat="1" x14ac:dyDescent="0.4">
      <c r="F8384" s="110"/>
    </row>
    <row r="8385" spans="6:6" s="109" customFormat="1" x14ac:dyDescent="0.4">
      <c r="F8385" s="110"/>
    </row>
    <row r="8386" spans="6:6" s="109" customFormat="1" x14ac:dyDescent="0.4">
      <c r="F8386" s="110"/>
    </row>
    <row r="8387" spans="6:6" s="109" customFormat="1" x14ac:dyDescent="0.4">
      <c r="F8387" s="110"/>
    </row>
    <row r="8388" spans="6:6" s="109" customFormat="1" x14ac:dyDescent="0.4">
      <c r="F8388" s="110"/>
    </row>
    <row r="8389" spans="6:6" s="109" customFormat="1" x14ac:dyDescent="0.4">
      <c r="F8389" s="110"/>
    </row>
    <row r="8390" spans="6:6" s="109" customFormat="1" x14ac:dyDescent="0.4">
      <c r="F8390" s="110"/>
    </row>
    <row r="8391" spans="6:6" s="109" customFormat="1" x14ac:dyDescent="0.4">
      <c r="F8391" s="110"/>
    </row>
    <row r="8392" spans="6:6" s="109" customFormat="1" x14ac:dyDescent="0.4">
      <c r="F8392" s="110"/>
    </row>
    <row r="8393" spans="6:6" s="109" customFormat="1" x14ac:dyDescent="0.4">
      <c r="F8393" s="110"/>
    </row>
    <row r="8394" spans="6:6" s="109" customFormat="1" x14ac:dyDescent="0.4">
      <c r="F8394" s="110"/>
    </row>
    <row r="8395" spans="6:6" s="109" customFormat="1" x14ac:dyDescent="0.4">
      <c r="F8395" s="110"/>
    </row>
    <row r="8396" spans="6:6" s="109" customFormat="1" x14ac:dyDescent="0.4">
      <c r="F8396" s="110"/>
    </row>
    <row r="8397" spans="6:6" s="109" customFormat="1" x14ac:dyDescent="0.4">
      <c r="F8397" s="110"/>
    </row>
    <row r="8398" spans="6:6" s="109" customFormat="1" x14ac:dyDescent="0.4">
      <c r="F8398" s="110"/>
    </row>
    <row r="8399" spans="6:6" s="109" customFormat="1" x14ac:dyDescent="0.4">
      <c r="F8399" s="110"/>
    </row>
    <row r="8400" spans="6:6" s="109" customFormat="1" x14ac:dyDescent="0.4">
      <c r="F8400" s="110"/>
    </row>
    <row r="8401" spans="6:6" s="109" customFormat="1" x14ac:dyDescent="0.4">
      <c r="F8401" s="110"/>
    </row>
    <row r="8402" spans="6:6" s="109" customFormat="1" x14ac:dyDescent="0.4">
      <c r="F8402" s="110"/>
    </row>
    <row r="8403" spans="6:6" s="109" customFormat="1" x14ac:dyDescent="0.4">
      <c r="F8403" s="110"/>
    </row>
    <row r="8404" spans="6:6" s="109" customFormat="1" x14ac:dyDescent="0.4">
      <c r="F8404" s="110"/>
    </row>
    <row r="8405" spans="6:6" s="109" customFormat="1" x14ac:dyDescent="0.4">
      <c r="F8405" s="110"/>
    </row>
    <row r="8406" spans="6:6" s="109" customFormat="1" x14ac:dyDescent="0.4">
      <c r="F8406" s="110"/>
    </row>
    <row r="8407" spans="6:6" s="109" customFormat="1" x14ac:dyDescent="0.4">
      <c r="F8407" s="110"/>
    </row>
    <row r="8408" spans="6:6" s="109" customFormat="1" x14ac:dyDescent="0.4">
      <c r="F8408" s="110"/>
    </row>
    <row r="8409" spans="6:6" s="109" customFormat="1" x14ac:dyDescent="0.4">
      <c r="F8409" s="110"/>
    </row>
    <row r="8410" spans="6:6" s="109" customFormat="1" x14ac:dyDescent="0.4">
      <c r="F8410" s="110"/>
    </row>
    <row r="8411" spans="6:6" s="109" customFormat="1" x14ac:dyDescent="0.4">
      <c r="F8411" s="110"/>
    </row>
    <row r="8412" spans="6:6" s="109" customFormat="1" x14ac:dyDescent="0.4">
      <c r="F8412" s="110"/>
    </row>
    <row r="8413" spans="6:6" s="109" customFormat="1" x14ac:dyDescent="0.4">
      <c r="F8413" s="110"/>
    </row>
    <row r="8414" spans="6:6" s="109" customFormat="1" x14ac:dyDescent="0.4">
      <c r="F8414" s="110"/>
    </row>
    <row r="8415" spans="6:6" s="109" customFormat="1" x14ac:dyDescent="0.4">
      <c r="F8415" s="110"/>
    </row>
    <row r="8416" spans="6:6" s="109" customFormat="1" x14ac:dyDescent="0.4">
      <c r="F8416" s="110"/>
    </row>
    <row r="8417" spans="6:6" s="109" customFormat="1" x14ac:dyDescent="0.4">
      <c r="F8417" s="110"/>
    </row>
    <row r="8418" spans="6:6" s="109" customFormat="1" x14ac:dyDescent="0.4">
      <c r="F8418" s="110"/>
    </row>
    <row r="8419" spans="6:6" s="109" customFormat="1" x14ac:dyDescent="0.4">
      <c r="F8419" s="110"/>
    </row>
    <row r="8420" spans="6:6" s="109" customFormat="1" x14ac:dyDescent="0.4">
      <c r="F8420" s="110"/>
    </row>
    <row r="8421" spans="6:6" s="109" customFormat="1" x14ac:dyDescent="0.4">
      <c r="F8421" s="110"/>
    </row>
    <row r="8422" spans="6:6" s="109" customFormat="1" x14ac:dyDescent="0.4">
      <c r="F8422" s="110"/>
    </row>
    <row r="8423" spans="6:6" s="109" customFormat="1" x14ac:dyDescent="0.4">
      <c r="F8423" s="110"/>
    </row>
    <row r="8424" spans="6:6" s="109" customFormat="1" x14ac:dyDescent="0.4">
      <c r="F8424" s="110"/>
    </row>
    <row r="8425" spans="6:6" s="109" customFormat="1" x14ac:dyDescent="0.4">
      <c r="F8425" s="110"/>
    </row>
    <row r="8426" spans="6:6" s="109" customFormat="1" x14ac:dyDescent="0.4">
      <c r="F8426" s="110"/>
    </row>
    <row r="8427" spans="6:6" s="109" customFormat="1" x14ac:dyDescent="0.4">
      <c r="F8427" s="110"/>
    </row>
    <row r="8428" spans="6:6" s="109" customFormat="1" x14ac:dyDescent="0.4">
      <c r="F8428" s="110"/>
    </row>
    <row r="8429" spans="6:6" s="109" customFormat="1" x14ac:dyDescent="0.4">
      <c r="F8429" s="110"/>
    </row>
    <row r="8430" spans="6:6" s="109" customFormat="1" x14ac:dyDescent="0.4">
      <c r="F8430" s="110"/>
    </row>
    <row r="8431" spans="6:6" s="109" customFormat="1" x14ac:dyDescent="0.4">
      <c r="F8431" s="110"/>
    </row>
    <row r="8432" spans="6:6" s="109" customFormat="1" x14ac:dyDescent="0.4">
      <c r="F8432" s="110"/>
    </row>
    <row r="8433" spans="6:6" s="109" customFormat="1" x14ac:dyDescent="0.4">
      <c r="F8433" s="110"/>
    </row>
    <row r="8434" spans="6:6" s="109" customFormat="1" x14ac:dyDescent="0.4">
      <c r="F8434" s="110"/>
    </row>
    <row r="8435" spans="6:6" s="109" customFormat="1" x14ac:dyDescent="0.4">
      <c r="F8435" s="110"/>
    </row>
    <row r="8436" spans="6:6" s="109" customFormat="1" x14ac:dyDescent="0.4">
      <c r="F8436" s="110"/>
    </row>
    <row r="8437" spans="6:6" s="109" customFormat="1" x14ac:dyDescent="0.4">
      <c r="F8437" s="110"/>
    </row>
    <row r="8438" spans="6:6" s="109" customFormat="1" x14ac:dyDescent="0.4">
      <c r="F8438" s="110"/>
    </row>
    <row r="8439" spans="6:6" s="109" customFormat="1" x14ac:dyDescent="0.4">
      <c r="F8439" s="110"/>
    </row>
    <row r="8440" spans="6:6" s="109" customFormat="1" x14ac:dyDescent="0.4">
      <c r="F8440" s="110"/>
    </row>
    <row r="8441" spans="6:6" s="109" customFormat="1" x14ac:dyDescent="0.4">
      <c r="F8441" s="110"/>
    </row>
    <row r="8442" spans="6:6" s="109" customFormat="1" x14ac:dyDescent="0.4">
      <c r="F8442" s="110"/>
    </row>
    <row r="8443" spans="6:6" s="109" customFormat="1" x14ac:dyDescent="0.4">
      <c r="F8443" s="110"/>
    </row>
    <row r="8444" spans="6:6" s="109" customFormat="1" x14ac:dyDescent="0.4">
      <c r="F8444" s="110"/>
    </row>
    <row r="8445" spans="6:6" s="109" customFormat="1" x14ac:dyDescent="0.4">
      <c r="F8445" s="110"/>
    </row>
    <row r="8446" spans="6:6" s="109" customFormat="1" x14ac:dyDescent="0.4">
      <c r="F8446" s="110"/>
    </row>
    <row r="8447" spans="6:6" s="109" customFormat="1" x14ac:dyDescent="0.4">
      <c r="F8447" s="110"/>
    </row>
    <row r="8448" spans="6:6" s="109" customFormat="1" x14ac:dyDescent="0.4">
      <c r="F8448" s="110"/>
    </row>
    <row r="8449" spans="6:6" s="109" customFormat="1" x14ac:dyDescent="0.4">
      <c r="F8449" s="110"/>
    </row>
    <row r="8450" spans="6:6" s="109" customFormat="1" x14ac:dyDescent="0.4">
      <c r="F8450" s="110"/>
    </row>
    <row r="8451" spans="6:6" s="109" customFormat="1" x14ac:dyDescent="0.4">
      <c r="F8451" s="110"/>
    </row>
    <row r="8452" spans="6:6" s="109" customFormat="1" x14ac:dyDescent="0.4">
      <c r="F8452" s="110"/>
    </row>
    <row r="8453" spans="6:6" s="109" customFormat="1" x14ac:dyDescent="0.4">
      <c r="F8453" s="110"/>
    </row>
    <row r="8454" spans="6:6" s="109" customFormat="1" x14ac:dyDescent="0.4">
      <c r="F8454" s="110"/>
    </row>
    <row r="8455" spans="6:6" s="109" customFormat="1" x14ac:dyDescent="0.4">
      <c r="F8455" s="110"/>
    </row>
    <row r="8456" spans="6:6" s="109" customFormat="1" x14ac:dyDescent="0.4">
      <c r="F8456" s="110"/>
    </row>
    <row r="8457" spans="6:6" s="109" customFormat="1" x14ac:dyDescent="0.4">
      <c r="F8457" s="110"/>
    </row>
    <row r="8458" spans="6:6" s="109" customFormat="1" x14ac:dyDescent="0.4">
      <c r="F8458" s="110"/>
    </row>
    <row r="8459" spans="6:6" s="109" customFormat="1" x14ac:dyDescent="0.4">
      <c r="F8459" s="110"/>
    </row>
    <row r="8460" spans="6:6" s="109" customFormat="1" x14ac:dyDescent="0.4">
      <c r="F8460" s="110"/>
    </row>
    <row r="8461" spans="6:6" s="109" customFormat="1" x14ac:dyDescent="0.4">
      <c r="F8461" s="110"/>
    </row>
    <row r="8462" spans="6:6" s="109" customFormat="1" x14ac:dyDescent="0.4">
      <c r="F8462" s="110"/>
    </row>
    <row r="8463" spans="6:6" s="109" customFormat="1" x14ac:dyDescent="0.4">
      <c r="F8463" s="110"/>
    </row>
    <row r="8464" spans="6:6" s="109" customFormat="1" x14ac:dyDescent="0.4">
      <c r="F8464" s="110"/>
    </row>
    <row r="8465" spans="6:6" s="109" customFormat="1" x14ac:dyDescent="0.4">
      <c r="F8465" s="110"/>
    </row>
    <row r="8466" spans="6:6" s="109" customFormat="1" x14ac:dyDescent="0.4">
      <c r="F8466" s="110"/>
    </row>
    <row r="8467" spans="6:6" s="109" customFormat="1" x14ac:dyDescent="0.4">
      <c r="F8467" s="110"/>
    </row>
    <row r="8468" spans="6:6" s="109" customFormat="1" x14ac:dyDescent="0.4">
      <c r="F8468" s="110"/>
    </row>
    <row r="8469" spans="6:6" s="109" customFormat="1" x14ac:dyDescent="0.4">
      <c r="F8469" s="110"/>
    </row>
    <row r="8470" spans="6:6" s="109" customFormat="1" x14ac:dyDescent="0.4">
      <c r="F8470" s="110"/>
    </row>
    <row r="8471" spans="6:6" s="109" customFormat="1" x14ac:dyDescent="0.4">
      <c r="F8471" s="110"/>
    </row>
    <row r="8472" spans="6:6" s="109" customFormat="1" x14ac:dyDescent="0.4">
      <c r="F8472" s="110"/>
    </row>
    <row r="8473" spans="6:6" s="109" customFormat="1" x14ac:dyDescent="0.4">
      <c r="F8473" s="110"/>
    </row>
    <row r="8474" spans="6:6" s="109" customFormat="1" x14ac:dyDescent="0.4">
      <c r="F8474" s="110"/>
    </row>
    <row r="8475" spans="6:6" s="109" customFormat="1" x14ac:dyDescent="0.4">
      <c r="F8475" s="110"/>
    </row>
    <row r="8476" spans="6:6" s="109" customFormat="1" x14ac:dyDescent="0.4">
      <c r="F8476" s="110"/>
    </row>
    <row r="8477" spans="6:6" s="109" customFormat="1" x14ac:dyDescent="0.4">
      <c r="F8477" s="110"/>
    </row>
    <row r="8478" spans="6:6" s="109" customFormat="1" x14ac:dyDescent="0.4">
      <c r="F8478" s="110"/>
    </row>
    <row r="8479" spans="6:6" s="109" customFormat="1" x14ac:dyDescent="0.4">
      <c r="F8479" s="110"/>
    </row>
    <row r="8480" spans="6:6" s="109" customFormat="1" x14ac:dyDescent="0.4">
      <c r="F8480" s="110"/>
    </row>
    <row r="8481" spans="6:6" s="109" customFormat="1" x14ac:dyDescent="0.4">
      <c r="F8481" s="110"/>
    </row>
    <row r="8482" spans="6:6" s="109" customFormat="1" x14ac:dyDescent="0.4">
      <c r="F8482" s="110"/>
    </row>
    <row r="8483" spans="6:6" s="109" customFormat="1" x14ac:dyDescent="0.4">
      <c r="F8483" s="110"/>
    </row>
    <row r="8484" spans="6:6" s="109" customFormat="1" x14ac:dyDescent="0.4">
      <c r="F8484" s="110"/>
    </row>
    <row r="8485" spans="6:6" s="109" customFormat="1" x14ac:dyDescent="0.4">
      <c r="F8485" s="110"/>
    </row>
    <row r="8486" spans="6:6" s="109" customFormat="1" x14ac:dyDescent="0.4">
      <c r="F8486" s="110"/>
    </row>
    <row r="8487" spans="6:6" s="109" customFormat="1" x14ac:dyDescent="0.4">
      <c r="F8487" s="110"/>
    </row>
    <row r="8488" spans="6:6" s="109" customFormat="1" x14ac:dyDescent="0.4">
      <c r="F8488" s="110"/>
    </row>
    <row r="8489" spans="6:6" s="109" customFormat="1" x14ac:dyDescent="0.4">
      <c r="F8489" s="110"/>
    </row>
    <row r="8490" spans="6:6" s="109" customFormat="1" x14ac:dyDescent="0.4">
      <c r="F8490" s="110"/>
    </row>
    <row r="8491" spans="6:6" s="109" customFormat="1" x14ac:dyDescent="0.4">
      <c r="F8491" s="110"/>
    </row>
    <row r="8492" spans="6:6" s="109" customFormat="1" x14ac:dyDescent="0.4">
      <c r="F8492" s="110"/>
    </row>
    <row r="8493" spans="6:6" s="109" customFormat="1" x14ac:dyDescent="0.4">
      <c r="F8493" s="110"/>
    </row>
    <row r="8494" spans="6:6" s="109" customFormat="1" x14ac:dyDescent="0.4">
      <c r="F8494" s="110"/>
    </row>
    <row r="8495" spans="6:6" s="109" customFormat="1" x14ac:dyDescent="0.4">
      <c r="F8495" s="110"/>
    </row>
    <row r="8496" spans="6:6" s="109" customFormat="1" x14ac:dyDescent="0.4">
      <c r="F8496" s="110"/>
    </row>
    <row r="8497" spans="6:6" s="109" customFormat="1" x14ac:dyDescent="0.4">
      <c r="F8497" s="110"/>
    </row>
    <row r="8498" spans="6:6" s="109" customFormat="1" x14ac:dyDescent="0.4">
      <c r="F8498" s="110"/>
    </row>
    <row r="8499" spans="6:6" s="109" customFormat="1" x14ac:dyDescent="0.4">
      <c r="F8499" s="110"/>
    </row>
    <row r="8500" spans="6:6" s="109" customFormat="1" x14ac:dyDescent="0.4">
      <c r="F8500" s="110"/>
    </row>
    <row r="8501" spans="6:6" s="109" customFormat="1" x14ac:dyDescent="0.4">
      <c r="F8501" s="110"/>
    </row>
    <row r="8502" spans="6:6" s="109" customFormat="1" x14ac:dyDescent="0.4">
      <c r="F8502" s="110"/>
    </row>
    <row r="8503" spans="6:6" s="109" customFormat="1" x14ac:dyDescent="0.4">
      <c r="F8503" s="110"/>
    </row>
    <row r="8504" spans="6:6" s="109" customFormat="1" x14ac:dyDescent="0.4">
      <c r="F8504" s="110"/>
    </row>
    <row r="8505" spans="6:6" s="109" customFormat="1" x14ac:dyDescent="0.4">
      <c r="F8505" s="110"/>
    </row>
    <row r="8506" spans="6:6" s="109" customFormat="1" x14ac:dyDescent="0.4">
      <c r="F8506" s="110"/>
    </row>
    <row r="8507" spans="6:6" s="109" customFormat="1" x14ac:dyDescent="0.4">
      <c r="F8507" s="110"/>
    </row>
    <row r="8508" spans="6:6" s="109" customFormat="1" x14ac:dyDescent="0.4">
      <c r="F8508" s="110"/>
    </row>
    <row r="8509" spans="6:6" s="109" customFormat="1" x14ac:dyDescent="0.4">
      <c r="F8509" s="110"/>
    </row>
    <row r="8510" spans="6:6" s="109" customFormat="1" x14ac:dyDescent="0.4">
      <c r="F8510" s="110"/>
    </row>
    <row r="8511" spans="6:6" s="109" customFormat="1" x14ac:dyDescent="0.4">
      <c r="F8511" s="110"/>
    </row>
    <row r="8512" spans="6:6" s="109" customFormat="1" x14ac:dyDescent="0.4">
      <c r="F8512" s="110"/>
    </row>
    <row r="8513" spans="6:6" s="109" customFormat="1" x14ac:dyDescent="0.4">
      <c r="F8513" s="110"/>
    </row>
    <row r="8514" spans="6:6" s="109" customFormat="1" x14ac:dyDescent="0.4">
      <c r="F8514" s="110"/>
    </row>
    <row r="8515" spans="6:6" s="109" customFormat="1" x14ac:dyDescent="0.4">
      <c r="F8515" s="110"/>
    </row>
    <row r="8516" spans="6:6" s="109" customFormat="1" x14ac:dyDescent="0.4">
      <c r="F8516" s="110"/>
    </row>
    <row r="8517" spans="6:6" s="109" customFormat="1" x14ac:dyDescent="0.4">
      <c r="F8517" s="110"/>
    </row>
    <row r="8518" spans="6:6" s="109" customFormat="1" x14ac:dyDescent="0.4">
      <c r="F8518" s="110"/>
    </row>
    <row r="8519" spans="6:6" s="109" customFormat="1" x14ac:dyDescent="0.4">
      <c r="F8519" s="110"/>
    </row>
    <row r="8520" spans="6:6" s="109" customFormat="1" x14ac:dyDescent="0.4">
      <c r="F8520" s="110"/>
    </row>
    <row r="8521" spans="6:6" s="109" customFormat="1" x14ac:dyDescent="0.4">
      <c r="F8521" s="110"/>
    </row>
    <row r="8522" spans="6:6" s="109" customFormat="1" x14ac:dyDescent="0.4">
      <c r="F8522" s="110"/>
    </row>
    <row r="8523" spans="6:6" s="109" customFormat="1" x14ac:dyDescent="0.4">
      <c r="F8523" s="110"/>
    </row>
    <row r="8524" spans="6:6" s="109" customFormat="1" x14ac:dyDescent="0.4">
      <c r="F8524" s="110"/>
    </row>
    <row r="8525" spans="6:6" s="109" customFormat="1" x14ac:dyDescent="0.4">
      <c r="F8525" s="110"/>
    </row>
    <row r="8526" spans="6:6" s="109" customFormat="1" x14ac:dyDescent="0.4">
      <c r="F8526" s="110"/>
    </row>
    <row r="8527" spans="6:6" s="109" customFormat="1" x14ac:dyDescent="0.4">
      <c r="F8527" s="110"/>
    </row>
    <row r="8528" spans="6:6" s="109" customFormat="1" x14ac:dyDescent="0.4">
      <c r="F8528" s="110"/>
    </row>
    <row r="8529" spans="6:6" s="109" customFormat="1" x14ac:dyDescent="0.4">
      <c r="F8529" s="110"/>
    </row>
    <row r="8530" spans="6:6" s="109" customFormat="1" x14ac:dyDescent="0.4">
      <c r="F8530" s="110"/>
    </row>
    <row r="8531" spans="6:6" s="109" customFormat="1" x14ac:dyDescent="0.4">
      <c r="F8531" s="110"/>
    </row>
    <row r="8532" spans="6:6" s="109" customFormat="1" x14ac:dyDescent="0.4">
      <c r="F8532" s="110"/>
    </row>
    <row r="8533" spans="6:6" s="109" customFormat="1" x14ac:dyDescent="0.4">
      <c r="F8533" s="110"/>
    </row>
    <row r="8534" spans="6:6" s="109" customFormat="1" x14ac:dyDescent="0.4">
      <c r="F8534" s="110"/>
    </row>
    <row r="8535" spans="6:6" s="109" customFormat="1" x14ac:dyDescent="0.4">
      <c r="F8535" s="110"/>
    </row>
    <row r="8536" spans="6:6" s="109" customFormat="1" x14ac:dyDescent="0.4">
      <c r="F8536" s="110"/>
    </row>
    <row r="8537" spans="6:6" s="109" customFormat="1" x14ac:dyDescent="0.4">
      <c r="F8537" s="110"/>
    </row>
    <row r="8538" spans="6:6" s="109" customFormat="1" x14ac:dyDescent="0.4">
      <c r="F8538" s="110"/>
    </row>
    <row r="8539" spans="6:6" s="109" customFormat="1" x14ac:dyDescent="0.4">
      <c r="F8539" s="110"/>
    </row>
    <row r="8540" spans="6:6" s="109" customFormat="1" x14ac:dyDescent="0.4">
      <c r="F8540" s="110"/>
    </row>
    <row r="8541" spans="6:6" s="109" customFormat="1" x14ac:dyDescent="0.4">
      <c r="F8541" s="110"/>
    </row>
    <row r="8542" spans="6:6" s="109" customFormat="1" x14ac:dyDescent="0.4">
      <c r="F8542" s="110"/>
    </row>
    <row r="8543" spans="6:6" s="109" customFormat="1" x14ac:dyDescent="0.4">
      <c r="F8543" s="110"/>
    </row>
    <row r="8544" spans="6:6" s="109" customFormat="1" x14ac:dyDescent="0.4">
      <c r="F8544" s="110"/>
    </row>
    <row r="8545" spans="6:6" s="109" customFormat="1" x14ac:dyDescent="0.4">
      <c r="F8545" s="110"/>
    </row>
    <row r="8546" spans="6:6" s="109" customFormat="1" x14ac:dyDescent="0.4">
      <c r="F8546" s="110"/>
    </row>
    <row r="8547" spans="6:6" s="109" customFormat="1" x14ac:dyDescent="0.4">
      <c r="F8547" s="110"/>
    </row>
    <row r="8548" spans="6:6" s="109" customFormat="1" x14ac:dyDescent="0.4">
      <c r="F8548" s="110"/>
    </row>
    <row r="8549" spans="6:6" s="109" customFormat="1" x14ac:dyDescent="0.4">
      <c r="F8549" s="110"/>
    </row>
    <row r="8550" spans="6:6" s="109" customFormat="1" x14ac:dyDescent="0.4">
      <c r="F8550" s="110"/>
    </row>
    <row r="8551" spans="6:6" s="109" customFormat="1" x14ac:dyDescent="0.4">
      <c r="F8551" s="110"/>
    </row>
    <row r="8552" spans="6:6" s="109" customFormat="1" x14ac:dyDescent="0.4">
      <c r="F8552" s="110"/>
    </row>
    <row r="8553" spans="6:6" s="109" customFormat="1" x14ac:dyDescent="0.4">
      <c r="F8553" s="110"/>
    </row>
    <row r="8554" spans="6:6" s="109" customFormat="1" x14ac:dyDescent="0.4">
      <c r="F8554" s="110"/>
    </row>
    <row r="8555" spans="6:6" s="109" customFormat="1" x14ac:dyDescent="0.4">
      <c r="F8555" s="110"/>
    </row>
    <row r="8556" spans="6:6" s="109" customFormat="1" x14ac:dyDescent="0.4">
      <c r="F8556" s="110"/>
    </row>
    <row r="8557" spans="6:6" s="109" customFormat="1" x14ac:dyDescent="0.4">
      <c r="F8557" s="110"/>
    </row>
    <row r="8558" spans="6:6" s="109" customFormat="1" x14ac:dyDescent="0.4">
      <c r="F8558" s="110"/>
    </row>
    <row r="8559" spans="6:6" s="109" customFormat="1" x14ac:dyDescent="0.4">
      <c r="F8559" s="110"/>
    </row>
    <row r="8560" spans="6:6" s="109" customFormat="1" x14ac:dyDescent="0.4">
      <c r="F8560" s="110"/>
    </row>
    <row r="8561" spans="6:6" s="109" customFormat="1" x14ac:dyDescent="0.4">
      <c r="F8561" s="110"/>
    </row>
    <row r="8562" spans="6:6" s="109" customFormat="1" x14ac:dyDescent="0.4">
      <c r="F8562" s="110"/>
    </row>
    <row r="8563" spans="6:6" s="109" customFormat="1" x14ac:dyDescent="0.4">
      <c r="F8563" s="110"/>
    </row>
    <row r="8564" spans="6:6" s="109" customFormat="1" x14ac:dyDescent="0.4">
      <c r="F8564" s="110"/>
    </row>
    <row r="8565" spans="6:6" s="109" customFormat="1" x14ac:dyDescent="0.4">
      <c r="F8565" s="110"/>
    </row>
    <row r="8566" spans="6:6" s="109" customFormat="1" x14ac:dyDescent="0.4">
      <c r="F8566" s="110"/>
    </row>
    <row r="8567" spans="6:6" s="109" customFormat="1" x14ac:dyDescent="0.4">
      <c r="F8567" s="110"/>
    </row>
    <row r="8568" spans="6:6" s="109" customFormat="1" x14ac:dyDescent="0.4">
      <c r="F8568" s="110"/>
    </row>
    <row r="8569" spans="6:6" s="109" customFormat="1" x14ac:dyDescent="0.4">
      <c r="F8569" s="110"/>
    </row>
    <row r="8570" spans="6:6" s="109" customFormat="1" x14ac:dyDescent="0.4">
      <c r="F8570" s="110"/>
    </row>
    <row r="8571" spans="6:6" s="109" customFormat="1" x14ac:dyDescent="0.4">
      <c r="F8571" s="110"/>
    </row>
    <row r="8572" spans="6:6" s="109" customFormat="1" x14ac:dyDescent="0.4">
      <c r="F8572" s="110"/>
    </row>
    <row r="8573" spans="6:6" s="109" customFormat="1" x14ac:dyDescent="0.4">
      <c r="F8573" s="110"/>
    </row>
    <row r="8574" spans="6:6" s="109" customFormat="1" x14ac:dyDescent="0.4">
      <c r="F8574" s="110"/>
    </row>
    <row r="8575" spans="6:6" s="109" customFormat="1" x14ac:dyDescent="0.4">
      <c r="F8575" s="110"/>
    </row>
    <row r="8576" spans="6:6" s="109" customFormat="1" x14ac:dyDescent="0.4">
      <c r="F8576" s="110"/>
    </row>
    <row r="8577" spans="6:6" s="109" customFormat="1" x14ac:dyDescent="0.4">
      <c r="F8577" s="110"/>
    </row>
    <row r="8578" spans="6:6" s="109" customFormat="1" x14ac:dyDescent="0.4">
      <c r="F8578" s="110"/>
    </row>
    <row r="8579" spans="6:6" s="109" customFormat="1" x14ac:dyDescent="0.4">
      <c r="F8579" s="110"/>
    </row>
    <row r="8580" spans="6:6" s="109" customFormat="1" x14ac:dyDescent="0.4">
      <c r="F8580" s="110"/>
    </row>
    <row r="8581" spans="6:6" s="109" customFormat="1" x14ac:dyDescent="0.4">
      <c r="F8581" s="110"/>
    </row>
    <row r="8582" spans="6:6" s="109" customFormat="1" x14ac:dyDescent="0.4">
      <c r="F8582" s="110"/>
    </row>
    <row r="8583" spans="6:6" s="109" customFormat="1" x14ac:dyDescent="0.4">
      <c r="F8583" s="110"/>
    </row>
    <row r="8584" spans="6:6" s="109" customFormat="1" x14ac:dyDescent="0.4">
      <c r="F8584" s="110"/>
    </row>
    <row r="8585" spans="6:6" s="109" customFormat="1" x14ac:dyDescent="0.4">
      <c r="F8585" s="110"/>
    </row>
    <row r="8586" spans="6:6" s="109" customFormat="1" x14ac:dyDescent="0.4">
      <c r="F8586" s="110"/>
    </row>
    <row r="8587" spans="6:6" s="109" customFormat="1" x14ac:dyDescent="0.4">
      <c r="F8587" s="110"/>
    </row>
    <row r="8588" spans="6:6" s="109" customFormat="1" x14ac:dyDescent="0.4">
      <c r="F8588" s="110"/>
    </row>
    <row r="8589" spans="6:6" s="109" customFormat="1" x14ac:dyDescent="0.4">
      <c r="F8589" s="110"/>
    </row>
    <row r="8590" spans="6:6" s="109" customFormat="1" x14ac:dyDescent="0.4">
      <c r="F8590" s="110"/>
    </row>
    <row r="8591" spans="6:6" s="109" customFormat="1" x14ac:dyDescent="0.4">
      <c r="F8591" s="110"/>
    </row>
    <row r="8592" spans="6:6" s="109" customFormat="1" x14ac:dyDescent="0.4">
      <c r="F8592" s="110"/>
    </row>
    <row r="8593" spans="6:6" s="109" customFormat="1" x14ac:dyDescent="0.4">
      <c r="F8593" s="110"/>
    </row>
    <row r="8594" spans="6:6" s="109" customFormat="1" x14ac:dyDescent="0.4">
      <c r="F8594" s="110"/>
    </row>
    <row r="8595" spans="6:6" s="109" customFormat="1" x14ac:dyDescent="0.4">
      <c r="F8595" s="110"/>
    </row>
    <row r="8596" spans="6:6" s="109" customFormat="1" x14ac:dyDescent="0.4">
      <c r="F8596" s="110"/>
    </row>
    <row r="8597" spans="6:6" s="109" customFormat="1" x14ac:dyDescent="0.4">
      <c r="F8597" s="110"/>
    </row>
    <row r="8598" spans="6:6" s="109" customFormat="1" x14ac:dyDescent="0.4">
      <c r="F8598" s="110"/>
    </row>
    <row r="8599" spans="6:6" s="109" customFormat="1" x14ac:dyDescent="0.4">
      <c r="F8599" s="110"/>
    </row>
    <row r="8600" spans="6:6" s="109" customFormat="1" x14ac:dyDescent="0.4">
      <c r="F8600" s="110"/>
    </row>
    <row r="8601" spans="6:6" s="109" customFormat="1" x14ac:dyDescent="0.4">
      <c r="F8601" s="110"/>
    </row>
    <row r="8602" spans="6:6" s="109" customFormat="1" x14ac:dyDescent="0.4">
      <c r="F8602" s="110"/>
    </row>
    <row r="8603" spans="6:6" s="109" customFormat="1" x14ac:dyDescent="0.4">
      <c r="F8603" s="110"/>
    </row>
    <row r="8604" spans="6:6" s="109" customFormat="1" x14ac:dyDescent="0.4">
      <c r="F8604" s="110"/>
    </row>
    <row r="8605" spans="6:6" s="109" customFormat="1" x14ac:dyDescent="0.4">
      <c r="F8605" s="110"/>
    </row>
    <row r="8606" spans="6:6" s="109" customFormat="1" x14ac:dyDescent="0.4">
      <c r="F8606" s="110"/>
    </row>
    <row r="8607" spans="6:6" s="109" customFormat="1" x14ac:dyDescent="0.4">
      <c r="F8607" s="110"/>
    </row>
    <row r="8608" spans="6:6" s="109" customFormat="1" x14ac:dyDescent="0.4">
      <c r="F8608" s="110"/>
    </row>
    <row r="8609" spans="6:6" s="109" customFormat="1" x14ac:dyDescent="0.4">
      <c r="F8609" s="110"/>
    </row>
    <row r="8610" spans="6:6" s="109" customFormat="1" x14ac:dyDescent="0.4">
      <c r="F8610" s="110"/>
    </row>
    <row r="8611" spans="6:6" s="109" customFormat="1" x14ac:dyDescent="0.4">
      <c r="F8611" s="110"/>
    </row>
    <row r="8612" spans="6:6" s="109" customFormat="1" x14ac:dyDescent="0.4">
      <c r="F8612" s="110"/>
    </row>
    <row r="8613" spans="6:6" s="109" customFormat="1" x14ac:dyDescent="0.4">
      <c r="F8613" s="110"/>
    </row>
    <row r="8614" spans="6:6" s="109" customFormat="1" x14ac:dyDescent="0.4">
      <c r="F8614" s="110"/>
    </row>
    <row r="8615" spans="6:6" s="109" customFormat="1" x14ac:dyDescent="0.4">
      <c r="F8615" s="110"/>
    </row>
    <row r="8616" spans="6:6" s="109" customFormat="1" x14ac:dyDescent="0.4">
      <c r="F8616" s="110"/>
    </row>
    <row r="8617" spans="6:6" s="109" customFormat="1" x14ac:dyDescent="0.4">
      <c r="F8617" s="110"/>
    </row>
    <row r="8618" spans="6:6" s="109" customFormat="1" x14ac:dyDescent="0.4">
      <c r="F8618" s="110"/>
    </row>
    <row r="8619" spans="6:6" s="109" customFormat="1" x14ac:dyDescent="0.4">
      <c r="F8619" s="110"/>
    </row>
    <row r="8620" spans="6:6" s="109" customFormat="1" x14ac:dyDescent="0.4">
      <c r="F8620" s="110"/>
    </row>
    <row r="8621" spans="6:6" s="109" customFormat="1" x14ac:dyDescent="0.4">
      <c r="F8621" s="110"/>
    </row>
    <row r="8622" spans="6:6" s="109" customFormat="1" x14ac:dyDescent="0.4">
      <c r="F8622" s="110"/>
    </row>
    <row r="8623" spans="6:6" s="109" customFormat="1" x14ac:dyDescent="0.4">
      <c r="F8623" s="110"/>
    </row>
    <row r="8624" spans="6:6" s="109" customFormat="1" x14ac:dyDescent="0.4">
      <c r="F8624" s="110"/>
    </row>
    <row r="8625" spans="6:6" s="109" customFormat="1" x14ac:dyDescent="0.4">
      <c r="F8625" s="110"/>
    </row>
    <row r="8626" spans="6:6" s="109" customFormat="1" x14ac:dyDescent="0.4">
      <c r="F8626" s="110"/>
    </row>
    <row r="8627" spans="6:6" s="109" customFormat="1" x14ac:dyDescent="0.4">
      <c r="F8627" s="110"/>
    </row>
    <row r="8628" spans="6:6" s="109" customFormat="1" x14ac:dyDescent="0.4">
      <c r="F8628" s="110"/>
    </row>
    <row r="8629" spans="6:6" s="109" customFormat="1" x14ac:dyDescent="0.4">
      <c r="F8629" s="110"/>
    </row>
    <row r="8630" spans="6:6" s="109" customFormat="1" x14ac:dyDescent="0.4">
      <c r="F8630" s="110"/>
    </row>
    <row r="8631" spans="6:6" s="109" customFormat="1" x14ac:dyDescent="0.4">
      <c r="F8631" s="110"/>
    </row>
    <row r="8632" spans="6:6" s="109" customFormat="1" x14ac:dyDescent="0.4">
      <c r="F8632" s="110"/>
    </row>
    <row r="8633" spans="6:6" s="109" customFormat="1" x14ac:dyDescent="0.4">
      <c r="F8633" s="110"/>
    </row>
    <row r="8634" spans="6:6" s="109" customFormat="1" x14ac:dyDescent="0.4">
      <c r="F8634" s="110"/>
    </row>
    <row r="8635" spans="6:6" s="109" customFormat="1" x14ac:dyDescent="0.4">
      <c r="F8635" s="110"/>
    </row>
    <row r="8636" spans="6:6" s="109" customFormat="1" x14ac:dyDescent="0.4">
      <c r="F8636" s="110"/>
    </row>
    <row r="8637" spans="6:6" s="109" customFormat="1" x14ac:dyDescent="0.4">
      <c r="F8637" s="110"/>
    </row>
    <row r="8638" spans="6:6" s="109" customFormat="1" x14ac:dyDescent="0.4">
      <c r="F8638" s="110"/>
    </row>
    <row r="8639" spans="6:6" s="109" customFormat="1" x14ac:dyDescent="0.4">
      <c r="F8639" s="110"/>
    </row>
    <row r="8640" spans="6:6" s="109" customFormat="1" x14ac:dyDescent="0.4">
      <c r="F8640" s="110"/>
    </row>
    <row r="8641" spans="6:6" s="109" customFormat="1" x14ac:dyDescent="0.4">
      <c r="F8641" s="110"/>
    </row>
    <row r="8642" spans="6:6" s="109" customFormat="1" x14ac:dyDescent="0.4">
      <c r="F8642" s="110"/>
    </row>
    <row r="8643" spans="6:6" s="109" customFormat="1" x14ac:dyDescent="0.4">
      <c r="F8643" s="110"/>
    </row>
    <row r="8644" spans="6:6" s="109" customFormat="1" x14ac:dyDescent="0.4">
      <c r="F8644" s="110"/>
    </row>
    <row r="8645" spans="6:6" s="109" customFormat="1" x14ac:dyDescent="0.4">
      <c r="F8645" s="110"/>
    </row>
    <row r="8646" spans="6:6" s="109" customFormat="1" x14ac:dyDescent="0.4">
      <c r="F8646" s="110"/>
    </row>
    <row r="8647" spans="6:6" s="109" customFormat="1" x14ac:dyDescent="0.4">
      <c r="F8647" s="110"/>
    </row>
    <row r="8648" spans="6:6" s="109" customFormat="1" x14ac:dyDescent="0.4">
      <c r="F8648" s="110"/>
    </row>
    <row r="8649" spans="6:6" s="109" customFormat="1" x14ac:dyDescent="0.4">
      <c r="F8649" s="110"/>
    </row>
    <row r="8650" spans="6:6" s="109" customFormat="1" x14ac:dyDescent="0.4">
      <c r="F8650" s="110"/>
    </row>
    <row r="8651" spans="6:6" s="109" customFormat="1" x14ac:dyDescent="0.4">
      <c r="F8651" s="110"/>
    </row>
    <row r="8652" spans="6:6" s="109" customFormat="1" x14ac:dyDescent="0.4">
      <c r="F8652" s="110"/>
    </row>
    <row r="8653" spans="6:6" s="109" customFormat="1" x14ac:dyDescent="0.4">
      <c r="F8653" s="110"/>
    </row>
    <row r="8654" spans="6:6" s="109" customFormat="1" x14ac:dyDescent="0.4">
      <c r="F8654" s="110"/>
    </row>
    <row r="8655" spans="6:6" s="109" customFormat="1" x14ac:dyDescent="0.4">
      <c r="F8655" s="110"/>
    </row>
    <row r="8656" spans="6:6" s="109" customFormat="1" x14ac:dyDescent="0.4">
      <c r="F8656" s="110"/>
    </row>
    <row r="8657" spans="6:6" s="109" customFormat="1" x14ac:dyDescent="0.4">
      <c r="F8657" s="110"/>
    </row>
    <row r="8658" spans="6:6" s="109" customFormat="1" x14ac:dyDescent="0.4">
      <c r="F8658" s="110"/>
    </row>
    <row r="8659" spans="6:6" s="109" customFormat="1" x14ac:dyDescent="0.4">
      <c r="F8659" s="110"/>
    </row>
    <row r="8660" spans="6:6" s="109" customFormat="1" x14ac:dyDescent="0.4">
      <c r="F8660" s="110"/>
    </row>
    <row r="8661" spans="6:6" s="109" customFormat="1" x14ac:dyDescent="0.4">
      <c r="F8661" s="110"/>
    </row>
    <row r="8662" spans="6:6" s="109" customFormat="1" x14ac:dyDescent="0.4">
      <c r="F8662" s="110"/>
    </row>
    <row r="8663" spans="6:6" s="109" customFormat="1" x14ac:dyDescent="0.4">
      <c r="F8663" s="110"/>
    </row>
    <row r="8664" spans="6:6" s="109" customFormat="1" x14ac:dyDescent="0.4">
      <c r="F8664" s="110"/>
    </row>
    <row r="8665" spans="6:6" s="109" customFormat="1" x14ac:dyDescent="0.4">
      <c r="F8665" s="110"/>
    </row>
    <row r="8666" spans="6:6" s="109" customFormat="1" x14ac:dyDescent="0.4">
      <c r="F8666" s="110"/>
    </row>
    <row r="8667" spans="6:6" s="109" customFormat="1" x14ac:dyDescent="0.4">
      <c r="F8667" s="110"/>
    </row>
    <row r="8668" spans="6:6" s="109" customFormat="1" x14ac:dyDescent="0.4">
      <c r="F8668" s="110"/>
    </row>
    <row r="8669" spans="6:6" s="109" customFormat="1" x14ac:dyDescent="0.4">
      <c r="F8669" s="110"/>
    </row>
    <row r="8670" spans="6:6" s="109" customFormat="1" x14ac:dyDescent="0.4">
      <c r="F8670" s="110"/>
    </row>
    <row r="8671" spans="6:6" s="109" customFormat="1" x14ac:dyDescent="0.4">
      <c r="F8671" s="110"/>
    </row>
    <row r="8672" spans="6:6" s="109" customFormat="1" x14ac:dyDescent="0.4">
      <c r="F8672" s="110"/>
    </row>
    <row r="8673" spans="6:6" s="109" customFormat="1" x14ac:dyDescent="0.4">
      <c r="F8673" s="110"/>
    </row>
    <row r="8674" spans="6:6" s="109" customFormat="1" x14ac:dyDescent="0.4">
      <c r="F8674" s="110"/>
    </row>
    <row r="8675" spans="6:6" s="109" customFormat="1" x14ac:dyDescent="0.4">
      <c r="F8675" s="110"/>
    </row>
    <row r="8676" spans="6:6" s="109" customFormat="1" x14ac:dyDescent="0.4">
      <c r="F8676" s="110"/>
    </row>
    <row r="8677" spans="6:6" s="109" customFormat="1" x14ac:dyDescent="0.4">
      <c r="F8677" s="110"/>
    </row>
    <row r="8678" spans="6:6" s="109" customFormat="1" x14ac:dyDescent="0.4">
      <c r="F8678" s="110"/>
    </row>
    <row r="8679" spans="6:6" s="109" customFormat="1" x14ac:dyDescent="0.4">
      <c r="F8679" s="110"/>
    </row>
    <row r="8680" spans="6:6" s="109" customFormat="1" x14ac:dyDescent="0.4">
      <c r="F8680" s="110"/>
    </row>
    <row r="8681" spans="6:6" s="109" customFormat="1" x14ac:dyDescent="0.4">
      <c r="F8681" s="110"/>
    </row>
    <row r="8682" spans="6:6" s="109" customFormat="1" x14ac:dyDescent="0.4">
      <c r="F8682" s="110"/>
    </row>
    <row r="8683" spans="6:6" s="109" customFormat="1" x14ac:dyDescent="0.4">
      <c r="F8683" s="110"/>
    </row>
    <row r="8684" spans="6:6" s="109" customFormat="1" x14ac:dyDescent="0.4">
      <c r="F8684" s="110"/>
    </row>
    <row r="8685" spans="6:6" s="109" customFormat="1" x14ac:dyDescent="0.4">
      <c r="F8685" s="110"/>
    </row>
    <row r="8686" spans="6:6" s="109" customFormat="1" x14ac:dyDescent="0.4">
      <c r="F8686" s="110"/>
    </row>
    <row r="8687" spans="6:6" s="109" customFormat="1" x14ac:dyDescent="0.4">
      <c r="F8687" s="110"/>
    </row>
    <row r="8688" spans="6:6" s="109" customFormat="1" x14ac:dyDescent="0.4">
      <c r="F8688" s="110"/>
    </row>
    <row r="8689" spans="6:6" s="109" customFormat="1" x14ac:dyDescent="0.4">
      <c r="F8689" s="110"/>
    </row>
    <row r="8690" spans="6:6" s="109" customFormat="1" x14ac:dyDescent="0.4">
      <c r="F8690" s="110"/>
    </row>
    <row r="8691" spans="6:6" s="109" customFormat="1" x14ac:dyDescent="0.4">
      <c r="F8691" s="110"/>
    </row>
    <row r="8692" spans="6:6" s="109" customFormat="1" x14ac:dyDescent="0.4">
      <c r="F8692" s="110"/>
    </row>
    <row r="8693" spans="6:6" s="109" customFormat="1" x14ac:dyDescent="0.4">
      <c r="F8693" s="110"/>
    </row>
    <row r="8694" spans="6:6" s="109" customFormat="1" x14ac:dyDescent="0.4">
      <c r="F8694" s="110"/>
    </row>
    <row r="8695" spans="6:6" s="109" customFormat="1" x14ac:dyDescent="0.4">
      <c r="F8695" s="110"/>
    </row>
    <row r="8696" spans="6:6" s="109" customFormat="1" x14ac:dyDescent="0.4">
      <c r="F8696" s="110"/>
    </row>
    <row r="8697" spans="6:6" s="109" customFormat="1" x14ac:dyDescent="0.4">
      <c r="F8697" s="110"/>
    </row>
    <row r="8698" spans="6:6" s="109" customFormat="1" x14ac:dyDescent="0.4">
      <c r="F8698" s="110"/>
    </row>
    <row r="8699" spans="6:6" s="109" customFormat="1" x14ac:dyDescent="0.4">
      <c r="F8699" s="110"/>
    </row>
    <row r="8700" spans="6:6" s="109" customFormat="1" x14ac:dyDescent="0.4">
      <c r="F8700" s="110"/>
    </row>
    <row r="8701" spans="6:6" s="109" customFormat="1" x14ac:dyDescent="0.4">
      <c r="F8701" s="110"/>
    </row>
    <row r="8702" spans="6:6" s="109" customFormat="1" x14ac:dyDescent="0.4">
      <c r="F8702" s="110"/>
    </row>
    <row r="8703" spans="6:6" s="109" customFormat="1" x14ac:dyDescent="0.4">
      <c r="F8703" s="110"/>
    </row>
    <row r="8704" spans="6:6" s="109" customFormat="1" x14ac:dyDescent="0.4">
      <c r="F8704" s="110"/>
    </row>
    <row r="8705" spans="6:6" s="109" customFormat="1" x14ac:dyDescent="0.4">
      <c r="F8705" s="110"/>
    </row>
    <row r="8706" spans="6:6" s="109" customFormat="1" x14ac:dyDescent="0.4">
      <c r="F8706" s="110"/>
    </row>
    <row r="8707" spans="6:6" s="109" customFormat="1" x14ac:dyDescent="0.4">
      <c r="F8707" s="110"/>
    </row>
    <row r="8708" spans="6:6" s="109" customFormat="1" x14ac:dyDescent="0.4">
      <c r="F8708" s="110"/>
    </row>
    <row r="8709" spans="6:6" s="109" customFormat="1" x14ac:dyDescent="0.4">
      <c r="F8709" s="110"/>
    </row>
    <row r="8710" spans="6:6" s="109" customFormat="1" x14ac:dyDescent="0.4">
      <c r="F8710" s="110"/>
    </row>
    <row r="8711" spans="6:6" s="109" customFormat="1" x14ac:dyDescent="0.4">
      <c r="F8711" s="110"/>
    </row>
    <row r="8712" spans="6:6" s="109" customFormat="1" x14ac:dyDescent="0.4">
      <c r="F8712" s="110"/>
    </row>
    <row r="8713" spans="6:6" s="109" customFormat="1" x14ac:dyDescent="0.4">
      <c r="F8713" s="110"/>
    </row>
    <row r="8714" spans="6:6" s="109" customFormat="1" x14ac:dyDescent="0.4">
      <c r="F8714" s="110"/>
    </row>
    <row r="8715" spans="6:6" s="109" customFormat="1" x14ac:dyDescent="0.4">
      <c r="F8715" s="110"/>
    </row>
    <row r="8716" spans="6:6" s="109" customFormat="1" x14ac:dyDescent="0.4">
      <c r="F8716" s="110"/>
    </row>
    <row r="8717" spans="6:6" s="109" customFormat="1" x14ac:dyDescent="0.4">
      <c r="F8717" s="110"/>
    </row>
    <row r="8718" spans="6:6" s="109" customFormat="1" x14ac:dyDescent="0.4">
      <c r="F8718" s="110"/>
    </row>
    <row r="8719" spans="6:6" s="109" customFormat="1" x14ac:dyDescent="0.4">
      <c r="F8719" s="110"/>
    </row>
    <row r="8720" spans="6:6" s="109" customFormat="1" x14ac:dyDescent="0.4">
      <c r="F8720" s="110"/>
    </row>
    <row r="8721" spans="6:6" s="109" customFormat="1" x14ac:dyDescent="0.4">
      <c r="F8721" s="110"/>
    </row>
    <row r="8722" spans="6:6" s="109" customFormat="1" x14ac:dyDescent="0.4">
      <c r="F8722" s="110"/>
    </row>
    <row r="8723" spans="6:6" s="109" customFormat="1" x14ac:dyDescent="0.4">
      <c r="F8723" s="110"/>
    </row>
    <row r="8724" spans="6:6" s="109" customFormat="1" x14ac:dyDescent="0.4">
      <c r="F8724" s="110"/>
    </row>
    <row r="8725" spans="6:6" s="109" customFormat="1" x14ac:dyDescent="0.4">
      <c r="F8725" s="110"/>
    </row>
    <row r="8726" spans="6:6" s="109" customFormat="1" x14ac:dyDescent="0.4">
      <c r="F8726" s="110"/>
    </row>
    <row r="8727" spans="6:6" s="109" customFormat="1" x14ac:dyDescent="0.4">
      <c r="F8727" s="110"/>
    </row>
    <row r="8728" spans="6:6" s="109" customFormat="1" x14ac:dyDescent="0.4">
      <c r="F8728" s="110"/>
    </row>
    <row r="8729" spans="6:6" s="109" customFormat="1" x14ac:dyDescent="0.4">
      <c r="F8729" s="110"/>
    </row>
    <row r="8730" spans="6:6" s="109" customFormat="1" x14ac:dyDescent="0.4">
      <c r="F8730" s="110"/>
    </row>
    <row r="8731" spans="6:6" s="109" customFormat="1" x14ac:dyDescent="0.4">
      <c r="F8731" s="110"/>
    </row>
    <row r="8732" spans="6:6" s="109" customFormat="1" x14ac:dyDescent="0.4">
      <c r="F8732" s="110"/>
    </row>
    <row r="8733" spans="6:6" s="109" customFormat="1" x14ac:dyDescent="0.4">
      <c r="F8733" s="110"/>
    </row>
    <row r="8734" spans="6:6" s="109" customFormat="1" x14ac:dyDescent="0.4">
      <c r="F8734" s="110"/>
    </row>
    <row r="8735" spans="6:6" s="109" customFormat="1" x14ac:dyDescent="0.4">
      <c r="F8735" s="110"/>
    </row>
    <row r="8736" spans="6:6" s="109" customFormat="1" x14ac:dyDescent="0.4">
      <c r="F8736" s="110"/>
    </row>
    <row r="8737" spans="6:6" s="109" customFormat="1" x14ac:dyDescent="0.4">
      <c r="F8737" s="110"/>
    </row>
    <row r="8738" spans="6:6" s="109" customFormat="1" x14ac:dyDescent="0.4">
      <c r="F8738" s="110"/>
    </row>
    <row r="8739" spans="6:6" s="109" customFormat="1" x14ac:dyDescent="0.4">
      <c r="F8739" s="110"/>
    </row>
    <row r="8740" spans="6:6" s="109" customFormat="1" x14ac:dyDescent="0.4">
      <c r="F8740" s="110"/>
    </row>
    <row r="8741" spans="6:6" s="109" customFormat="1" x14ac:dyDescent="0.4">
      <c r="F8741" s="110"/>
    </row>
    <row r="8742" spans="6:6" s="109" customFormat="1" x14ac:dyDescent="0.4">
      <c r="F8742" s="110"/>
    </row>
    <row r="8743" spans="6:6" s="109" customFormat="1" x14ac:dyDescent="0.4">
      <c r="F8743" s="110"/>
    </row>
    <row r="8744" spans="6:6" s="109" customFormat="1" x14ac:dyDescent="0.4">
      <c r="F8744" s="110"/>
    </row>
    <row r="8745" spans="6:6" s="109" customFormat="1" x14ac:dyDescent="0.4">
      <c r="F8745" s="110"/>
    </row>
    <row r="8746" spans="6:6" s="109" customFormat="1" x14ac:dyDescent="0.4">
      <c r="F8746" s="110"/>
    </row>
    <row r="8747" spans="6:6" s="109" customFormat="1" x14ac:dyDescent="0.4">
      <c r="F8747" s="110"/>
    </row>
    <row r="8748" spans="6:6" s="109" customFormat="1" x14ac:dyDescent="0.4">
      <c r="F8748" s="110"/>
    </row>
    <row r="8749" spans="6:6" s="109" customFormat="1" x14ac:dyDescent="0.4">
      <c r="F8749" s="110"/>
    </row>
    <row r="8750" spans="6:6" s="109" customFormat="1" x14ac:dyDescent="0.4">
      <c r="F8750" s="110"/>
    </row>
    <row r="8751" spans="6:6" s="109" customFormat="1" x14ac:dyDescent="0.4">
      <c r="F8751" s="110"/>
    </row>
    <row r="8752" spans="6:6" s="109" customFormat="1" x14ac:dyDescent="0.4">
      <c r="F8752" s="110"/>
    </row>
    <row r="8753" spans="6:6" s="109" customFormat="1" x14ac:dyDescent="0.4">
      <c r="F8753" s="110"/>
    </row>
    <row r="8754" spans="6:6" s="109" customFormat="1" x14ac:dyDescent="0.4">
      <c r="F8754" s="110"/>
    </row>
    <row r="8755" spans="6:6" s="109" customFormat="1" x14ac:dyDescent="0.4">
      <c r="F8755" s="110"/>
    </row>
    <row r="8756" spans="6:6" s="109" customFormat="1" x14ac:dyDescent="0.4">
      <c r="F8756" s="110"/>
    </row>
    <row r="8757" spans="6:6" s="109" customFormat="1" x14ac:dyDescent="0.4">
      <c r="F8757" s="110"/>
    </row>
    <row r="8758" spans="6:6" s="109" customFormat="1" x14ac:dyDescent="0.4">
      <c r="F8758" s="110"/>
    </row>
    <row r="8759" spans="6:6" s="109" customFormat="1" x14ac:dyDescent="0.4">
      <c r="F8759" s="110"/>
    </row>
    <row r="8760" spans="6:6" s="109" customFormat="1" x14ac:dyDescent="0.4">
      <c r="F8760" s="110"/>
    </row>
    <row r="8761" spans="6:6" s="109" customFormat="1" x14ac:dyDescent="0.4">
      <c r="F8761" s="110"/>
    </row>
    <row r="8762" spans="6:6" s="109" customFormat="1" x14ac:dyDescent="0.4">
      <c r="F8762" s="110"/>
    </row>
    <row r="8763" spans="6:6" s="109" customFormat="1" x14ac:dyDescent="0.4">
      <c r="F8763" s="110"/>
    </row>
    <row r="8764" spans="6:6" s="109" customFormat="1" x14ac:dyDescent="0.4">
      <c r="F8764" s="110"/>
    </row>
    <row r="8765" spans="6:6" s="109" customFormat="1" x14ac:dyDescent="0.4">
      <c r="F8765" s="110"/>
    </row>
    <row r="8766" spans="6:6" s="109" customFormat="1" x14ac:dyDescent="0.4">
      <c r="F8766" s="110"/>
    </row>
    <row r="8767" spans="6:6" s="109" customFormat="1" x14ac:dyDescent="0.4">
      <c r="F8767" s="110"/>
    </row>
    <row r="8768" spans="6:6" s="109" customFormat="1" x14ac:dyDescent="0.4">
      <c r="F8768" s="110"/>
    </row>
    <row r="8769" spans="6:6" s="109" customFormat="1" x14ac:dyDescent="0.4">
      <c r="F8769" s="110"/>
    </row>
    <row r="8770" spans="6:6" s="109" customFormat="1" x14ac:dyDescent="0.4">
      <c r="F8770" s="110"/>
    </row>
    <row r="8771" spans="6:6" s="109" customFormat="1" x14ac:dyDescent="0.4">
      <c r="F8771" s="110"/>
    </row>
    <row r="8772" spans="6:6" s="109" customFormat="1" x14ac:dyDescent="0.4">
      <c r="F8772" s="110"/>
    </row>
    <row r="8773" spans="6:6" s="109" customFormat="1" x14ac:dyDescent="0.4">
      <c r="F8773" s="110"/>
    </row>
    <row r="8774" spans="6:6" s="109" customFormat="1" x14ac:dyDescent="0.4">
      <c r="F8774" s="110"/>
    </row>
    <row r="8775" spans="6:6" s="109" customFormat="1" x14ac:dyDescent="0.4">
      <c r="F8775" s="110"/>
    </row>
    <row r="8776" spans="6:6" s="109" customFormat="1" x14ac:dyDescent="0.4">
      <c r="F8776" s="110"/>
    </row>
    <row r="8777" spans="6:6" s="109" customFormat="1" x14ac:dyDescent="0.4">
      <c r="F8777" s="110"/>
    </row>
    <row r="8778" spans="6:6" s="109" customFormat="1" x14ac:dyDescent="0.4">
      <c r="F8778" s="110"/>
    </row>
    <row r="8779" spans="6:6" s="109" customFormat="1" x14ac:dyDescent="0.4">
      <c r="F8779" s="110"/>
    </row>
    <row r="8780" spans="6:6" s="109" customFormat="1" x14ac:dyDescent="0.4">
      <c r="F8780" s="110"/>
    </row>
    <row r="8781" spans="6:6" s="109" customFormat="1" x14ac:dyDescent="0.4">
      <c r="F8781" s="110"/>
    </row>
    <row r="8782" spans="6:6" s="109" customFormat="1" x14ac:dyDescent="0.4">
      <c r="F8782" s="110"/>
    </row>
    <row r="8783" spans="6:6" s="109" customFormat="1" x14ac:dyDescent="0.4">
      <c r="F8783" s="110"/>
    </row>
    <row r="8784" spans="6:6" s="109" customFormat="1" x14ac:dyDescent="0.4">
      <c r="F8784" s="110"/>
    </row>
    <row r="8785" spans="6:6" s="109" customFormat="1" x14ac:dyDescent="0.4">
      <c r="F8785" s="110"/>
    </row>
    <row r="8786" spans="6:6" s="109" customFormat="1" x14ac:dyDescent="0.4">
      <c r="F8786" s="110"/>
    </row>
    <row r="8787" spans="6:6" s="109" customFormat="1" x14ac:dyDescent="0.4">
      <c r="F8787" s="110"/>
    </row>
    <row r="8788" spans="6:6" s="109" customFormat="1" x14ac:dyDescent="0.4">
      <c r="F8788" s="110"/>
    </row>
    <row r="8789" spans="6:6" s="109" customFormat="1" x14ac:dyDescent="0.4">
      <c r="F8789" s="110"/>
    </row>
    <row r="8790" spans="6:6" s="109" customFormat="1" x14ac:dyDescent="0.4">
      <c r="F8790" s="110"/>
    </row>
    <row r="8791" spans="6:6" s="109" customFormat="1" x14ac:dyDescent="0.4">
      <c r="F8791" s="110"/>
    </row>
    <row r="8792" spans="6:6" s="109" customFormat="1" x14ac:dyDescent="0.4">
      <c r="F8792" s="110"/>
    </row>
    <row r="8793" spans="6:6" s="109" customFormat="1" x14ac:dyDescent="0.4">
      <c r="F8793" s="110"/>
    </row>
    <row r="8794" spans="6:6" s="109" customFormat="1" x14ac:dyDescent="0.4">
      <c r="F8794" s="110"/>
    </row>
    <row r="8795" spans="6:6" s="109" customFormat="1" x14ac:dyDescent="0.4">
      <c r="F8795" s="110"/>
    </row>
    <row r="8796" spans="6:6" s="109" customFormat="1" x14ac:dyDescent="0.4">
      <c r="F8796" s="110"/>
    </row>
    <row r="8797" spans="6:6" s="109" customFormat="1" x14ac:dyDescent="0.4">
      <c r="F8797" s="110"/>
    </row>
    <row r="8798" spans="6:6" s="109" customFormat="1" x14ac:dyDescent="0.4">
      <c r="F8798" s="110"/>
    </row>
    <row r="8799" spans="6:6" s="109" customFormat="1" x14ac:dyDescent="0.4">
      <c r="F8799" s="110"/>
    </row>
    <row r="8800" spans="6:6" s="109" customFormat="1" x14ac:dyDescent="0.4">
      <c r="F8800" s="110"/>
    </row>
    <row r="8801" spans="6:6" s="109" customFormat="1" x14ac:dyDescent="0.4">
      <c r="F8801" s="110"/>
    </row>
    <row r="8802" spans="6:6" s="109" customFormat="1" x14ac:dyDescent="0.4">
      <c r="F8802" s="110"/>
    </row>
    <row r="8803" spans="6:6" s="109" customFormat="1" x14ac:dyDescent="0.4">
      <c r="F8803" s="110"/>
    </row>
    <row r="8804" spans="6:6" s="109" customFormat="1" x14ac:dyDescent="0.4">
      <c r="F8804" s="110"/>
    </row>
    <row r="8805" spans="6:6" s="109" customFormat="1" x14ac:dyDescent="0.4">
      <c r="F8805" s="110"/>
    </row>
    <row r="8806" spans="6:6" s="109" customFormat="1" x14ac:dyDescent="0.4">
      <c r="F8806" s="110"/>
    </row>
    <row r="8807" spans="6:6" s="109" customFormat="1" x14ac:dyDescent="0.4">
      <c r="F8807" s="110"/>
    </row>
    <row r="8808" spans="6:6" s="109" customFormat="1" x14ac:dyDescent="0.4">
      <c r="F8808" s="110"/>
    </row>
    <row r="8809" spans="6:6" s="109" customFormat="1" x14ac:dyDescent="0.4">
      <c r="F8809" s="110"/>
    </row>
    <row r="8810" spans="6:6" s="109" customFormat="1" x14ac:dyDescent="0.4">
      <c r="F8810" s="110"/>
    </row>
    <row r="8811" spans="6:6" s="109" customFormat="1" x14ac:dyDescent="0.4">
      <c r="F8811" s="110"/>
    </row>
    <row r="8812" spans="6:6" s="109" customFormat="1" x14ac:dyDescent="0.4">
      <c r="F8812" s="110"/>
    </row>
    <row r="8813" spans="6:6" s="109" customFormat="1" x14ac:dyDescent="0.4">
      <c r="F8813" s="110"/>
    </row>
    <row r="8814" spans="6:6" s="109" customFormat="1" x14ac:dyDescent="0.4">
      <c r="F8814" s="110"/>
    </row>
    <row r="8815" spans="6:6" s="109" customFormat="1" x14ac:dyDescent="0.4">
      <c r="F8815" s="110"/>
    </row>
    <row r="8816" spans="6:6" s="109" customFormat="1" x14ac:dyDescent="0.4">
      <c r="F8816" s="110"/>
    </row>
    <row r="8817" spans="6:6" s="109" customFormat="1" x14ac:dyDescent="0.4">
      <c r="F8817" s="110"/>
    </row>
    <row r="8818" spans="6:6" s="109" customFormat="1" x14ac:dyDescent="0.4">
      <c r="F8818" s="110"/>
    </row>
    <row r="8819" spans="6:6" s="109" customFormat="1" x14ac:dyDescent="0.4">
      <c r="F8819" s="110"/>
    </row>
    <row r="8820" spans="6:6" s="109" customFormat="1" x14ac:dyDescent="0.4">
      <c r="F8820" s="110"/>
    </row>
    <row r="8821" spans="6:6" s="109" customFormat="1" x14ac:dyDescent="0.4">
      <c r="F8821" s="110"/>
    </row>
    <row r="8822" spans="6:6" s="109" customFormat="1" x14ac:dyDescent="0.4">
      <c r="F8822" s="110"/>
    </row>
    <row r="8823" spans="6:6" s="109" customFormat="1" x14ac:dyDescent="0.4">
      <c r="F8823" s="110"/>
    </row>
    <row r="8824" spans="6:6" s="109" customFormat="1" x14ac:dyDescent="0.4">
      <c r="F8824" s="110"/>
    </row>
    <row r="8825" spans="6:6" s="109" customFormat="1" x14ac:dyDescent="0.4">
      <c r="F8825" s="110"/>
    </row>
    <row r="8826" spans="6:6" s="109" customFormat="1" x14ac:dyDescent="0.4">
      <c r="F8826" s="110"/>
    </row>
    <row r="8827" spans="6:6" s="109" customFormat="1" x14ac:dyDescent="0.4">
      <c r="F8827" s="110"/>
    </row>
    <row r="8828" spans="6:6" s="109" customFormat="1" x14ac:dyDescent="0.4">
      <c r="F8828" s="110"/>
    </row>
    <row r="8829" spans="6:6" s="109" customFormat="1" x14ac:dyDescent="0.4">
      <c r="F8829" s="110"/>
    </row>
    <row r="8830" spans="6:6" s="109" customFormat="1" x14ac:dyDescent="0.4">
      <c r="F8830" s="110"/>
    </row>
    <row r="8831" spans="6:6" s="109" customFormat="1" x14ac:dyDescent="0.4">
      <c r="F8831" s="110"/>
    </row>
    <row r="8832" spans="6:6" s="109" customFormat="1" x14ac:dyDescent="0.4">
      <c r="F8832" s="110"/>
    </row>
    <row r="8833" spans="6:6" s="109" customFormat="1" x14ac:dyDescent="0.4">
      <c r="F8833" s="110"/>
    </row>
    <row r="8834" spans="6:6" s="109" customFormat="1" x14ac:dyDescent="0.4">
      <c r="F8834" s="110"/>
    </row>
    <row r="8835" spans="6:6" s="109" customFormat="1" x14ac:dyDescent="0.4">
      <c r="F8835" s="110"/>
    </row>
    <row r="8836" spans="6:6" s="109" customFormat="1" x14ac:dyDescent="0.4">
      <c r="F8836" s="110"/>
    </row>
    <row r="8837" spans="6:6" s="109" customFormat="1" x14ac:dyDescent="0.4">
      <c r="F8837" s="110"/>
    </row>
    <row r="8838" spans="6:6" s="109" customFormat="1" x14ac:dyDescent="0.4">
      <c r="F8838" s="110"/>
    </row>
    <row r="8839" spans="6:6" s="109" customFormat="1" x14ac:dyDescent="0.4">
      <c r="F8839" s="110"/>
    </row>
    <row r="8840" spans="6:6" s="109" customFormat="1" x14ac:dyDescent="0.4">
      <c r="F8840" s="110"/>
    </row>
    <row r="8841" spans="6:6" s="109" customFormat="1" x14ac:dyDescent="0.4">
      <c r="F8841" s="110"/>
    </row>
    <row r="8842" spans="6:6" s="109" customFormat="1" x14ac:dyDescent="0.4">
      <c r="F8842" s="110"/>
    </row>
    <row r="8843" spans="6:6" s="109" customFormat="1" x14ac:dyDescent="0.4">
      <c r="F8843" s="110"/>
    </row>
    <row r="8844" spans="6:6" s="109" customFormat="1" x14ac:dyDescent="0.4">
      <c r="F8844" s="110"/>
    </row>
    <row r="8845" spans="6:6" s="109" customFormat="1" x14ac:dyDescent="0.4">
      <c r="F8845" s="110"/>
    </row>
    <row r="8846" spans="6:6" s="109" customFormat="1" x14ac:dyDescent="0.4">
      <c r="F8846" s="110"/>
    </row>
    <row r="8847" spans="6:6" s="109" customFormat="1" x14ac:dyDescent="0.4">
      <c r="F8847" s="110"/>
    </row>
    <row r="8848" spans="6:6" s="109" customFormat="1" x14ac:dyDescent="0.4">
      <c r="F8848" s="110"/>
    </row>
    <row r="8849" spans="6:6" s="109" customFormat="1" x14ac:dyDescent="0.4">
      <c r="F8849" s="110"/>
    </row>
    <row r="8850" spans="6:6" s="109" customFormat="1" x14ac:dyDescent="0.4">
      <c r="F8850" s="110"/>
    </row>
    <row r="8851" spans="6:6" s="109" customFormat="1" x14ac:dyDescent="0.4">
      <c r="F8851" s="110"/>
    </row>
    <row r="8852" spans="6:6" s="109" customFormat="1" x14ac:dyDescent="0.4">
      <c r="F8852" s="110"/>
    </row>
    <row r="8853" spans="6:6" s="109" customFormat="1" x14ac:dyDescent="0.4">
      <c r="F8853" s="110"/>
    </row>
    <row r="8854" spans="6:6" s="109" customFormat="1" x14ac:dyDescent="0.4">
      <c r="F8854" s="110"/>
    </row>
    <row r="8855" spans="6:6" s="109" customFormat="1" x14ac:dyDescent="0.4">
      <c r="F8855" s="110"/>
    </row>
    <row r="8856" spans="6:6" s="109" customFormat="1" x14ac:dyDescent="0.4">
      <c r="F8856" s="110"/>
    </row>
    <row r="8857" spans="6:6" s="109" customFormat="1" x14ac:dyDescent="0.4">
      <c r="F8857" s="110"/>
    </row>
    <row r="8858" spans="6:6" s="109" customFormat="1" x14ac:dyDescent="0.4">
      <c r="F8858" s="110"/>
    </row>
    <row r="8859" spans="6:6" s="109" customFormat="1" x14ac:dyDescent="0.4">
      <c r="F8859" s="110"/>
    </row>
    <row r="8860" spans="6:6" s="109" customFormat="1" x14ac:dyDescent="0.4">
      <c r="F8860" s="110"/>
    </row>
    <row r="8861" spans="6:6" s="109" customFormat="1" x14ac:dyDescent="0.4">
      <c r="F8861" s="110"/>
    </row>
    <row r="8862" spans="6:6" s="109" customFormat="1" x14ac:dyDescent="0.4">
      <c r="F8862" s="110"/>
    </row>
    <row r="8863" spans="6:6" s="109" customFormat="1" x14ac:dyDescent="0.4">
      <c r="F8863" s="110"/>
    </row>
    <row r="8864" spans="6:6" s="109" customFormat="1" x14ac:dyDescent="0.4">
      <c r="F8864" s="110"/>
    </row>
    <row r="8865" spans="6:6" s="109" customFormat="1" x14ac:dyDescent="0.4">
      <c r="F8865" s="110"/>
    </row>
    <row r="8866" spans="6:6" s="109" customFormat="1" x14ac:dyDescent="0.4">
      <c r="F8866" s="110"/>
    </row>
    <row r="8867" spans="6:6" s="109" customFormat="1" x14ac:dyDescent="0.4">
      <c r="F8867" s="110"/>
    </row>
    <row r="8868" spans="6:6" s="109" customFormat="1" x14ac:dyDescent="0.4">
      <c r="F8868" s="110"/>
    </row>
    <row r="8869" spans="6:6" s="109" customFormat="1" x14ac:dyDescent="0.4">
      <c r="F8869" s="110"/>
    </row>
    <row r="8870" spans="6:6" s="109" customFormat="1" x14ac:dyDescent="0.4">
      <c r="F8870" s="110"/>
    </row>
    <row r="8871" spans="6:6" s="109" customFormat="1" x14ac:dyDescent="0.4">
      <c r="F8871" s="110"/>
    </row>
    <row r="8872" spans="6:6" s="109" customFormat="1" x14ac:dyDescent="0.4">
      <c r="F8872" s="110"/>
    </row>
    <row r="8873" spans="6:6" s="109" customFormat="1" x14ac:dyDescent="0.4">
      <c r="F8873" s="110"/>
    </row>
    <row r="8874" spans="6:6" s="109" customFormat="1" x14ac:dyDescent="0.4">
      <c r="F8874" s="110"/>
    </row>
    <row r="8875" spans="6:6" s="109" customFormat="1" x14ac:dyDescent="0.4">
      <c r="F8875" s="110"/>
    </row>
    <row r="8876" spans="6:6" s="109" customFormat="1" x14ac:dyDescent="0.4">
      <c r="F8876" s="110"/>
    </row>
    <row r="8877" spans="6:6" s="109" customFormat="1" x14ac:dyDescent="0.4">
      <c r="F8877" s="110"/>
    </row>
    <row r="8878" spans="6:6" s="109" customFormat="1" x14ac:dyDescent="0.4">
      <c r="F8878" s="110"/>
    </row>
    <row r="8879" spans="6:6" s="109" customFormat="1" x14ac:dyDescent="0.4">
      <c r="F8879" s="110"/>
    </row>
    <row r="8880" spans="6:6" s="109" customFormat="1" x14ac:dyDescent="0.4">
      <c r="F8880" s="110"/>
    </row>
    <row r="8881" spans="6:6" s="109" customFormat="1" x14ac:dyDescent="0.4">
      <c r="F8881" s="110"/>
    </row>
    <row r="8882" spans="6:6" s="109" customFormat="1" x14ac:dyDescent="0.4">
      <c r="F8882" s="110"/>
    </row>
    <row r="8883" spans="6:6" s="109" customFormat="1" x14ac:dyDescent="0.4">
      <c r="F8883" s="110"/>
    </row>
    <row r="8884" spans="6:6" s="109" customFormat="1" x14ac:dyDescent="0.4">
      <c r="F8884" s="110"/>
    </row>
    <row r="8885" spans="6:6" s="109" customFormat="1" x14ac:dyDescent="0.4">
      <c r="F8885" s="110"/>
    </row>
    <row r="8886" spans="6:6" s="109" customFormat="1" x14ac:dyDescent="0.4">
      <c r="F8886" s="110"/>
    </row>
    <row r="8887" spans="6:6" s="109" customFormat="1" x14ac:dyDescent="0.4">
      <c r="F8887" s="110"/>
    </row>
    <row r="8888" spans="6:6" s="109" customFormat="1" x14ac:dyDescent="0.4">
      <c r="F8888" s="110"/>
    </row>
    <row r="8889" spans="6:6" s="109" customFormat="1" x14ac:dyDescent="0.4">
      <c r="F8889" s="110"/>
    </row>
    <row r="8890" spans="6:6" s="109" customFormat="1" x14ac:dyDescent="0.4">
      <c r="F8890" s="110"/>
    </row>
    <row r="8891" spans="6:6" s="109" customFormat="1" x14ac:dyDescent="0.4">
      <c r="F8891" s="110"/>
    </row>
    <row r="8892" spans="6:6" s="109" customFormat="1" x14ac:dyDescent="0.4">
      <c r="F8892" s="110"/>
    </row>
    <row r="8893" spans="6:6" s="109" customFormat="1" x14ac:dyDescent="0.4">
      <c r="F8893" s="110"/>
    </row>
    <row r="8894" spans="6:6" s="109" customFormat="1" x14ac:dyDescent="0.4">
      <c r="F8894" s="110"/>
    </row>
    <row r="8895" spans="6:6" s="109" customFormat="1" x14ac:dyDescent="0.4">
      <c r="F8895" s="110"/>
    </row>
    <row r="8896" spans="6:6" s="109" customFormat="1" x14ac:dyDescent="0.4">
      <c r="F8896" s="110"/>
    </row>
    <row r="8897" spans="6:6" s="109" customFormat="1" x14ac:dyDescent="0.4">
      <c r="F8897" s="110"/>
    </row>
    <row r="8898" spans="6:6" s="109" customFormat="1" x14ac:dyDescent="0.4">
      <c r="F8898" s="110"/>
    </row>
    <row r="8899" spans="6:6" s="109" customFormat="1" x14ac:dyDescent="0.4">
      <c r="F8899" s="110"/>
    </row>
    <row r="8900" spans="6:6" s="109" customFormat="1" x14ac:dyDescent="0.4">
      <c r="F8900" s="110"/>
    </row>
    <row r="8901" spans="6:6" s="109" customFormat="1" x14ac:dyDescent="0.4">
      <c r="F8901" s="110"/>
    </row>
    <row r="8902" spans="6:6" s="109" customFormat="1" x14ac:dyDescent="0.4">
      <c r="F8902" s="110"/>
    </row>
    <row r="8903" spans="6:6" s="109" customFormat="1" x14ac:dyDescent="0.4">
      <c r="F8903" s="110"/>
    </row>
    <row r="8904" spans="6:6" s="109" customFormat="1" x14ac:dyDescent="0.4">
      <c r="F8904" s="110"/>
    </row>
    <row r="8905" spans="6:6" s="109" customFormat="1" x14ac:dyDescent="0.4">
      <c r="F8905" s="110"/>
    </row>
    <row r="8906" spans="6:6" s="109" customFormat="1" x14ac:dyDescent="0.4">
      <c r="F8906" s="110"/>
    </row>
    <row r="8907" spans="6:6" s="109" customFormat="1" x14ac:dyDescent="0.4">
      <c r="F8907" s="110"/>
    </row>
    <row r="8908" spans="6:6" s="109" customFormat="1" x14ac:dyDescent="0.4">
      <c r="F8908" s="110"/>
    </row>
    <row r="8909" spans="6:6" s="109" customFormat="1" x14ac:dyDescent="0.4">
      <c r="F8909" s="110"/>
    </row>
    <row r="8910" spans="6:6" s="109" customFormat="1" x14ac:dyDescent="0.4">
      <c r="F8910" s="110"/>
    </row>
    <row r="8911" spans="6:6" s="109" customFormat="1" x14ac:dyDescent="0.4">
      <c r="F8911" s="110"/>
    </row>
    <row r="8912" spans="6:6" s="109" customFormat="1" x14ac:dyDescent="0.4">
      <c r="F8912" s="110"/>
    </row>
    <row r="8913" spans="6:6" s="109" customFormat="1" x14ac:dyDescent="0.4">
      <c r="F8913" s="110"/>
    </row>
    <row r="8914" spans="6:6" s="109" customFormat="1" x14ac:dyDescent="0.4">
      <c r="F8914" s="110"/>
    </row>
    <row r="8915" spans="6:6" s="109" customFormat="1" x14ac:dyDescent="0.4">
      <c r="F8915" s="110"/>
    </row>
    <row r="8916" spans="6:6" s="109" customFormat="1" x14ac:dyDescent="0.4">
      <c r="F8916" s="110"/>
    </row>
    <row r="8917" spans="6:6" s="109" customFormat="1" x14ac:dyDescent="0.4">
      <c r="F8917" s="110"/>
    </row>
    <row r="8918" spans="6:6" s="109" customFormat="1" x14ac:dyDescent="0.4">
      <c r="F8918" s="110"/>
    </row>
    <row r="8919" spans="6:6" s="109" customFormat="1" x14ac:dyDescent="0.4">
      <c r="F8919" s="110"/>
    </row>
    <row r="8920" spans="6:6" s="109" customFormat="1" x14ac:dyDescent="0.4">
      <c r="F8920" s="110"/>
    </row>
    <row r="8921" spans="6:6" s="109" customFormat="1" x14ac:dyDescent="0.4">
      <c r="F8921" s="110"/>
    </row>
    <row r="8922" spans="6:6" s="109" customFormat="1" x14ac:dyDescent="0.4">
      <c r="F8922" s="110"/>
    </row>
    <row r="8923" spans="6:6" s="109" customFormat="1" x14ac:dyDescent="0.4">
      <c r="F8923" s="110"/>
    </row>
    <row r="8924" spans="6:6" s="109" customFormat="1" x14ac:dyDescent="0.4">
      <c r="F8924" s="110"/>
    </row>
    <row r="8925" spans="6:6" s="109" customFormat="1" x14ac:dyDescent="0.4">
      <c r="F8925" s="110"/>
    </row>
    <row r="8926" spans="6:6" s="109" customFormat="1" x14ac:dyDescent="0.4">
      <c r="F8926" s="110"/>
    </row>
    <row r="8927" spans="6:6" s="109" customFormat="1" x14ac:dyDescent="0.4">
      <c r="F8927" s="110"/>
    </row>
    <row r="8928" spans="6:6" s="109" customFormat="1" x14ac:dyDescent="0.4">
      <c r="F8928" s="110"/>
    </row>
    <row r="8929" spans="6:6" s="109" customFormat="1" x14ac:dyDescent="0.4">
      <c r="F8929" s="110"/>
    </row>
    <row r="8930" spans="6:6" s="109" customFormat="1" x14ac:dyDescent="0.4">
      <c r="F8930" s="110"/>
    </row>
    <row r="8931" spans="6:6" s="109" customFormat="1" x14ac:dyDescent="0.4">
      <c r="F8931" s="110"/>
    </row>
    <row r="8932" spans="6:6" s="109" customFormat="1" x14ac:dyDescent="0.4">
      <c r="F8932" s="110"/>
    </row>
    <row r="8933" spans="6:6" s="109" customFormat="1" x14ac:dyDescent="0.4">
      <c r="F8933" s="110"/>
    </row>
    <row r="8934" spans="6:6" s="109" customFormat="1" x14ac:dyDescent="0.4">
      <c r="F8934" s="110"/>
    </row>
    <row r="8935" spans="6:6" s="109" customFormat="1" x14ac:dyDescent="0.4">
      <c r="F8935" s="110"/>
    </row>
    <row r="8936" spans="6:6" s="109" customFormat="1" x14ac:dyDescent="0.4">
      <c r="F8936" s="110"/>
    </row>
    <row r="8937" spans="6:6" s="109" customFormat="1" x14ac:dyDescent="0.4">
      <c r="F8937" s="110"/>
    </row>
    <row r="8938" spans="6:6" s="109" customFormat="1" x14ac:dyDescent="0.4">
      <c r="F8938" s="110"/>
    </row>
    <row r="8939" spans="6:6" s="109" customFormat="1" x14ac:dyDescent="0.4">
      <c r="F8939" s="110"/>
    </row>
    <row r="8940" spans="6:6" s="109" customFormat="1" x14ac:dyDescent="0.4">
      <c r="F8940" s="110"/>
    </row>
    <row r="8941" spans="6:6" s="109" customFormat="1" x14ac:dyDescent="0.4">
      <c r="F8941" s="110"/>
    </row>
    <row r="8942" spans="6:6" s="109" customFormat="1" x14ac:dyDescent="0.4">
      <c r="F8942" s="110"/>
    </row>
    <row r="8943" spans="6:6" s="109" customFormat="1" x14ac:dyDescent="0.4">
      <c r="F8943" s="110"/>
    </row>
    <row r="8944" spans="6:6" s="109" customFormat="1" x14ac:dyDescent="0.4">
      <c r="F8944" s="110"/>
    </row>
    <row r="8945" spans="6:6" s="109" customFormat="1" x14ac:dyDescent="0.4">
      <c r="F8945" s="110"/>
    </row>
    <row r="8946" spans="6:6" s="109" customFormat="1" x14ac:dyDescent="0.4">
      <c r="F8946" s="110"/>
    </row>
    <row r="8947" spans="6:6" s="109" customFormat="1" x14ac:dyDescent="0.4">
      <c r="F8947" s="110"/>
    </row>
    <row r="8948" spans="6:6" s="109" customFormat="1" x14ac:dyDescent="0.4">
      <c r="F8948" s="110"/>
    </row>
    <row r="8949" spans="6:6" s="109" customFormat="1" x14ac:dyDescent="0.4">
      <c r="F8949" s="110"/>
    </row>
    <row r="8950" spans="6:6" s="109" customFormat="1" x14ac:dyDescent="0.4">
      <c r="F8950" s="110"/>
    </row>
    <row r="8951" spans="6:6" s="109" customFormat="1" x14ac:dyDescent="0.4">
      <c r="F8951" s="110"/>
    </row>
    <row r="8952" spans="6:6" s="109" customFormat="1" x14ac:dyDescent="0.4">
      <c r="F8952" s="110"/>
    </row>
    <row r="8953" spans="6:6" s="109" customFormat="1" x14ac:dyDescent="0.4">
      <c r="F8953" s="110"/>
    </row>
    <row r="8954" spans="6:6" s="109" customFormat="1" x14ac:dyDescent="0.4">
      <c r="F8954" s="110"/>
    </row>
    <row r="8955" spans="6:6" s="109" customFormat="1" x14ac:dyDescent="0.4">
      <c r="F8955" s="110"/>
    </row>
    <row r="8956" spans="6:6" s="109" customFormat="1" x14ac:dyDescent="0.4">
      <c r="F8956" s="110"/>
    </row>
    <row r="8957" spans="6:6" s="109" customFormat="1" x14ac:dyDescent="0.4">
      <c r="F8957" s="110"/>
    </row>
    <row r="8958" spans="6:6" s="109" customFormat="1" x14ac:dyDescent="0.4">
      <c r="F8958" s="110"/>
    </row>
    <row r="8959" spans="6:6" s="109" customFormat="1" x14ac:dyDescent="0.4">
      <c r="F8959" s="110"/>
    </row>
    <row r="8960" spans="6:6" s="109" customFormat="1" x14ac:dyDescent="0.4">
      <c r="F8960" s="110"/>
    </row>
    <row r="8961" spans="6:6" s="109" customFormat="1" x14ac:dyDescent="0.4">
      <c r="F8961" s="110"/>
    </row>
    <row r="8962" spans="6:6" s="109" customFormat="1" x14ac:dyDescent="0.4">
      <c r="F8962" s="110"/>
    </row>
    <row r="8963" spans="6:6" s="109" customFormat="1" x14ac:dyDescent="0.4">
      <c r="F8963" s="110"/>
    </row>
    <row r="8964" spans="6:6" s="109" customFormat="1" x14ac:dyDescent="0.4">
      <c r="F8964" s="110"/>
    </row>
    <row r="8965" spans="6:6" s="109" customFormat="1" x14ac:dyDescent="0.4">
      <c r="F8965" s="110"/>
    </row>
    <row r="8966" spans="6:6" s="109" customFormat="1" x14ac:dyDescent="0.4">
      <c r="F8966" s="110"/>
    </row>
    <row r="8967" spans="6:6" s="109" customFormat="1" x14ac:dyDescent="0.4">
      <c r="F8967" s="110"/>
    </row>
    <row r="8968" spans="6:6" s="109" customFormat="1" x14ac:dyDescent="0.4">
      <c r="F8968" s="110"/>
    </row>
    <row r="8969" spans="6:6" s="109" customFormat="1" x14ac:dyDescent="0.4">
      <c r="F8969" s="110"/>
    </row>
    <row r="8970" spans="6:6" s="109" customFormat="1" x14ac:dyDescent="0.4">
      <c r="F8970" s="110"/>
    </row>
    <row r="8971" spans="6:6" s="109" customFormat="1" x14ac:dyDescent="0.4">
      <c r="F8971" s="110"/>
    </row>
    <row r="8972" spans="6:6" s="109" customFormat="1" x14ac:dyDescent="0.4">
      <c r="F8972" s="110"/>
    </row>
    <row r="8973" spans="6:6" s="109" customFormat="1" x14ac:dyDescent="0.4">
      <c r="F8973" s="110"/>
    </row>
    <row r="8974" spans="6:6" s="109" customFormat="1" x14ac:dyDescent="0.4">
      <c r="F8974" s="110"/>
    </row>
    <row r="8975" spans="6:6" s="109" customFormat="1" x14ac:dyDescent="0.4">
      <c r="F8975" s="110"/>
    </row>
    <row r="8976" spans="6:6" s="109" customFormat="1" x14ac:dyDescent="0.4">
      <c r="F8976" s="110"/>
    </row>
    <row r="8977" spans="6:6" s="109" customFormat="1" x14ac:dyDescent="0.4">
      <c r="F8977" s="110"/>
    </row>
    <row r="8978" spans="6:6" s="109" customFormat="1" x14ac:dyDescent="0.4">
      <c r="F8978" s="110"/>
    </row>
    <row r="8979" spans="6:6" s="109" customFormat="1" x14ac:dyDescent="0.4">
      <c r="F8979" s="110"/>
    </row>
    <row r="8980" spans="6:6" s="109" customFormat="1" x14ac:dyDescent="0.4">
      <c r="F8980" s="110"/>
    </row>
    <row r="8981" spans="6:6" s="109" customFormat="1" x14ac:dyDescent="0.4">
      <c r="F8981" s="110"/>
    </row>
    <row r="8982" spans="6:6" s="109" customFormat="1" x14ac:dyDescent="0.4">
      <c r="F8982" s="110"/>
    </row>
    <row r="8983" spans="6:6" s="109" customFormat="1" x14ac:dyDescent="0.4">
      <c r="F8983" s="110"/>
    </row>
    <row r="8984" spans="6:6" s="109" customFormat="1" x14ac:dyDescent="0.4">
      <c r="F8984" s="110"/>
    </row>
    <row r="8985" spans="6:6" s="109" customFormat="1" x14ac:dyDescent="0.4">
      <c r="F8985" s="110"/>
    </row>
    <row r="8986" spans="6:6" s="109" customFormat="1" x14ac:dyDescent="0.4">
      <c r="F8986" s="110"/>
    </row>
    <row r="8987" spans="6:6" s="109" customFormat="1" x14ac:dyDescent="0.4">
      <c r="F8987" s="110"/>
    </row>
    <row r="8988" spans="6:6" s="109" customFormat="1" x14ac:dyDescent="0.4">
      <c r="F8988" s="110"/>
    </row>
    <row r="8989" spans="6:6" s="109" customFormat="1" x14ac:dyDescent="0.4">
      <c r="F8989" s="110"/>
    </row>
    <row r="8990" spans="6:6" s="109" customFormat="1" x14ac:dyDescent="0.4">
      <c r="F8990" s="110"/>
    </row>
    <row r="8991" spans="6:6" s="109" customFormat="1" x14ac:dyDescent="0.4">
      <c r="F8991" s="110"/>
    </row>
    <row r="8992" spans="6:6" s="109" customFormat="1" x14ac:dyDescent="0.4">
      <c r="F8992" s="110"/>
    </row>
    <row r="8993" spans="6:6" s="109" customFormat="1" x14ac:dyDescent="0.4">
      <c r="F8993" s="110"/>
    </row>
    <row r="8994" spans="6:6" s="109" customFormat="1" x14ac:dyDescent="0.4">
      <c r="F8994" s="110"/>
    </row>
    <row r="8995" spans="6:6" s="109" customFormat="1" x14ac:dyDescent="0.4">
      <c r="F8995" s="110"/>
    </row>
    <row r="8996" spans="6:6" s="109" customFormat="1" x14ac:dyDescent="0.4">
      <c r="F8996" s="110"/>
    </row>
    <row r="8997" spans="6:6" s="109" customFormat="1" x14ac:dyDescent="0.4">
      <c r="F8997" s="110"/>
    </row>
    <row r="8998" spans="6:6" s="109" customFormat="1" x14ac:dyDescent="0.4">
      <c r="F8998" s="110"/>
    </row>
    <row r="8999" spans="6:6" s="109" customFormat="1" x14ac:dyDescent="0.4">
      <c r="F8999" s="110"/>
    </row>
    <row r="9000" spans="6:6" s="109" customFormat="1" x14ac:dyDescent="0.4">
      <c r="F9000" s="110"/>
    </row>
    <row r="9001" spans="6:6" s="109" customFormat="1" x14ac:dyDescent="0.4">
      <c r="F9001" s="110"/>
    </row>
    <row r="9002" spans="6:6" s="109" customFormat="1" x14ac:dyDescent="0.4">
      <c r="F9002" s="110"/>
    </row>
    <row r="9003" spans="6:6" s="109" customFormat="1" x14ac:dyDescent="0.4">
      <c r="F9003" s="110"/>
    </row>
    <row r="9004" spans="6:6" s="109" customFormat="1" x14ac:dyDescent="0.4">
      <c r="F9004" s="110"/>
    </row>
    <row r="9005" spans="6:6" s="109" customFormat="1" x14ac:dyDescent="0.4">
      <c r="F9005" s="110"/>
    </row>
    <row r="9006" spans="6:6" s="109" customFormat="1" x14ac:dyDescent="0.4">
      <c r="F9006" s="110"/>
    </row>
    <row r="9007" spans="6:6" s="109" customFormat="1" x14ac:dyDescent="0.4">
      <c r="F9007" s="110"/>
    </row>
    <row r="9008" spans="6:6" s="109" customFormat="1" x14ac:dyDescent="0.4">
      <c r="F9008" s="110"/>
    </row>
    <row r="9009" spans="6:6" s="109" customFormat="1" x14ac:dyDescent="0.4">
      <c r="F9009" s="110"/>
    </row>
    <row r="9010" spans="6:6" s="109" customFormat="1" x14ac:dyDescent="0.4">
      <c r="F9010" s="110"/>
    </row>
    <row r="9011" spans="6:6" s="109" customFormat="1" x14ac:dyDescent="0.4">
      <c r="F9011" s="110"/>
    </row>
    <row r="9012" spans="6:6" s="109" customFormat="1" x14ac:dyDescent="0.4">
      <c r="F9012" s="110"/>
    </row>
    <row r="9013" spans="6:6" s="109" customFormat="1" x14ac:dyDescent="0.4">
      <c r="F9013" s="110"/>
    </row>
    <row r="9014" spans="6:6" s="109" customFormat="1" x14ac:dyDescent="0.4">
      <c r="F9014" s="110"/>
    </row>
    <row r="9015" spans="6:6" s="109" customFormat="1" x14ac:dyDescent="0.4">
      <c r="F9015" s="110"/>
    </row>
    <row r="9016" spans="6:6" s="109" customFormat="1" x14ac:dyDescent="0.4">
      <c r="F9016" s="110"/>
    </row>
    <row r="9017" spans="6:6" s="109" customFormat="1" x14ac:dyDescent="0.4">
      <c r="F9017" s="110"/>
    </row>
    <row r="9018" spans="6:6" s="109" customFormat="1" x14ac:dyDescent="0.4">
      <c r="F9018" s="110"/>
    </row>
    <row r="9019" spans="6:6" s="109" customFormat="1" x14ac:dyDescent="0.4">
      <c r="F9019" s="110"/>
    </row>
    <row r="9020" spans="6:6" s="109" customFormat="1" x14ac:dyDescent="0.4">
      <c r="F9020" s="110"/>
    </row>
    <row r="9021" spans="6:6" s="109" customFormat="1" x14ac:dyDescent="0.4">
      <c r="F9021" s="110"/>
    </row>
    <row r="9022" spans="6:6" s="109" customFormat="1" x14ac:dyDescent="0.4">
      <c r="F9022" s="110"/>
    </row>
    <row r="9023" spans="6:6" s="109" customFormat="1" x14ac:dyDescent="0.4">
      <c r="F9023" s="110"/>
    </row>
    <row r="9024" spans="6:6" s="109" customFormat="1" x14ac:dyDescent="0.4">
      <c r="F9024" s="110"/>
    </row>
    <row r="9025" spans="6:6" s="109" customFormat="1" x14ac:dyDescent="0.4">
      <c r="F9025" s="110"/>
    </row>
    <row r="9026" spans="6:6" s="109" customFormat="1" x14ac:dyDescent="0.4">
      <c r="F9026" s="110"/>
    </row>
    <row r="9027" spans="6:6" s="109" customFormat="1" x14ac:dyDescent="0.4">
      <c r="F9027" s="110"/>
    </row>
    <row r="9028" spans="6:6" s="109" customFormat="1" x14ac:dyDescent="0.4">
      <c r="F9028" s="110"/>
    </row>
    <row r="9029" spans="6:6" s="109" customFormat="1" x14ac:dyDescent="0.4">
      <c r="F9029" s="110"/>
    </row>
    <row r="9030" spans="6:6" s="109" customFormat="1" x14ac:dyDescent="0.4">
      <c r="F9030" s="110"/>
    </row>
    <row r="9031" spans="6:6" s="109" customFormat="1" x14ac:dyDescent="0.4">
      <c r="F9031" s="110"/>
    </row>
    <row r="9032" spans="6:6" s="109" customFormat="1" x14ac:dyDescent="0.4">
      <c r="F9032" s="110"/>
    </row>
    <row r="9033" spans="6:6" s="109" customFormat="1" x14ac:dyDescent="0.4">
      <c r="F9033" s="110"/>
    </row>
    <row r="9034" spans="6:6" s="109" customFormat="1" x14ac:dyDescent="0.4">
      <c r="F9034" s="110"/>
    </row>
    <row r="9035" spans="6:6" s="109" customFormat="1" x14ac:dyDescent="0.4">
      <c r="F9035" s="110"/>
    </row>
    <row r="9036" spans="6:6" s="109" customFormat="1" x14ac:dyDescent="0.4">
      <c r="F9036" s="110"/>
    </row>
    <row r="9037" spans="6:6" s="109" customFormat="1" x14ac:dyDescent="0.4">
      <c r="F9037" s="110"/>
    </row>
    <row r="9038" spans="6:6" s="109" customFormat="1" x14ac:dyDescent="0.4">
      <c r="F9038" s="110"/>
    </row>
    <row r="9039" spans="6:6" s="109" customFormat="1" x14ac:dyDescent="0.4">
      <c r="F9039" s="110"/>
    </row>
    <row r="9040" spans="6:6" s="109" customFormat="1" x14ac:dyDescent="0.4">
      <c r="F9040" s="110"/>
    </row>
    <row r="9041" spans="6:6" s="109" customFormat="1" x14ac:dyDescent="0.4">
      <c r="F9041" s="110"/>
    </row>
    <row r="9042" spans="6:6" s="109" customFormat="1" x14ac:dyDescent="0.4">
      <c r="F9042" s="110"/>
    </row>
    <row r="9043" spans="6:6" s="109" customFormat="1" x14ac:dyDescent="0.4">
      <c r="F9043" s="110"/>
    </row>
    <row r="9044" spans="6:6" s="109" customFormat="1" x14ac:dyDescent="0.4">
      <c r="F9044" s="110"/>
    </row>
    <row r="9045" spans="6:6" s="109" customFormat="1" x14ac:dyDescent="0.4">
      <c r="F9045" s="110"/>
    </row>
    <row r="9046" spans="6:6" s="109" customFormat="1" x14ac:dyDescent="0.4">
      <c r="F9046" s="110"/>
    </row>
    <row r="9047" spans="6:6" s="109" customFormat="1" x14ac:dyDescent="0.4">
      <c r="F9047" s="110"/>
    </row>
    <row r="9048" spans="6:6" s="109" customFormat="1" x14ac:dyDescent="0.4">
      <c r="F9048" s="110"/>
    </row>
    <row r="9049" spans="6:6" s="109" customFormat="1" x14ac:dyDescent="0.4">
      <c r="F9049" s="110"/>
    </row>
    <row r="9050" spans="6:6" s="109" customFormat="1" x14ac:dyDescent="0.4">
      <c r="F9050" s="110"/>
    </row>
    <row r="9051" spans="6:6" s="109" customFormat="1" x14ac:dyDescent="0.4">
      <c r="F9051" s="110"/>
    </row>
    <row r="9052" spans="6:6" s="109" customFormat="1" x14ac:dyDescent="0.4">
      <c r="F9052" s="110"/>
    </row>
    <row r="9053" spans="6:6" s="109" customFormat="1" x14ac:dyDescent="0.4">
      <c r="F9053" s="110"/>
    </row>
    <row r="9054" spans="6:6" s="109" customFormat="1" x14ac:dyDescent="0.4">
      <c r="F9054" s="110"/>
    </row>
    <row r="9055" spans="6:6" s="109" customFormat="1" x14ac:dyDescent="0.4">
      <c r="F9055" s="110"/>
    </row>
    <row r="9056" spans="6:6" s="109" customFormat="1" x14ac:dyDescent="0.4">
      <c r="F9056" s="110"/>
    </row>
    <row r="9057" spans="6:6" s="109" customFormat="1" x14ac:dyDescent="0.4">
      <c r="F9057" s="110"/>
    </row>
    <row r="9058" spans="6:6" s="109" customFormat="1" x14ac:dyDescent="0.4">
      <c r="F9058" s="110"/>
    </row>
    <row r="9059" spans="6:6" s="109" customFormat="1" x14ac:dyDescent="0.4">
      <c r="F9059" s="110"/>
    </row>
    <row r="9060" spans="6:6" s="109" customFormat="1" x14ac:dyDescent="0.4">
      <c r="F9060" s="110"/>
    </row>
    <row r="9061" spans="6:6" s="109" customFormat="1" x14ac:dyDescent="0.4">
      <c r="F9061" s="110"/>
    </row>
    <row r="9062" spans="6:6" s="109" customFormat="1" x14ac:dyDescent="0.4">
      <c r="F9062" s="110"/>
    </row>
    <row r="9063" spans="6:6" s="109" customFormat="1" x14ac:dyDescent="0.4">
      <c r="F9063" s="110"/>
    </row>
    <row r="9064" spans="6:6" s="109" customFormat="1" x14ac:dyDescent="0.4">
      <c r="F9064" s="110"/>
    </row>
    <row r="9065" spans="6:6" s="109" customFormat="1" x14ac:dyDescent="0.4">
      <c r="F9065" s="110"/>
    </row>
    <row r="9066" spans="6:6" s="109" customFormat="1" x14ac:dyDescent="0.4">
      <c r="F9066" s="110"/>
    </row>
    <row r="9067" spans="6:6" s="109" customFormat="1" x14ac:dyDescent="0.4">
      <c r="F9067" s="110"/>
    </row>
    <row r="9068" spans="6:6" s="109" customFormat="1" x14ac:dyDescent="0.4">
      <c r="F9068" s="110"/>
    </row>
    <row r="9069" spans="6:6" s="109" customFormat="1" x14ac:dyDescent="0.4">
      <c r="F9069" s="110"/>
    </row>
    <row r="9070" spans="6:6" s="109" customFormat="1" x14ac:dyDescent="0.4">
      <c r="F9070" s="110"/>
    </row>
    <row r="9071" spans="6:6" s="109" customFormat="1" x14ac:dyDescent="0.4">
      <c r="F9071" s="110"/>
    </row>
    <row r="9072" spans="6:6" s="109" customFormat="1" x14ac:dyDescent="0.4">
      <c r="F9072" s="110"/>
    </row>
    <row r="9073" spans="6:6" s="109" customFormat="1" x14ac:dyDescent="0.4">
      <c r="F9073" s="110"/>
    </row>
    <row r="9074" spans="6:6" s="109" customFormat="1" x14ac:dyDescent="0.4">
      <c r="F9074" s="110"/>
    </row>
    <row r="9075" spans="6:6" s="109" customFormat="1" x14ac:dyDescent="0.4">
      <c r="F9075" s="110"/>
    </row>
    <row r="9076" spans="6:6" s="109" customFormat="1" x14ac:dyDescent="0.4">
      <c r="F9076" s="110"/>
    </row>
    <row r="9077" spans="6:6" s="109" customFormat="1" x14ac:dyDescent="0.4">
      <c r="F9077" s="110"/>
    </row>
    <row r="9078" spans="6:6" s="109" customFormat="1" x14ac:dyDescent="0.4">
      <c r="F9078" s="110"/>
    </row>
    <row r="9079" spans="6:6" s="109" customFormat="1" x14ac:dyDescent="0.4">
      <c r="F9079" s="110"/>
    </row>
    <row r="9080" spans="6:6" s="109" customFormat="1" x14ac:dyDescent="0.4">
      <c r="F9080" s="110"/>
    </row>
    <row r="9081" spans="6:6" s="109" customFormat="1" x14ac:dyDescent="0.4">
      <c r="F9081" s="110"/>
    </row>
    <row r="9082" spans="6:6" s="109" customFormat="1" x14ac:dyDescent="0.4">
      <c r="F9082" s="110"/>
    </row>
    <row r="9083" spans="6:6" s="109" customFormat="1" x14ac:dyDescent="0.4">
      <c r="F9083" s="110"/>
    </row>
    <row r="9084" spans="6:6" s="109" customFormat="1" x14ac:dyDescent="0.4">
      <c r="F9084" s="110"/>
    </row>
    <row r="9085" spans="6:6" s="109" customFormat="1" x14ac:dyDescent="0.4">
      <c r="F9085" s="110"/>
    </row>
    <row r="9086" spans="6:6" s="109" customFormat="1" x14ac:dyDescent="0.4">
      <c r="F9086" s="110"/>
    </row>
    <row r="9087" spans="6:6" s="109" customFormat="1" x14ac:dyDescent="0.4">
      <c r="F9087" s="110"/>
    </row>
    <row r="9088" spans="6:6" s="109" customFormat="1" x14ac:dyDescent="0.4">
      <c r="F9088" s="110"/>
    </row>
    <row r="9089" spans="6:6" s="109" customFormat="1" x14ac:dyDescent="0.4">
      <c r="F9089" s="110"/>
    </row>
    <row r="9090" spans="6:6" s="109" customFormat="1" x14ac:dyDescent="0.4">
      <c r="F9090" s="110"/>
    </row>
    <row r="9091" spans="6:6" s="109" customFormat="1" x14ac:dyDescent="0.4">
      <c r="F9091" s="110"/>
    </row>
    <row r="9092" spans="6:6" s="109" customFormat="1" x14ac:dyDescent="0.4">
      <c r="F9092" s="110"/>
    </row>
    <row r="9093" spans="6:6" s="109" customFormat="1" x14ac:dyDescent="0.4">
      <c r="F9093" s="110"/>
    </row>
    <row r="9094" spans="6:6" s="109" customFormat="1" x14ac:dyDescent="0.4">
      <c r="F9094" s="110"/>
    </row>
    <row r="9095" spans="6:6" s="109" customFormat="1" x14ac:dyDescent="0.4">
      <c r="F9095" s="110"/>
    </row>
    <row r="9096" spans="6:6" s="109" customFormat="1" x14ac:dyDescent="0.4">
      <c r="F9096" s="110"/>
    </row>
    <row r="9097" spans="6:6" s="109" customFormat="1" x14ac:dyDescent="0.4">
      <c r="F9097" s="110"/>
    </row>
    <row r="9098" spans="6:6" s="109" customFormat="1" x14ac:dyDescent="0.4">
      <c r="F9098" s="110"/>
    </row>
    <row r="9099" spans="6:6" s="109" customFormat="1" x14ac:dyDescent="0.4">
      <c r="F9099" s="110"/>
    </row>
    <row r="9100" spans="6:6" s="109" customFormat="1" x14ac:dyDescent="0.4">
      <c r="F9100" s="110"/>
    </row>
    <row r="9101" spans="6:6" s="109" customFormat="1" x14ac:dyDescent="0.4">
      <c r="F9101" s="110"/>
    </row>
    <row r="9102" spans="6:6" s="109" customFormat="1" x14ac:dyDescent="0.4">
      <c r="F9102" s="110"/>
    </row>
    <row r="9103" spans="6:6" s="109" customFormat="1" x14ac:dyDescent="0.4">
      <c r="F9103" s="110"/>
    </row>
    <row r="9104" spans="6:6" s="109" customFormat="1" x14ac:dyDescent="0.4">
      <c r="F9104" s="110"/>
    </row>
    <row r="9105" spans="6:6" s="109" customFormat="1" x14ac:dyDescent="0.4">
      <c r="F9105" s="110"/>
    </row>
    <row r="9106" spans="6:6" s="109" customFormat="1" x14ac:dyDescent="0.4">
      <c r="F9106" s="110"/>
    </row>
    <row r="9107" spans="6:6" s="109" customFormat="1" x14ac:dyDescent="0.4">
      <c r="F9107" s="110"/>
    </row>
    <row r="9108" spans="6:6" s="109" customFormat="1" x14ac:dyDescent="0.4">
      <c r="F9108" s="110"/>
    </row>
    <row r="9109" spans="6:6" s="109" customFormat="1" x14ac:dyDescent="0.4">
      <c r="F9109" s="110"/>
    </row>
    <row r="9110" spans="6:6" s="109" customFormat="1" x14ac:dyDescent="0.4">
      <c r="F9110" s="110"/>
    </row>
    <row r="9111" spans="6:6" s="109" customFormat="1" x14ac:dyDescent="0.4">
      <c r="F9111" s="110"/>
    </row>
    <row r="9112" spans="6:6" s="109" customFormat="1" x14ac:dyDescent="0.4">
      <c r="F9112" s="110"/>
    </row>
    <row r="9113" spans="6:6" s="109" customFormat="1" x14ac:dyDescent="0.4">
      <c r="F9113" s="110"/>
    </row>
    <row r="9114" spans="6:6" s="109" customFormat="1" x14ac:dyDescent="0.4">
      <c r="F9114" s="110"/>
    </row>
    <row r="9115" spans="6:6" s="109" customFormat="1" x14ac:dyDescent="0.4">
      <c r="F9115" s="110"/>
    </row>
    <row r="9116" spans="6:6" s="109" customFormat="1" x14ac:dyDescent="0.4">
      <c r="F9116" s="110"/>
    </row>
    <row r="9117" spans="6:6" s="109" customFormat="1" x14ac:dyDescent="0.4">
      <c r="F9117" s="110"/>
    </row>
    <row r="9118" spans="6:6" s="109" customFormat="1" x14ac:dyDescent="0.4">
      <c r="F9118" s="110"/>
    </row>
    <row r="9119" spans="6:6" s="109" customFormat="1" x14ac:dyDescent="0.4">
      <c r="F9119" s="110"/>
    </row>
    <row r="9120" spans="6:6" s="109" customFormat="1" x14ac:dyDescent="0.4">
      <c r="F9120" s="110"/>
    </row>
    <row r="9121" spans="6:6" s="109" customFormat="1" x14ac:dyDescent="0.4">
      <c r="F9121" s="110"/>
    </row>
    <row r="9122" spans="6:6" s="109" customFormat="1" x14ac:dyDescent="0.4">
      <c r="F9122" s="110"/>
    </row>
    <row r="9123" spans="6:6" s="109" customFormat="1" x14ac:dyDescent="0.4">
      <c r="F9123" s="110"/>
    </row>
    <row r="9124" spans="6:6" s="109" customFormat="1" x14ac:dyDescent="0.4">
      <c r="F9124" s="110"/>
    </row>
    <row r="9125" spans="6:6" s="109" customFormat="1" x14ac:dyDescent="0.4">
      <c r="F9125" s="110"/>
    </row>
    <row r="9126" spans="6:6" s="109" customFormat="1" x14ac:dyDescent="0.4">
      <c r="F9126" s="110"/>
    </row>
    <row r="9127" spans="6:6" s="109" customFormat="1" x14ac:dyDescent="0.4">
      <c r="F9127" s="110"/>
    </row>
    <row r="9128" spans="6:6" s="109" customFormat="1" x14ac:dyDescent="0.4">
      <c r="F9128" s="110"/>
    </row>
    <row r="9129" spans="6:6" s="109" customFormat="1" x14ac:dyDescent="0.4">
      <c r="F9129" s="110"/>
    </row>
    <row r="9130" spans="6:6" s="109" customFormat="1" x14ac:dyDescent="0.4">
      <c r="F9130" s="110"/>
    </row>
    <row r="9131" spans="6:6" s="109" customFormat="1" x14ac:dyDescent="0.4">
      <c r="F9131" s="110"/>
    </row>
    <row r="9132" spans="6:6" s="109" customFormat="1" x14ac:dyDescent="0.4">
      <c r="F9132" s="110"/>
    </row>
    <row r="9133" spans="6:6" s="109" customFormat="1" x14ac:dyDescent="0.4">
      <c r="F9133" s="110"/>
    </row>
    <row r="9134" spans="6:6" s="109" customFormat="1" x14ac:dyDescent="0.4">
      <c r="F9134" s="110"/>
    </row>
    <row r="9135" spans="6:6" s="109" customFormat="1" x14ac:dyDescent="0.4">
      <c r="F9135" s="110"/>
    </row>
    <row r="9136" spans="6:6" s="109" customFormat="1" x14ac:dyDescent="0.4">
      <c r="F9136" s="110"/>
    </row>
    <row r="9137" spans="6:6" s="109" customFormat="1" x14ac:dyDescent="0.4">
      <c r="F9137" s="110"/>
    </row>
    <row r="9138" spans="6:6" s="109" customFormat="1" x14ac:dyDescent="0.4">
      <c r="F9138" s="110"/>
    </row>
    <row r="9139" spans="6:6" s="109" customFormat="1" x14ac:dyDescent="0.4">
      <c r="F9139" s="110"/>
    </row>
    <row r="9140" spans="6:6" s="109" customFormat="1" x14ac:dyDescent="0.4">
      <c r="F9140" s="110"/>
    </row>
    <row r="9141" spans="6:6" s="109" customFormat="1" x14ac:dyDescent="0.4">
      <c r="F9141" s="110"/>
    </row>
    <row r="9142" spans="6:6" s="109" customFormat="1" x14ac:dyDescent="0.4">
      <c r="F9142" s="110"/>
    </row>
    <row r="9143" spans="6:6" s="109" customFormat="1" x14ac:dyDescent="0.4">
      <c r="F9143" s="110"/>
    </row>
    <row r="9144" spans="6:6" s="109" customFormat="1" x14ac:dyDescent="0.4">
      <c r="F9144" s="110"/>
    </row>
    <row r="9145" spans="6:6" s="109" customFormat="1" x14ac:dyDescent="0.4">
      <c r="F9145" s="110"/>
    </row>
    <row r="9146" spans="6:6" s="109" customFormat="1" x14ac:dyDescent="0.4">
      <c r="F9146" s="110"/>
    </row>
    <row r="9147" spans="6:6" s="109" customFormat="1" x14ac:dyDescent="0.4">
      <c r="F9147" s="110"/>
    </row>
    <row r="9148" spans="6:6" s="109" customFormat="1" x14ac:dyDescent="0.4">
      <c r="F9148" s="110"/>
    </row>
    <row r="9149" spans="6:6" s="109" customFormat="1" x14ac:dyDescent="0.4">
      <c r="F9149" s="110"/>
    </row>
    <row r="9150" spans="6:6" s="109" customFormat="1" x14ac:dyDescent="0.4">
      <c r="F9150" s="110"/>
    </row>
    <row r="9151" spans="6:6" s="109" customFormat="1" x14ac:dyDescent="0.4">
      <c r="F9151" s="110"/>
    </row>
    <row r="9152" spans="6:6" s="109" customFormat="1" x14ac:dyDescent="0.4">
      <c r="F9152" s="110"/>
    </row>
    <row r="9153" spans="6:6" s="109" customFormat="1" x14ac:dyDescent="0.4">
      <c r="F9153" s="110"/>
    </row>
    <row r="9154" spans="6:6" s="109" customFormat="1" x14ac:dyDescent="0.4">
      <c r="F9154" s="110"/>
    </row>
    <row r="9155" spans="6:6" s="109" customFormat="1" x14ac:dyDescent="0.4">
      <c r="F9155" s="110"/>
    </row>
    <row r="9156" spans="6:6" s="109" customFormat="1" x14ac:dyDescent="0.4">
      <c r="F9156" s="110"/>
    </row>
    <row r="9157" spans="6:6" s="109" customFormat="1" x14ac:dyDescent="0.4">
      <c r="F9157" s="110"/>
    </row>
    <row r="9158" spans="6:6" s="109" customFormat="1" x14ac:dyDescent="0.4">
      <c r="F9158" s="110"/>
    </row>
    <row r="9159" spans="6:6" s="109" customFormat="1" x14ac:dyDescent="0.4">
      <c r="F9159" s="110"/>
    </row>
    <row r="9160" spans="6:6" s="109" customFormat="1" x14ac:dyDescent="0.4">
      <c r="F9160" s="110"/>
    </row>
    <row r="9161" spans="6:6" s="109" customFormat="1" x14ac:dyDescent="0.4">
      <c r="F9161" s="110"/>
    </row>
    <row r="9162" spans="6:6" s="109" customFormat="1" x14ac:dyDescent="0.4">
      <c r="F9162" s="110"/>
    </row>
    <row r="9163" spans="6:6" s="109" customFormat="1" x14ac:dyDescent="0.4">
      <c r="F9163" s="110"/>
    </row>
    <row r="9164" spans="6:6" s="109" customFormat="1" x14ac:dyDescent="0.4">
      <c r="F9164" s="110"/>
    </row>
    <row r="9165" spans="6:6" s="109" customFormat="1" x14ac:dyDescent="0.4">
      <c r="F9165" s="110"/>
    </row>
    <row r="9166" spans="6:6" s="109" customFormat="1" x14ac:dyDescent="0.4">
      <c r="F9166" s="110"/>
    </row>
    <row r="9167" spans="6:6" s="109" customFormat="1" x14ac:dyDescent="0.4">
      <c r="F9167" s="110"/>
    </row>
    <row r="9168" spans="6:6" s="109" customFormat="1" x14ac:dyDescent="0.4">
      <c r="F9168" s="110"/>
    </row>
    <row r="9169" spans="6:6" s="109" customFormat="1" x14ac:dyDescent="0.4">
      <c r="F9169" s="110"/>
    </row>
    <row r="9170" spans="6:6" s="109" customFormat="1" x14ac:dyDescent="0.4">
      <c r="F9170" s="110"/>
    </row>
    <row r="9171" spans="6:6" s="109" customFormat="1" x14ac:dyDescent="0.4">
      <c r="F9171" s="110"/>
    </row>
    <row r="9172" spans="6:6" s="109" customFormat="1" x14ac:dyDescent="0.4">
      <c r="F9172" s="110"/>
    </row>
    <row r="9173" spans="6:6" s="109" customFormat="1" x14ac:dyDescent="0.4">
      <c r="F9173" s="110"/>
    </row>
    <row r="9174" spans="6:6" s="109" customFormat="1" x14ac:dyDescent="0.4">
      <c r="F9174" s="110"/>
    </row>
    <row r="9175" spans="6:6" s="109" customFormat="1" x14ac:dyDescent="0.4">
      <c r="F9175" s="110"/>
    </row>
    <row r="9176" spans="6:6" s="109" customFormat="1" x14ac:dyDescent="0.4">
      <c r="F9176" s="110"/>
    </row>
    <row r="9177" spans="6:6" s="109" customFormat="1" x14ac:dyDescent="0.4">
      <c r="F9177" s="110"/>
    </row>
    <row r="9178" spans="6:6" s="109" customFormat="1" x14ac:dyDescent="0.4">
      <c r="F9178" s="110"/>
    </row>
    <row r="9179" spans="6:6" s="109" customFormat="1" x14ac:dyDescent="0.4">
      <c r="F9179" s="110"/>
    </row>
    <row r="9180" spans="6:6" s="109" customFormat="1" x14ac:dyDescent="0.4">
      <c r="F9180" s="110"/>
    </row>
    <row r="9181" spans="6:6" s="109" customFormat="1" x14ac:dyDescent="0.4">
      <c r="F9181" s="110"/>
    </row>
    <row r="9182" spans="6:6" s="109" customFormat="1" x14ac:dyDescent="0.4">
      <c r="F9182" s="110"/>
    </row>
    <row r="9183" spans="6:6" s="109" customFormat="1" x14ac:dyDescent="0.4">
      <c r="F9183" s="110"/>
    </row>
    <row r="9184" spans="6:6" s="109" customFormat="1" x14ac:dyDescent="0.4">
      <c r="F9184" s="110"/>
    </row>
    <row r="9185" spans="6:6" s="109" customFormat="1" x14ac:dyDescent="0.4">
      <c r="F9185" s="110"/>
    </row>
    <row r="9186" spans="6:6" s="109" customFormat="1" x14ac:dyDescent="0.4">
      <c r="F9186" s="110"/>
    </row>
    <row r="9187" spans="6:6" s="109" customFormat="1" x14ac:dyDescent="0.4">
      <c r="F9187" s="110"/>
    </row>
    <row r="9188" spans="6:6" s="109" customFormat="1" x14ac:dyDescent="0.4">
      <c r="F9188" s="110"/>
    </row>
    <row r="9189" spans="6:6" s="109" customFormat="1" x14ac:dyDescent="0.4">
      <c r="F9189" s="110"/>
    </row>
    <row r="9190" spans="6:6" s="109" customFormat="1" x14ac:dyDescent="0.4">
      <c r="F9190" s="110"/>
    </row>
    <row r="9191" spans="6:6" s="109" customFormat="1" x14ac:dyDescent="0.4">
      <c r="F9191" s="110"/>
    </row>
    <row r="9192" spans="6:6" s="109" customFormat="1" x14ac:dyDescent="0.4">
      <c r="F9192" s="110"/>
    </row>
    <row r="9193" spans="6:6" s="109" customFormat="1" x14ac:dyDescent="0.4">
      <c r="F9193" s="110"/>
    </row>
    <row r="9194" spans="6:6" s="109" customFormat="1" x14ac:dyDescent="0.4">
      <c r="F9194" s="110"/>
    </row>
    <row r="9195" spans="6:6" s="109" customFormat="1" x14ac:dyDescent="0.4">
      <c r="F9195" s="110"/>
    </row>
    <row r="9196" spans="6:6" s="109" customFormat="1" x14ac:dyDescent="0.4">
      <c r="F9196" s="110"/>
    </row>
    <row r="9197" spans="6:6" s="109" customFormat="1" x14ac:dyDescent="0.4">
      <c r="F9197" s="110"/>
    </row>
    <row r="9198" spans="6:6" s="109" customFormat="1" x14ac:dyDescent="0.4">
      <c r="F9198" s="110"/>
    </row>
    <row r="9199" spans="6:6" s="109" customFormat="1" x14ac:dyDescent="0.4">
      <c r="F9199" s="110"/>
    </row>
    <row r="9200" spans="6:6" s="109" customFormat="1" x14ac:dyDescent="0.4">
      <c r="F9200" s="110"/>
    </row>
    <row r="9201" spans="6:6" s="109" customFormat="1" x14ac:dyDescent="0.4">
      <c r="F9201" s="110"/>
    </row>
    <row r="9202" spans="6:6" s="109" customFormat="1" x14ac:dyDescent="0.4">
      <c r="F9202" s="110"/>
    </row>
    <row r="9203" spans="6:6" s="109" customFormat="1" x14ac:dyDescent="0.4">
      <c r="F9203" s="110"/>
    </row>
    <row r="9204" spans="6:6" s="109" customFormat="1" x14ac:dyDescent="0.4">
      <c r="F9204" s="110"/>
    </row>
    <row r="9205" spans="6:6" s="109" customFormat="1" x14ac:dyDescent="0.4">
      <c r="F9205" s="110"/>
    </row>
    <row r="9206" spans="6:6" s="109" customFormat="1" x14ac:dyDescent="0.4">
      <c r="F9206" s="110"/>
    </row>
    <row r="9207" spans="6:6" s="109" customFormat="1" x14ac:dyDescent="0.4">
      <c r="F9207" s="110"/>
    </row>
    <row r="9208" spans="6:6" s="109" customFormat="1" x14ac:dyDescent="0.4">
      <c r="F9208" s="110"/>
    </row>
    <row r="9209" spans="6:6" s="109" customFormat="1" x14ac:dyDescent="0.4">
      <c r="F9209" s="110"/>
    </row>
    <row r="9210" spans="6:6" s="109" customFormat="1" x14ac:dyDescent="0.4">
      <c r="F9210" s="110"/>
    </row>
    <row r="9211" spans="6:6" s="109" customFormat="1" x14ac:dyDescent="0.4">
      <c r="F9211" s="110"/>
    </row>
    <row r="9212" spans="6:6" s="109" customFormat="1" x14ac:dyDescent="0.4">
      <c r="F9212" s="110"/>
    </row>
    <row r="9213" spans="6:6" s="109" customFormat="1" x14ac:dyDescent="0.4">
      <c r="F9213" s="110"/>
    </row>
    <row r="9214" spans="6:6" s="109" customFormat="1" x14ac:dyDescent="0.4">
      <c r="F9214" s="110"/>
    </row>
    <row r="9215" spans="6:6" s="109" customFormat="1" x14ac:dyDescent="0.4">
      <c r="F9215" s="110"/>
    </row>
    <row r="9216" spans="6:6" s="109" customFormat="1" x14ac:dyDescent="0.4">
      <c r="F9216" s="110"/>
    </row>
    <row r="9217" spans="6:6" s="109" customFormat="1" x14ac:dyDescent="0.4">
      <c r="F9217" s="110"/>
    </row>
    <row r="9218" spans="6:6" s="109" customFormat="1" x14ac:dyDescent="0.4">
      <c r="F9218" s="110"/>
    </row>
    <row r="9219" spans="6:6" s="109" customFormat="1" x14ac:dyDescent="0.4">
      <c r="F9219" s="110"/>
    </row>
    <row r="9220" spans="6:6" s="109" customFormat="1" x14ac:dyDescent="0.4">
      <c r="F9220" s="110"/>
    </row>
    <row r="9221" spans="6:6" s="109" customFormat="1" x14ac:dyDescent="0.4">
      <c r="F9221" s="110"/>
    </row>
    <row r="9222" spans="6:6" s="109" customFormat="1" x14ac:dyDescent="0.4">
      <c r="F9222" s="110"/>
    </row>
    <row r="9223" spans="6:6" s="109" customFormat="1" x14ac:dyDescent="0.4">
      <c r="F9223" s="110"/>
    </row>
    <row r="9224" spans="6:6" s="109" customFormat="1" x14ac:dyDescent="0.4">
      <c r="F9224" s="110"/>
    </row>
    <row r="9225" spans="6:6" s="109" customFormat="1" x14ac:dyDescent="0.4">
      <c r="F9225" s="110"/>
    </row>
    <row r="9226" spans="6:6" s="109" customFormat="1" x14ac:dyDescent="0.4">
      <c r="F9226" s="110"/>
    </row>
    <row r="9227" spans="6:6" s="109" customFormat="1" x14ac:dyDescent="0.4">
      <c r="F9227" s="110"/>
    </row>
    <row r="9228" spans="6:6" s="109" customFormat="1" x14ac:dyDescent="0.4">
      <c r="F9228" s="110"/>
    </row>
    <row r="9229" spans="6:6" s="109" customFormat="1" x14ac:dyDescent="0.4">
      <c r="F9229" s="110"/>
    </row>
    <row r="9230" spans="6:6" s="109" customFormat="1" x14ac:dyDescent="0.4">
      <c r="F9230" s="110"/>
    </row>
    <row r="9231" spans="6:6" s="109" customFormat="1" x14ac:dyDescent="0.4">
      <c r="F9231" s="110"/>
    </row>
    <row r="9232" spans="6:6" s="109" customFormat="1" x14ac:dyDescent="0.4">
      <c r="F9232" s="110"/>
    </row>
    <row r="9233" spans="6:6" s="109" customFormat="1" x14ac:dyDescent="0.4">
      <c r="F9233" s="110"/>
    </row>
    <row r="9234" spans="6:6" s="109" customFormat="1" x14ac:dyDescent="0.4">
      <c r="F9234" s="110"/>
    </row>
    <row r="9235" spans="6:6" s="109" customFormat="1" x14ac:dyDescent="0.4">
      <c r="F9235" s="110"/>
    </row>
    <row r="9236" spans="6:6" s="109" customFormat="1" x14ac:dyDescent="0.4">
      <c r="F9236" s="110"/>
    </row>
    <row r="9237" spans="6:6" s="109" customFormat="1" x14ac:dyDescent="0.4">
      <c r="F9237" s="110"/>
    </row>
    <row r="9238" spans="6:6" s="109" customFormat="1" x14ac:dyDescent="0.4">
      <c r="F9238" s="110"/>
    </row>
    <row r="9239" spans="6:6" s="109" customFormat="1" x14ac:dyDescent="0.4">
      <c r="F9239" s="110"/>
    </row>
    <row r="9240" spans="6:6" s="109" customFormat="1" x14ac:dyDescent="0.4">
      <c r="F9240" s="110"/>
    </row>
    <row r="9241" spans="6:6" s="109" customFormat="1" x14ac:dyDescent="0.4">
      <c r="F9241" s="110"/>
    </row>
    <row r="9242" spans="6:6" s="109" customFormat="1" x14ac:dyDescent="0.4">
      <c r="F9242" s="110"/>
    </row>
    <row r="9243" spans="6:6" s="109" customFormat="1" x14ac:dyDescent="0.4">
      <c r="F9243" s="110"/>
    </row>
    <row r="9244" spans="6:6" s="109" customFormat="1" x14ac:dyDescent="0.4">
      <c r="F9244" s="110"/>
    </row>
    <row r="9245" spans="6:6" s="109" customFormat="1" x14ac:dyDescent="0.4">
      <c r="F9245" s="110"/>
    </row>
    <row r="9246" spans="6:6" s="109" customFormat="1" x14ac:dyDescent="0.4">
      <c r="F9246" s="110"/>
    </row>
    <row r="9247" spans="6:6" s="109" customFormat="1" x14ac:dyDescent="0.4">
      <c r="F9247" s="110"/>
    </row>
    <row r="9248" spans="6:6" s="109" customFormat="1" x14ac:dyDescent="0.4">
      <c r="F9248" s="110"/>
    </row>
    <row r="9249" spans="6:6" s="109" customFormat="1" x14ac:dyDescent="0.4">
      <c r="F9249" s="110"/>
    </row>
    <row r="9250" spans="6:6" s="109" customFormat="1" x14ac:dyDescent="0.4">
      <c r="F9250" s="110"/>
    </row>
    <row r="9251" spans="6:6" s="109" customFormat="1" x14ac:dyDescent="0.4">
      <c r="F9251" s="110"/>
    </row>
    <row r="9252" spans="6:6" s="109" customFormat="1" x14ac:dyDescent="0.4">
      <c r="F9252" s="110"/>
    </row>
    <row r="9253" spans="6:6" s="109" customFormat="1" x14ac:dyDescent="0.4">
      <c r="F9253" s="110"/>
    </row>
    <row r="9254" spans="6:6" s="109" customFormat="1" x14ac:dyDescent="0.4">
      <c r="F9254" s="110"/>
    </row>
    <row r="9255" spans="6:6" s="109" customFormat="1" x14ac:dyDescent="0.4">
      <c r="F9255" s="110"/>
    </row>
    <row r="9256" spans="6:6" s="109" customFormat="1" x14ac:dyDescent="0.4">
      <c r="F9256" s="110"/>
    </row>
    <row r="9257" spans="6:6" s="109" customFormat="1" x14ac:dyDescent="0.4">
      <c r="F9257" s="110"/>
    </row>
    <row r="9258" spans="6:6" s="109" customFormat="1" x14ac:dyDescent="0.4">
      <c r="F9258" s="110"/>
    </row>
    <row r="9259" spans="6:6" s="109" customFormat="1" x14ac:dyDescent="0.4">
      <c r="F9259" s="110"/>
    </row>
    <row r="9260" spans="6:6" s="109" customFormat="1" x14ac:dyDescent="0.4">
      <c r="F9260" s="110"/>
    </row>
    <row r="9261" spans="6:6" s="109" customFormat="1" x14ac:dyDescent="0.4">
      <c r="F9261" s="110"/>
    </row>
    <row r="9262" spans="6:6" s="109" customFormat="1" x14ac:dyDescent="0.4">
      <c r="F9262" s="110"/>
    </row>
    <row r="9263" spans="6:6" s="109" customFormat="1" x14ac:dyDescent="0.4">
      <c r="F9263" s="110"/>
    </row>
    <row r="9264" spans="6:6" s="109" customFormat="1" x14ac:dyDescent="0.4">
      <c r="F9264" s="110"/>
    </row>
    <row r="9265" spans="6:6" s="109" customFormat="1" x14ac:dyDescent="0.4">
      <c r="F9265" s="110"/>
    </row>
    <row r="9266" spans="6:6" s="109" customFormat="1" x14ac:dyDescent="0.4">
      <c r="F9266" s="110"/>
    </row>
    <row r="9267" spans="6:6" s="109" customFormat="1" x14ac:dyDescent="0.4">
      <c r="F9267" s="110"/>
    </row>
    <row r="9268" spans="6:6" s="109" customFormat="1" x14ac:dyDescent="0.4">
      <c r="F9268" s="110"/>
    </row>
    <row r="9269" spans="6:6" s="109" customFormat="1" x14ac:dyDescent="0.4">
      <c r="F9269" s="110"/>
    </row>
    <row r="9270" spans="6:6" s="109" customFormat="1" x14ac:dyDescent="0.4">
      <c r="F9270" s="110"/>
    </row>
    <row r="9271" spans="6:6" s="109" customFormat="1" x14ac:dyDescent="0.4">
      <c r="F9271" s="110"/>
    </row>
    <row r="9272" spans="6:6" s="109" customFormat="1" x14ac:dyDescent="0.4">
      <c r="F9272" s="110"/>
    </row>
    <row r="9273" spans="6:6" s="109" customFormat="1" x14ac:dyDescent="0.4">
      <c r="F9273" s="110"/>
    </row>
    <row r="9274" spans="6:6" s="109" customFormat="1" x14ac:dyDescent="0.4">
      <c r="F9274" s="110"/>
    </row>
    <row r="9275" spans="6:6" s="109" customFormat="1" x14ac:dyDescent="0.4">
      <c r="F9275" s="110"/>
    </row>
    <row r="9276" spans="6:6" s="109" customFormat="1" x14ac:dyDescent="0.4">
      <c r="F9276" s="110"/>
    </row>
    <row r="9277" spans="6:6" s="109" customFormat="1" x14ac:dyDescent="0.4">
      <c r="F9277" s="110"/>
    </row>
    <row r="9278" spans="6:6" s="109" customFormat="1" x14ac:dyDescent="0.4">
      <c r="F9278" s="110"/>
    </row>
    <row r="9279" spans="6:6" s="109" customFormat="1" x14ac:dyDescent="0.4">
      <c r="F9279" s="110"/>
    </row>
    <row r="9280" spans="6:6" s="109" customFormat="1" x14ac:dyDescent="0.4">
      <c r="F9280" s="110"/>
    </row>
    <row r="9281" spans="6:6" s="109" customFormat="1" x14ac:dyDescent="0.4">
      <c r="F9281" s="110"/>
    </row>
    <row r="9282" spans="6:6" s="109" customFormat="1" x14ac:dyDescent="0.4">
      <c r="F9282" s="110"/>
    </row>
    <row r="9283" spans="6:6" s="109" customFormat="1" x14ac:dyDescent="0.4">
      <c r="F9283" s="110"/>
    </row>
    <row r="9284" spans="6:6" s="109" customFormat="1" x14ac:dyDescent="0.4">
      <c r="F9284" s="110"/>
    </row>
    <row r="9285" spans="6:6" s="109" customFormat="1" x14ac:dyDescent="0.4">
      <c r="F9285" s="110"/>
    </row>
    <row r="9286" spans="6:6" s="109" customFormat="1" x14ac:dyDescent="0.4">
      <c r="F9286" s="110"/>
    </row>
    <row r="9287" spans="6:6" s="109" customFormat="1" x14ac:dyDescent="0.4">
      <c r="F9287" s="110"/>
    </row>
    <row r="9288" spans="6:6" s="109" customFormat="1" x14ac:dyDescent="0.4">
      <c r="F9288" s="110"/>
    </row>
    <row r="9289" spans="6:6" s="109" customFormat="1" x14ac:dyDescent="0.4">
      <c r="F9289" s="110"/>
    </row>
    <row r="9290" spans="6:6" s="109" customFormat="1" x14ac:dyDescent="0.4">
      <c r="F9290" s="110"/>
    </row>
    <row r="9291" spans="6:6" s="109" customFormat="1" x14ac:dyDescent="0.4">
      <c r="F9291" s="110"/>
    </row>
    <row r="9292" spans="6:6" s="109" customFormat="1" x14ac:dyDescent="0.4">
      <c r="F9292" s="110"/>
    </row>
    <row r="9293" spans="6:6" s="109" customFormat="1" x14ac:dyDescent="0.4">
      <c r="F9293" s="110"/>
    </row>
    <row r="9294" spans="6:6" s="109" customFormat="1" x14ac:dyDescent="0.4">
      <c r="F9294" s="110"/>
    </row>
    <row r="9295" spans="6:6" s="109" customFormat="1" x14ac:dyDescent="0.4">
      <c r="F9295" s="110"/>
    </row>
    <row r="9296" spans="6:6" s="109" customFormat="1" x14ac:dyDescent="0.4">
      <c r="F9296" s="110"/>
    </row>
    <row r="9297" spans="6:6" s="109" customFormat="1" x14ac:dyDescent="0.4">
      <c r="F9297" s="110"/>
    </row>
    <row r="9298" spans="6:6" s="109" customFormat="1" x14ac:dyDescent="0.4">
      <c r="F9298" s="110"/>
    </row>
    <row r="9299" spans="6:6" s="109" customFormat="1" x14ac:dyDescent="0.4">
      <c r="F9299" s="110"/>
    </row>
    <row r="9300" spans="6:6" s="109" customFormat="1" x14ac:dyDescent="0.4">
      <c r="F9300" s="110"/>
    </row>
    <row r="9301" spans="6:6" s="109" customFormat="1" x14ac:dyDescent="0.4">
      <c r="F9301" s="110"/>
    </row>
    <row r="9302" spans="6:6" s="109" customFormat="1" x14ac:dyDescent="0.4">
      <c r="F9302" s="110"/>
    </row>
    <row r="9303" spans="6:6" s="109" customFormat="1" x14ac:dyDescent="0.4">
      <c r="F9303" s="110"/>
    </row>
    <row r="9304" spans="6:6" s="109" customFormat="1" x14ac:dyDescent="0.4">
      <c r="F9304" s="110"/>
    </row>
    <row r="9305" spans="6:6" s="109" customFormat="1" x14ac:dyDescent="0.4">
      <c r="F9305" s="110"/>
    </row>
    <row r="9306" spans="6:6" s="109" customFormat="1" x14ac:dyDescent="0.4">
      <c r="F9306" s="110"/>
    </row>
    <row r="9307" spans="6:6" s="109" customFormat="1" x14ac:dyDescent="0.4">
      <c r="F9307" s="110"/>
    </row>
    <row r="9308" spans="6:6" s="109" customFormat="1" x14ac:dyDescent="0.4">
      <c r="F9308" s="110"/>
    </row>
    <row r="9309" spans="6:6" s="109" customFormat="1" x14ac:dyDescent="0.4">
      <c r="F9309" s="110"/>
    </row>
    <row r="9310" spans="6:6" s="109" customFormat="1" x14ac:dyDescent="0.4">
      <c r="F9310" s="110"/>
    </row>
    <row r="9311" spans="6:6" s="109" customFormat="1" x14ac:dyDescent="0.4">
      <c r="F9311" s="110"/>
    </row>
    <row r="9312" spans="6:6" s="109" customFormat="1" x14ac:dyDescent="0.4">
      <c r="F9312" s="110"/>
    </row>
    <row r="9313" spans="6:6" s="109" customFormat="1" x14ac:dyDescent="0.4">
      <c r="F9313" s="110"/>
    </row>
    <row r="9314" spans="6:6" s="109" customFormat="1" x14ac:dyDescent="0.4">
      <c r="F9314" s="110"/>
    </row>
    <row r="9315" spans="6:6" s="109" customFormat="1" x14ac:dyDescent="0.4">
      <c r="F9315" s="110"/>
    </row>
    <row r="9316" spans="6:6" s="109" customFormat="1" x14ac:dyDescent="0.4">
      <c r="F9316" s="110"/>
    </row>
    <row r="9317" spans="6:6" s="109" customFormat="1" x14ac:dyDescent="0.4">
      <c r="F9317" s="110"/>
    </row>
    <row r="9318" spans="6:6" s="109" customFormat="1" x14ac:dyDescent="0.4">
      <c r="F9318" s="110"/>
    </row>
    <row r="9319" spans="6:6" s="109" customFormat="1" x14ac:dyDescent="0.4">
      <c r="F9319" s="110"/>
    </row>
    <row r="9320" spans="6:6" s="109" customFormat="1" x14ac:dyDescent="0.4">
      <c r="F9320" s="110"/>
    </row>
    <row r="9321" spans="6:6" s="109" customFormat="1" x14ac:dyDescent="0.4">
      <c r="F9321" s="110"/>
    </row>
    <row r="9322" spans="6:6" s="109" customFormat="1" x14ac:dyDescent="0.4">
      <c r="F9322" s="110"/>
    </row>
    <row r="9323" spans="6:6" s="109" customFormat="1" x14ac:dyDescent="0.4">
      <c r="F9323" s="110"/>
    </row>
    <row r="9324" spans="6:6" s="109" customFormat="1" x14ac:dyDescent="0.4">
      <c r="F9324" s="110"/>
    </row>
    <row r="9325" spans="6:6" s="109" customFormat="1" x14ac:dyDescent="0.4">
      <c r="F9325" s="110"/>
    </row>
    <row r="9326" spans="6:6" s="109" customFormat="1" x14ac:dyDescent="0.4">
      <c r="F9326" s="110"/>
    </row>
    <row r="9327" spans="6:6" s="109" customFormat="1" x14ac:dyDescent="0.4">
      <c r="F9327" s="110"/>
    </row>
    <row r="9328" spans="6:6" s="109" customFormat="1" x14ac:dyDescent="0.4">
      <c r="F9328" s="110"/>
    </row>
    <row r="9329" spans="6:6" s="109" customFormat="1" x14ac:dyDescent="0.4">
      <c r="F9329" s="110"/>
    </row>
    <row r="9330" spans="6:6" s="109" customFormat="1" x14ac:dyDescent="0.4">
      <c r="F9330" s="110"/>
    </row>
    <row r="9331" spans="6:6" s="109" customFormat="1" x14ac:dyDescent="0.4">
      <c r="F9331" s="110"/>
    </row>
    <row r="9332" spans="6:6" s="109" customFormat="1" x14ac:dyDescent="0.4">
      <c r="F9332" s="110"/>
    </row>
    <row r="9333" spans="6:6" s="109" customFormat="1" x14ac:dyDescent="0.4">
      <c r="F9333" s="110"/>
    </row>
    <row r="9334" spans="6:6" s="109" customFormat="1" x14ac:dyDescent="0.4">
      <c r="F9334" s="110"/>
    </row>
    <row r="9335" spans="6:6" s="109" customFormat="1" x14ac:dyDescent="0.4">
      <c r="F9335" s="110"/>
    </row>
    <row r="9336" spans="6:6" s="109" customFormat="1" x14ac:dyDescent="0.4">
      <c r="F9336" s="110"/>
    </row>
    <row r="9337" spans="6:6" s="109" customFormat="1" x14ac:dyDescent="0.4">
      <c r="F9337" s="110"/>
    </row>
    <row r="9338" spans="6:6" s="109" customFormat="1" x14ac:dyDescent="0.4">
      <c r="F9338" s="110"/>
    </row>
    <row r="9339" spans="6:6" s="109" customFormat="1" x14ac:dyDescent="0.4">
      <c r="F9339" s="110"/>
    </row>
    <row r="9340" spans="6:6" s="109" customFormat="1" x14ac:dyDescent="0.4">
      <c r="F9340" s="110"/>
    </row>
    <row r="9341" spans="6:6" s="109" customFormat="1" x14ac:dyDescent="0.4">
      <c r="F9341" s="110"/>
    </row>
    <row r="9342" spans="6:6" s="109" customFormat="1" x14ac:dyDescent="0.4">
      <c r="F9342" s="110"/>
    </row>
    <row r="9343" spans="6:6" s="109" customFormat="1" x14ac:dyDescent="0.4">
      <c r="F9343" s="110"/>
    </row>
    <row r="9344" spans="6:6" s="109" customFormat="1" x14ac:dyDescent="0.4">
      <c r="F9344" s="110"/>
    </row>
    <row r="9345" spans="6:6" s="109" customFormat="1" x14ac:dyDescent="0.4">
      <c r="F9345" s="110"/>
    </row>
    <row r="9346" spans="6:6" s="109" customFormat="1" x14ac:dyDescent="0.4">
      <c r="F9346" s="110"/>
    </row>
    <row r="9347" spans="6:6" s="109" customFormat="1" x14ac:dyDescent="0.4">
      <c r="F9347" s="110"/>
    </row>
    <row r="9348" spans="6:6" s="109" customFormat="1" x14ac:dyDescent="0.4">
      <c r="F9348" s="110"/>
    </row>
    <row r="9349" spans="6:6" s="109" customFormat="1" x14ac:dyDescent="0.4">
      <c r="F9349" s="110"/>
    </row>
    <row r="9350" spans="6:6" s="109" customFormat="1" x14ac:dyDescent="0.4">
      <c r="F9350" s="110"/>
    </row>
    <row r="9351" spans="6:6" s="109" customFormat="1" x14ac:dyDescent="0.4">
      <c r="F9351" s="110"/>
    </row>
    <row r="9352" spans="6:6" s="109" customFormat="1" x14ac:dyDescent="0.4">
      <c r="F9352" s="110"/>
    </row>
    <row r="9353" spans="6:6" s="109" customFormat="1" x14ac:dyDescent="0.4">
      <c r="F9353" s="110"/>
    </row>
    <row r="9354" spans="6:6" s="109" customFormat="1" x14ac:dyDescent="0.4">
      <c r="F9354" s="110"/>
    </row>
    <row r="9355" spans="6:6" s="109" customFormat="1" x14ac:dyDescent="0.4">
      <c r="F9355" s="110"/>
    </row>
    <row r="9356" spans="6:6" s="109" customFormat="1" x14ac:dyDescent="0.4">
      <c r="F9356" s="110"/>
    </row>
    <row r="9357" spans="6:6" s="109" customFormat="1" x14ac:dyDescent="0.4">
      <c r="F9357" s="110"/>
    </row>
    <row r="9358" spans="6:6" s="109" customFormat="1" x14ac:dyDescent="0.4">
      <c r="F9358" s="110"/>
    </row>
    <row r="9359" spans="6:6" s="109" customFormat="1" x14ac:dyDescent="0.4">
      <c r="F9359" s="110"/>
    </row>
    <row r="9360" spans="6:6" s="109" customFormat="1" x14ac:dyDescent="0.4">
      <c r="F9360" s="110"/>
    </row>
    <row r="9361" spans="6:6" s="109" customFormat="1" x14ac:dyDescent="0.4">
      <c r="F9361" s="110"/>
    </row>
    <row r="9362" spans="6:6" s="109" customFormat="1" x14ac:dyDescent="0.4">
      <c r="F9362" s="110"/>
    </row>
    <row r="9363" spans="6:6" s="109" customFormat="1" x14ac:dyDescent="0.4">
      <c r="F9363" s="110"/>
    </row>
    <row r="9364" spans="6:6" s="109" customFormat="1" x14ac:dyDescent="0.4">
      <c r="F9364" s="110"/>
    </row>
    <row r="9365" spans="6:6" s="109" customFormat="1" x14ac:dyDescent="0.4">
      <c r="F9365" s="110"/>
    </row>
    <row r="9366" spans="6:6" s="109" customFormat="1" x14ac:dyDescent="0.4">
      <c r="F9366" s="110"/>
    </row>
    <row r="9367" spans="6:6" s="109" customFormat="1" x14ac:dyDescent="0.4">
      <c r="F9367" s="110"/>
    </row>
    <row r="9368" spans="6:6" s="109" customFormat="1" x14ac:dyDescent="0.4">
      <c r="F9368" s="110"/>
    </row>
    <row r="9369" spans="6:6" s="109" customFormat="1" x14ac:dyDescent="0.4">
      <c r="F9369" s="110"/>
    </row>
    <row r="9370" spans="6:6" s="109" customFormat="1" x14ac:dyDescent="0.4">
      <c r="F9370" s="110"/>
    </row>
    <row r="9371" spans="6:6" s="109" customFormat="1" x14ac:dyDescent="0.4">
      <c r="F9371" s="110"/>
    </row>
    <row r="9372" spans="6:6" s="109" customFormat="1" x14ac:dyDescent="0.4">
      <c r="F9372" s="110"/>
    </row>
    <row r="9373" spans="6:6" s="109" customFormat="1" x14ac:dyDescent="0.4">
      <c r="F9373" s="110"/>
    </row>
    <row r="9374" spans="6:6" s="109" customFormat="1" x14ac:dyDescent="0.4">
      <c r="F9374" s="110"/>
    </row>
    <row r="9375" spans="6:6" s="109" customFormat="1" x14ac:dyDescent="0.4">
      <c r="F9375" s="110"/>
    </row>
    <row r="9376" spans="6:6" s="109" customFormat="1" x14ac:dyDescent="0.4">
      <c r="F9376" s="110"/>
    </row>
    <row r="9377" spans="6:6" s="109" customFormat="1" x14ac:dyDescent="0.4">
      <c r="F9377" s="110"/>
    </row>
    <row r="9378" spans="6:6" s="109" customFormat="1" x14ac:dyDescent="0.4">
      <c r="F9378" s="110"/>
    </row>
    <row r="9379" spans="6:6" s="109" customFormat="1" x14ac:dyDescent="0.4">
      <c r="F9379" s="110"/>
    </row>
    <row r="9380" spans="6:6" s="109" customFormat="1" x14ac:dyDescent="0.4">
      <c r="F9380" s="110"/>
    </row>
    <row r="9381" spans="6:6" s="109" customFormat="1" x14ac:dyDescent="0.4">
      <c r="F9381" s="110"/>
    </row>
    <row r="9382" spans="6:6" s="109" customFormat="1" x14ac:dyDescent="0.4">
      <c r="F9382" s="110"/>
    </row>
    <row r="9383" spans="6:6" s="109" customFormat="1" x14ac:dyDescent="0.4">
      <c r="F9383" s="110"/>
    </row>
    <row r="9384" spans="6:6" s="109" customFormat="1" x14ac:dyDescent="0.4">
      <c r="F9384" s="110"/>
    </row>
    <row r="9385" spans="6:6" s="109" customFormat="1" x14ac:dyDescent="0.4">
      <c r="F9385" s="110"/>
    </row>
    <row r="9386" spans="6:6" s="109" customFormat="1" x14ac:dyDescent="0.4">
      <c r="F9386" s="110"/>
    </row>
    <row r="9387" spans="6:6" s="109" customFormat="1" x14ac:dyDescent="0.4">
      <c r="F9387" s="110"/>
    </row>
    <row r="9388" spans="6:6" s="109" customFormat="1" x14ac:dyDescent="0.4">
      <c r="F9388" s="110"/>
    </row>
    <row r="9389" spans="6:6" s="109" customFormat="1" x14ac:dyDescent="0.4">
      <c r="F9389" s="110"/>
    </row>
    <row r="9390" spans="6:6" s="109" customFormat="1" x14ac:dyDescent="0.4">
      <c r="F9390" s="110"/>
    </row>
    <row r="9391" spans="6:6" s="109" customFormat="1" x14ac:dyDescent="0.4">
      <c r="F9391" s="110"/>
    </row>
    <row r="9392" spans="6:6" s="109" customFormat="1" x14ac:dyDescent="0.4">
      <c r="F9392" s="110"/>
    </row>
    <row r="9393" spans="6:6" s="109" customFormat="1" x14ac:dyDescent="0.4">
      <c r="F9393" s="110"/>
    </row>
    <row r="9394" spans="6:6" s="109" customFormat="1" x14ac:dyDescent="0.4">
      <c r="F9394" s="110"/>
    </row>
    <row r="9395" spans="6:6" s="109" customFormat="1" x14ac:dyDescent="0.4">
      <c r="F9395" s="110"/>
    </row>
    <row r="9396" spans="6:6" s="109" customFormat="1" x14ac:dyDescent="0.4">
      <c r="F9396" s="110"/>
    </row>
    <row r="9397" spans="6:6" s="109" customFormat="1" x14ac:dyDescent="0.4">
      <c r="F9397" s="110"/>
    </row>
    <row r="9398" spans="6:6" s="109" customFormat="1" x14ac:dyDescent="0.4">
      <c r="F9398" s="110"/>
    </row>
    <row r="9399" spans="6:6" s="109" customFormat="1" x14ac:dyDescent="0.4">
      <c r="F9399" s="110"/>
    </row>
    <row r="9400" spans="6:6" s="109" customFormat="1" x14ac:dyDescent="0.4">
      <c r="F9400" s="110"/>
    </row>
    <row r="9401" spans="6:6" s="109" customFormat="1" x14ac:dyDescent="0.4">
      <c r="F9401" s="110"/>
    </row>
    <row r="9402" spans="6:6" s="109" customFormat="1" x14ac:dyDescent="0.4">
      <c r="F9402" s="110"/>
    </row>
    <row r="9403" spans="6:6" s="109" customFormat="1" x14ac:dyDescent="0.4">
      <c r="F9403" s="110"/>
    </row>
    <row r="9404" spans="6:6" s="109" customFormat="1" x14ac:dyDescent="0.4">
      <c r="F9404" s="110"/>
    </row>
    <row r="9405" spans="6:6" s="109" customFormat="1" x14ac:dyDescent="0.4">
      <c r="F9405" s="110"/>
    </row>
    <row r="9406" spans="6:6" s="109" customFormat="1" x14ac:dyDescent="0.4">
      <c r="F9406" s="110"/>
    </row>
    <row r="9407" spans="6:6" s="109" customFormat="1" x14ac:dyDescent="0.4">
      <c r="F9407" s="110"/>
    </row>
    <row r="9408" spans="6:6" s="109" customFormat="1" x14ac:dyDescent="0.4">
      <c r="F9408" s="110"/>
    </row>
    <row r="9409" spans="6:6" s="109" customFormat="1" x14ac:dyDescent="0.4">
      <c r="F9409" s="110"/>
    </row>
    <row r="9410" spans="6:6" s="109" customFormat="1" x14ac:dyDescent="0.4">
      <c r="F9410" s="110"/>
    </row>
    <row r="9411" spans="6:6" s="109" customFormat="1" x14ac:dyDescent="0.4">
      <c r="F9411" s="110"/>
    </row>
    <row r="9412" spans="6:6" s="109" customFormat="1" x14ac:dyDescent="0.4">
      <c r="F9412" s="110"/>
    </row>
    <row r="9413" spans="6:6" s="109" customFormat="1" x14ac:dyDescent="0.4">
      <c r="F9413" s="110"/>
    </row>
    <row r="9414" spans="6:6" s="109" customFormat="1" x14ac:dyDescent="0.4">
      <c r="F9414" s="110"/>
    </row>
    <row r="9415" spans="6:6" s="109" customFormat="1" x14ac:dyDescent="0.4">
      <c r="F9415" s="110"/>
    </row>
    <row r="9416" spans="6:6" s="109" customFormat="1" x14ac:dyDescent="0.4">
      <c r="F9416" s="110"/>
    </row>
    <row r="9417" spans="6:6" s="109" customFormat="1" x14ac:dyDescent="0.4">
      <c r="F9417" s="110"/>
    </row>
    <row r="9418" spans="6:6" s="109" customFormat="1" x14ac:dyDescent="0.4">
      <c r="F9418" s="110"/>
    </row>
    <row r="9419" spans="6:6" s="109" customFormat="1" x14ac:dyDescent="0.4">
      <c r="F9419" s="110"/>
    </row>
    <row r="9420" spans="6:6" s="109" customFormat="1" x14ac:dyDescent="0.4">
      <c r="F9420" s="110"/>
    </row>
    <row r="9421" spans="6:6" s="109" customFormat="1" x14ac:dyDescent="0.4">
      <c r="F9421" s="110"/>
    </row>
    <row r="9422" spans="6:6" s="109" customFormat="1" x14ac:dyDescent="0.4">
      <c r="F9422" s="110"/>
    </row>
    <row r="9423" spans="6:6" s="109" customFormat="1" x14ac:dyDescent="0.4">
      <c r="F9423" s="110"/>
    </row>
    <row r="9424" spans="6:6" s="109" customFormat="1" x14ac:dyDescent="0.4">
      <c r="F9424" s="110"/>
    </row>
    <row r="9425" spans="6:6" s="109" customFormat="1" x14ac:dyDescent="0.4">
      <c r="F9425" s="110"/>
    </row>
    <row r="9426" spans="6:6" s="109" customFormat="1" x14ac:dyDescent="0.4">
      <c r="F9426" s="110"/>
    </row>
    <row r="9427" spans="6:6" s="109" customFormat="1" x14ac:dyDescent="0.4">
      <c r="F9427" s="110"/>
    </row>
    <row r="9428" spans="6:6" s="109" customFormat="1" x14ac:dyDescent="0.4">
      <c r="F9428" s="110"/>
    </row>
    <row r="9429" spans="6:6" s="109" customFormat="1" x14ac:dyDescent="0.4">
      <c r="F9429" s="110"/>
    </row>
    <row r="9430" spans="6:6" s="109" customFormat="1" x14ac:dyDescent="0.4">
      <c r="F9430" s="110"/>
    </row>
    <row r="9431" spans="6:6" s="109" customFormat="1" x14ac:dyDescent="0.4">
      <c r="F9431" s="110"/>
    </row>
    <row r="9432" spans="6:6" s="109" customFormat="1" x14ac:dyDescent="0.4">
      <c r="F9432" s="110"/>
    </row>
    <row r="9433" spans="6:6" s="109" customFormat="1" x14ac:dyDescent="0.4">
      <c r="F9433" s="110"/>
    </row>
    <row r="9434" spans="6:6" s="109" customFormat="1" x14ac:dyDescent="0.4">
      <c r="F9434" s="110"/>
    </row>
    <row r="9435" spans="6:6" s="109" customFormat="1" x14ac:dyDescent="0.4">
      <c r="F9435" s="110"/>
    </row>
    <row r="9436" spans="6:6" s="109" customFormat="1" x14ac:dyDescent="0.4">
      <c r="F9436" s="110"/>
    </row>
    <row r="9437" spans="6:6" s="109" customFormat="1" x14ac:dyDescent="0.4">
      <c r="F9437" s="110"/>
    </row>
    <row r="9438" spans="6:6" s="109" customFormat="1" x14ac:dyDescent="0.4">
      <c r="F9438" s="110"/>
    </row>
    <row r="9439" spans="6:6" s="109" customFormat="1" x14ac:dyDescent="0.4">
      <c r="F9439" s="110"/>
    </row>
    <row r="9440" spans="6:6" s="109" customFormat="1" x14ac:dyDescent="0.4">
      <c r="F9440" s="110"/>
    </row>
    <row r="9441" spans="6:6" s="109" customFormat="1" x14ac:dyDescent="0.4">
      <c r="F9441" s="110"/>
    </row>
    <row r="9442" spans="6:6" s="109" customFormat="1" x14ac:dyDescent="0.4">
      <c r="F9442" s="110"/>
    </row>
    <row r="9443" spans="6:6" s="109" customFormat="1" x14ac:dyDescent="0.4">
      <c r="F9443" s="110"/>
    </row>
    <row r="9444" spans="6:6" s="109" customFormat="1" x14ac:dyDescent="0.4">
      <c r="F9444" s="110"/>
    </row>
    <row r="9445" spans="6:6" s="109" customFormat="1" x14ac:dyDescent="0.4">
      <c r="F9445" s="110"/>
    </row>
    <row r="9446" spans="6:6" s="109" customFormat="1" x14ac:dyDescent="0.4">
      <c r="F9446" s="110"/>
    </row>
    <row r="9447" spans="6:6" s="109" customFormat="1" x14ac:dyDescent="0.4">
      <c r="F9447" s="110"/>
    </row>
    <row r="9448" spans="6:6" s="109" customFormat="1" x14ac:dyDescent="0.4">
      <c r="F9448" s="110"/>
    </row>
    <row r="9449" spans="6:6" s="109" customFormat="1" x14ac:dyDescent="0.4">
      <c r="F9449" s="110"/>
    </row>
    <row r="9450" spans="6:6" s="109" customFormat="1" x14ac:dyDescent="0.4">
      <c r="F9450" s="110"/>
    </row>
    <row r="9451" spans="6:6" s="109" customFormat="1" x14ac:dyDescent="0.4">
      <c r="F9451" s="110"/>
    </row>
    <row r="9452" spans="6:6" s="109" customFormat="1" x14ac:dyDescent="0.4">
      <c r="F9452" s="110"/>
    </row>
    <row r="9453" spans="6:6" s="109" customFormat="1" x14ac:dyDescent="0.4">
      <c r="F9453" s="110"/>
    </row>
    <row r="9454" spans="6:6" s="109" customFormat="1" x14ac:dyDescent="0.4">
      <c r="F9454" s="110"/>
    </row>
    <row r="9455" spans="6:6" s="109" customFormat="1" x14ac:dyDescent="0.4">
      <c r="F9455" s="110"/>
    </row>
    <row r="9456" spans="6:6" s="109" customFormat="1" x14ac:dyDescent="0.4">
      <c r="F9456" s="110"/>
    </row>
    <row r="9457" spans="6:6" s="109" customFormat="1" x14ac:dyDescent="0.4">
      <c r="F9457" s="110"/>
    </row>
    <row r="9458" spans="6:6" s="109" customFormat="1" x14ac:dyDescent="0.4">
      <c r="F9458" s="110"/>
    </row>
    <row r="9459" spans="6:6" s="109" customFormat="1" x14ac:dyDescent="0.4">
      <c r="F9459" s="110"/>
    </row>
    <row r="9460" spans="6:6" s="109" customFormat="1" x14ac:dyDescent="0.4">
      <c r="F9460" s="110"/>
    </row>
    <row r="9461" spans="6:6" s="109" customFormat="1" x14ac:dyDescent="0.4">
      <c r="F9461" s="110"/>
    </row>
    <row r="9462" spans="6:6" s="109" customFormat="1" x14ac:dyDescent="0.4">
      <c r="F9462" s="110"/>
    </row>
    <row r="9463" spans="6:6" s="109" customFormat="1" x14ac:dyDescent="0.4">
      <c r="F9463" s="110"/>
    </row>
    <row r="9464" spans="6:6" s="109" customFormat="1" x14ac:dyDescent="0.4">
      <c r="F9464" s="110"/>
    </row>
    <row r="9465" spans="6:6" s="109" customFormat="1" x14ac:dyDescent="0.4">
      <c r="F9465" s="110"/>
    </row>
    <row r="9466" spans="6:6" s="109" customFormat="1" x14ac:dyDescent="0.4">
      <c r="F9466" s="110"/>
    </row>
    <row r="9467" spans="6:6" s="109" customFormat="1" x14ac:dyDescent="0.4">
      <c r="F9467" s="110"/>
    </row>
    <row r="9468" spans="6:6" s="109" customFormat="1" x14ac:dyDescent="0.4">
      <c r="F9468" s="110"/>
    </row>
    <row r="9469" spans="6:6" s="109" customFormat="1" x14ac:dyDescent="0.4">
      <c r="F9469" s="110"/>
    </row>
    <row r="9470" spans="6:6" s="109" customFormat="1" x14ac:dyDescent="0.4">
      <c r="F9470" s="110"/>
    </row>
    <row r="9471" spans="6:6" s="109" customFormat="1" x14ac:dyDescent="0.4">
      <c r="F9471" s="110"/>
    </row>
    <row r="9472" spans="6:6" s="109" customFormat="1" x14ac:dyDescent="0.4">
      <c r="F9472" s="110"/>
    </row>
    <row r="9473" spans="6:6" s="109" customFormat="1" x14ac:dyDescent="0.4">
      <c r="F9473" s="110"/>
    </row>
    <row r="9474" spans="6:6" s="109" customFormat="1" x14ac:dyDescent="0.4">
      <c r="F9474" s="110"/>
    </row>
    <row r="9475" spans="6:6" s="109" customFormat="1" x14ac:dyDescent="0.4">
      <c r="F9475" s="110"/>
    </row>
    <row r="9476" spans="6:6" s="109" customFormat="1" x14ac:dyDescent="0.4">
      <c r="F9476" s="110"/>
    </row>
    <row r="9477" spans="6:6" s="109" customFormat="1" x14ac:dyDescent="0.4">
      <c r="F9477" s="110"/>
    </row>
    <row r="9478" spans="6:6" s="109" customFormat="1" x14ac:dyDescent="0.4">
      <c r="F9478" s="110"/>
    </row>
    <row r="9479" spans="6:6" s="109" customFormat="1" x14ac:dyDescent="0.4">
      <c r="F9479" s="110"/>
    </row>
    <row r="9480" spans="6:6" s="109" customFormat="1" x14ac:dyDescent="0.4">
      <c r="F9480" s="110"/>
    </row>
    <row r="9481" spans="6:6" s="109" customFormat="1" x14ac:dyDescent="0.4">
      <c r="F9481" s="110"/>
    </row>
    <row r="9482" spans="6:6" s="109" customFormat="1" x14ac:dyDescent="0.4">
      <c r="F9482" s="110"/>
    </row>
    <row r="9483" spans="6:6" s="109" customFormat="1" x14ac:dyDescent="0.4">
      <c r="F9483" s="110"/>
    </row>
    <row r="9484" spans="6:6" s="109" customFormat="1" x14ac:dyDescent="0.4">
      <c r="F9484" s="110"/>
    </row>
    <row r="9485" spans="6:6" s="109" customFormat="1" x14ac:dyDescent="0.4">
      <c r="F9485" s="110"/>
    </row>
    <row r="9486" spans="6:6" s="109" customFormat="1" x14ac:dyDescent="0.4">
      <c r="F9486" s="110"/>
    </row>
    <row r="9487" spans="6:6" s="109" customFormat="1" x14ac:dyDescent="0.4">
      <c r="F9487" s="110"/>
    </row>
    <row r="9488" spans="6:6" s="109" customFormat="1" x14ac:dyDescent="0.4">
      <c r="F9488" s="110"/>
    </row>
    <row r="9489" spans="6:6" s="109" customFormat="1" x14ac:dyDescent="0.4">
      <c r="F9489" s="110"/>
    </row>
    <row r="9490" spans="6:6" s="109" customFormat="1" x14ac:dyDescent="0.4">
      <c r="F9490" s="110"/>
    </row>
    <row r="9491" spans="6:6" s="109" customFormat="1" x14ac:dyDescent="0.4">
      <c r="F9491" s="110"/>
    </row>
    <row r="9492" spans="6:6" s="109" customFormat="1" x14ac:dyDescent="0.4">
      <c r="F9492" s="110"/>
    </row>
    <row r="9493" spans="6:6" s="109" customFormat="1" x14ac:dyDescent="0.4">
      <c r="F9493" s="110"/>
    </row>
    <row r="9494" spans="6:6" s="109" customFormat="1" x14ac:dyDescent="0.4">
      <c r="F9494" s="110"/>
    </row>
    <row r="9495" spans="6:6" s="109" customFormat="1" x14ac:dyDescent="0.4">
      <c r="F9495" s="110"/>
    </row>
    <row r="9496" spans="6:6" s="109" customFormat="1" x14ac:dyDescent="0.4">
      <c r="F9496" s="110"/>
    </row>
    <row r="9497" spans="6:6" s="109" customFormat="1" x14ac:dyDescent="0.4">
      <c r="F9497" s="110"/>
    </row>
    <row r="9498" spans="6:6" s="109" customFormat="1" x14ac:dyDescent="0.4">
      <c r="F9498" s="110"/>
    </row>
    <row r="9499" spans="6:6" s="109" customFormat="1" x14ac:dyDescent="0.4">
      <c r="F9499" s="110"/>
    </row>
    <row r="9500" spans="6:6" s="109" customFormat="1" x14ac:dyDescent="0.4">
      <c r="F9500" s="110"/>
    </row>
    <row r="9501" spans="6:6" s="109" customFormat="1" x14ac:dyDescent="0.4">
      <c r="F9501" s="110"/>
    </row>
    <row r="9502" spans="6:6" s="109" customFormat="1" x14ac:dyDescent="0.4">
      <c r="F9502" s="110"/>
    </row>
    <row r="9503" spans="6:6" s="109" customFormat="1" x14ac:dyDescent="0.4">
      <c r="F9503" s="110"/>
    </row>
    <row r="9504" spans="6:6" s="109" customFormat="1" x14ac:dyDescent="0.4">
      <c r="F9504" s="110"/>
    </row>
    <row r="9505" spans="6:6" s="109" customFormat="1" x14ac:dyDescent="0.4">
      <c r="F9505" s="110"/>
    </row>
    <row r="9506" spans="6:6" s="109" customFormat="1" x14ac:dyDescent="0.4">
      <c r="F9506" s="110"/>
    </row>
    <row r="9507" spans="6:6" s="109" customFormat="1" x14ac:dyDescent="0.4">
      <c r="F9507" s="110"/>
    </row>
    <row r="9508" spans="6:6" s="109" customFormat="1" x14ac:dyDescent="0.4">
      <c r="F9508" s="110"/>
    </row>
    <row r="9509" spans="6:6" s="109" customFormat="1" x14ac:dyDescent="0.4">
      <c r="F9509" s="110"/>
    </row>
    <row r="9510" spans="6:6" s="109" customFormat="1" x14ac:dyDescent="0.4">
      <c r="F9510" s="110"/>
    </row>
    <row r="9511" spans="6:6" s="109" customFormat="1" x14ac:dyDescent="0.4">
      <c r="F9511" s="110"/>
    </row>
    <row r="9512" spans="6:6" s="109" customFormat="1" x14ac:dyDescent="0.4">
      <c r="F9512" s="110"/>
    </row>
    <row r="9513" spans="6:6" s="109" customFormat="1" x14ac:dyDescent="0.4">
      <c r="F9513" s="110"/>
    </row>
    <row r="9514" spans="6:6" s="109" customFormat="1" x14ac:dyDescent="0.4">
      <c r="F9514" s="110"/>
    </row>
    <row r="9515" spans="6:6" s="109" customFormat="1" x14ac:dyDescent="0.4">
      <c r="F9515" s="110"/>
    </row>
    <row r="9516" spans="6:6" s="109" customFormat="1" x14ac:dyDescent="0.4">
      <c r="F9516" s="110"/>
    </row>
    <row r="9517" spans="6:6" s="109" customFormat="1" x14ac:dyDescent="0.4">
      <c r="F9517" s="110"/>
    </row>
    <row r="9518" spans="6:6" s="109" customFormat="1" x14ac:dyDescent="0.4">
      <c r="F9518" s="110"/>
    </row>
    <row r="9519" spans="6:6" s="109" customFormat="1" x14ac:dyDescent="0.4">
      <c r="F9519" s="110"/>
    </row>
    <row r="9520" spans="6:6" s="109" customFormat="1" x14ac:dyDescent="0.4">
      <c r="F9520" s="110"/>
    </row>
    <row r="9521" spans="6:6" s="109" customFormat="1" x14ac:dyDescent="0.4">
      <c r="F9521" s="110"/>
    </row>
    <row r="9522" spans="6:6" s="109" customFormat="1" x14ac:dyDescent="0.4">
      <c r="F9522" s="110"/>
    </row>
    <row r="9523" spans="6:6" s="109" customFormat="1" x14ac:dyDescent="0.4">
      <c r="F9523" s="110"/>
    </row>
    <row r="9524" spans="6:6" s="109" customFormat="1" x14ac:dyDescent="0.4">
      <c r="F9524" s="110"/>
    </row>
    <row r="9525" spans="6:6" s="109" customFormat="1" x14ac:dyDescent="0.4">
      <c r="F9525" s="110"/>
    </row>
    <row r="9526" spans="6:6" s="109" customFormat="1" x14ac:dyDescent="0.4">
      <c r="F9526" s="110"/>
    </row>
    <row r="9527" spans="6:6" s="109" customFormat="1" x14ac:dyDescent="0.4">
      <c r="F9527" s="110"/>
    </row>
    <row r="9528" spans="6:6" s="109" customFormat="1" x14ac:dyDescent="0.4">
      <c r="F9528" s="110"/>
    </row>
    <row r="9529" spans="6:6" s="109" customFormat="1" x14ac:dyDescent="0.4">
      <c r="F9529" s="110"/>
    </row>
    <row r="9530" spans="6:6" s="109" customFormat="1" x14ac:dyDescent="0.4">
      <c r="F9530" s="110"/>
    </row>
    <row r="9531" spans="6:6" s="109" customFormat="1" x14ac:dyDescent="0.4">
      <c r="F9531" s="110"/>
    </row>
    <row r="9532" spans="6:6" s="109" customFormat="1" x14ac:dyDescent="0.4">
      <c r="F9532" s="110"/>
    </row>
    <row r="9533" spans="6:6" s="109" customFormat="1" x14ac:dyDescent="0.4">
      <c r="F9533" s="110"/>
    </row>
    <row r="9534" spans="6:6" s="109" customFormat="1" x14ac:dyDescent="0.4">
      <c r="F9534" s="110"/>
    </row>
    <row r="9535" spans="6:6" s="109" customFormat="1" x14ac:dyDescent="0.4">
      <c r="F9535" s="110"/>
    </row>
    <row r="9536" spans="6:6" s="109" customFormat="1" x14ac:dyDescent="0.4">
      <c r="F9536" s="110"/>
    </row>
    <row r="9537" spans="6:6" s="109" customFormat="1" x14ac:dyDescent="0.4">
      <c r="F9537" s="110"/>
    </row>
    <row r="9538" spans="6:6" s="109" customFormat="1" x14ac:dyDescent="0.4">
      <c r="F9538" s="110"/>
    </row>
    <row r="9539" spans="6:6" s="109" customFormat="1" x14ac:dyDescent="0.4">
      <c r="F9539" s="110"/>
    </row>
    <row r="9540" spans="6:6" s="109" customFormat="1" x14ac:dyDescent="0.4">
      <c r="F9540" s="110"/>
    </row>
    <row r="9541" spans="6:6" s="109" customFormat="1" x14ac:dyDescent="0.4">
      <c r="F9541" s="110"/>
    </row>
    <row r="9542" spans="6:6" s="109" customFormat="1" x14ac:dyDescent="0.4">
      <c r="F9542" s="110"/>
    </row>
    <row r="9543" spans="6:6" s="109" customFormat="1" x14ac:dyDescent="0.4">
      <c r="F9543" s="110"/>
    </row>
    <row r="9544" spans="6:6" s="109" customFormat="1" x14ac:dyDescent="0.4">
      <c r="F9544" s="110"/>
    </row>
    <row r="9545" spans="6:6" s="109" customFormat="1" x14ac:dyDescent="0.4">
      <c r="F9545" s="110"/>
    </row>
    <row r="9546" spans="6:6" s="109" customFormat="1" x14ac:dyDescent="0.4">
      <c r="F9546" s="110"/>
    </row>
    <row r="9547" spans="6:6" s="109" customFormat="1" x14ac:dyDescent="0.4">
      <c r="F9547" s="110"/>
    </row>
    <row r="9548" spans="6:6" s="109" customFormat="1" x14ac:dyDescent="0.4">
      <c r="F9548" s="110"/>
    </row>
    <row r="9549" spans="6:6" s="109" customFormat="1" x14ac:dyDescent="0.4">
      <c r="F9549" s="110"/>
    </row>
    <row r="9550" spans="6:6" s="109" customFormat="1" x14ac:dyDescent="0.4">
      <c r="F9550" s="110"/>
    </row>
    <row r="9551" spans="6:6" s="109" customFormat="1" x14ac:dyDescent="0.4">
      <c r="F9551" s="110"/>
    </row>
    <row r="9552" spans="6:6" s="109" customFormat="1" x14ac:dyDescent="0.4">
      <c r="F9552" s="110"/>
    </row>
    <row r="9553" spans="6:6" s="109" customFormat="1" x14ac:dyDescent="0.4">
      <c r="F9553" s="110"/>
    </row>
    <row r="9554" spans="6:6" s="109" customFormat="1" x14ac:dyDescent="0.4">
      <c r="F9554" s="110"/>
    </row>
    <row r="9555" spans="6:6" s="109" customFormat="1" x14ac:dyDescent="0.4">
      <c r="F9555" s="110"/>
    </row>
    <row r="9556" spans="6:6" s="109" customFormat="1" x14ac:dyDescent="0.4">
      <c r="F9556" s="110"/>
    </row>
    <row r="9557" spans="6:6" s="109" customFormat="1" x14ac:dyDescent="0.4">
      <c r="F9557" s="110"/>
    </row>
    <row r="9558" spans="6:6" s="109" customFormat="1" x14ac:dyDescent="0.4">
      <c r="F9558" s="110"/>
    </row>
    <row r="9559" spans="6:6" s="109" customFormat="1" x14ac:dyDescent="0.4">
      <c r="F9559" s="110"/>
    </row>
    <row r="9560" spans="6:6" s="109" customFormat="1" x14ac:dyDescent="0.4">
      <c r="F9560" s="110"/>
    </row>
    <row r="9561" spans="6:6" s="109" customFormat="1" x14ac:dyDescent="0.4">
      <c r="F9561" s="110"/>
    </row>
    <row r="9562" spans="6:6" s="109" customFormat="1" x14ac:dyDescent="0.4">
      <c r="F9562" s="110"/>
    </row>
    <row r="9563" spans="6:6" s="109" customFormat="1" x14ac:dyDescent="0.4">
      <c r="F9563" s="110"/>
    </row>
    <row r="9564" spans="6:6" s="109" customFormat="1" x14ac:dyDescent="0.4">
      <c r="F9564" s="110"/>
    </row>
    <row r="9565" spans="6:6" s="109" customFormat="1" x14ac:dyDescent="0.4">
      <c r="F9565" s="110"/>
    </row>
    <row r="9566" spans="6:6" s="109" customFormat="1" x14ac:dyDescent="0.4">
      <c r="F9566" s="110"/>
    </row>
    <row r="9567" spans="6:6" s="109" customFormat="1" x14ac:dyDescent="0.4">
      <c r="F9567" s="110"/>
    </row>
    <row r="9568" spans="6:6" s="109" customFormat="1" x14ac:dyDescent="0.4">
      <c r="F9568" s="110"/>
    </row>
    <row r="9569" spans="6:6" s="109" customFormat="1" x14ac:dyDescent="0.4">
      <c r="F9569" s="110"/>
    </row>
    <row r="9570" spans="6:6" s="109" customFormat="1" x14ac:dyDescent="0.4">
      <c r="F9570" s="110"/>
    </row>
    <row r="9571" spans="6:6" s="109" customFormat="1" x14ac:dyDescent="0.4">
      <c r="F9571" s="110"/>
    </row>
    <row r="9572" spans="6:6" s="109" customFormat="1" x14ac:dyDescent="0.4">
      <c r="F9572" s="110"/>
    </row>
    <row r="9573" spans="6:6" s="109" customFormat="1" x14ac:dyDescent="0.4">
      <c r="F9573" s="110"/>
    </row>
    <row r="9574" spans="6:6" s="109" customFormat="1" x14ac:dyDescent="0.4">
      <c r="F9574" s="110"/>
    </row>
    <row r="9575" spans="6:6" s="109" customFormat="1" x14ac:dyDescent="0.4">
      <c r="F9575" s="110"/>
    </row>
    <row r="9576" spans="6:6" s="109" customFormat="1" x14ac:dyDescent="0.4">
      <c r="F9576" s="110"/>
    </row>
    <row r="9577" spans="6:6" s="109" customFormat="1" x14ac:dyDescent="0.4">
      <c r="F9577" s="110"/>
    </row>
    <row r="9578" spans="6:6" s="109" customFormat="1" x14ac:dyDescent="0.4">
      <c r="F9578" s="110"/>
    </row>
    <row r="9579" spans="6:6" s="109" customFormat="1" x14ac:dyDescent="0.4">
      <c r="F9579" s="110"/>
    </row>
    <row r="9580" spans="6:6" s="109" customFormat="1" x14ac:dyDescent="0.4">
      <c r="F9580" s="110"/>
    </row>
    <row r="9581" spans="6:6" s="109" customFormat="1" x14ac:dyDescent="0.4">
      <c r="F9581" s="110"/>
    </row>
    <row r="9582" spans="6:6" s="109" customFormat="1" x14ac:dyDescent="0.4">
      <c r="F9582" s="110"/>
    </row>
    <row r="9583" spans="6:6" s="109" customFormat="1" x14ac:dyDescent="0.4">
      <c r="F9583" s="110"/>
    </row>
    <row r="9584" spans="6:6" s="109" customFormat="1" x14ac:dyDescent="0.4">
      <c r="F9584" s="110"/>
    </row>
    <row r="9585" spans="6:6" s="109" customFormat="1" x14ac:dyDescent="0.4">
      <c r="F9585" s="110"/>
    </row>
    <row r="9586" spans="6:6" s="109" customFormat="1" x14ac:dyDescent="0.4">
      <c r="F9586" s="110"/>
    </row>
    <row r="9587" spans="6:6" s="109" customFormat="1" x14ac:dyDescent="0.4">
      <c r="F9587" s="110"/>
    </row>
    <row r="9588" spans="6:6" s="109" customFormat="1" x14ac:dyDescent="0.4">
      <c r="F9588" s="110"/>
    </row>
    <row r="9589" spans="6:6" s="109" customFormat="1" x14ac:dyDescent="0.4">
      <c r="F9589" s="110"/>
    </row>
    <row r="9590" spans="6:6" s="109" customFormat="1" x14ac:dyDescent="0.4">
      <c r="F9590" s="110"/>
    </row>
    <row r="9591" spans="6:6" s="109" customFormat="1" x14ac:dyDescent="0.4">
      <c r="F9591" s="110"/>
    </row>
    <row r="9592" spans="6:6" s="109" customFormat="1" x14ac:dyDescent="0.4">
      <c r="F9592" s="110"/>
    </row>
    <row r="9593" spans="6:6" s="109" customFormat="1" x14ac:dyDescent="0.4">
      <c r="F9593" s="110"/>
    </row>
    <row r="9594" spans="6:6" s="109" customFormat="1" x14ac:dyDescent="0.4">
      <c r="F9594" s="110"/>
    </row>
    <row r="9595" spans="6:6" s="109" customFormat="1" x14ac:dyDescent="0.4">
      <c r="F9595" s="110"/>
    </row>
    <row r="9596" spans="6:6" s="109" customFormat="1" x14ac:dyDescent="0.4">
      <c r="F9596" s="110"/>
    </row>
    <row r="9597" spans="6:6" s="109" customFormat="1" x14ac:dyDescent="0.4">
      <c r="F9597" s="110"/>
    </row>
    <row r="9598" spans="6:6" s="109" customFormat="1" x14ac:dyDescent="0.4">
      <c r="F9598" s="110"/>
    </row>
    <row r="9599" spans="6:6" s="109" customFormat="1" x14ac:dyDescent="0.4">
      <c r="F9599" s="110"/>
    </row>
    <row r="9600" spans="6:6" s="109" customFormat="1" x14ac:dyDescent="0.4">
      <c r="F9600" s="110"/>
    </row>
    <row r="9601" spans="6:6" s="109" customFormat="1" x14ac:dyDescent="0.4">
      <c r="F9601" s="110"/>
    </row>
    <row r="9602" spans="6:6" s="109" customFormat="1" x14ac:dyDescent="0.4">
      <c r="F9602" s="110"/>
    </row>
    <row r="9603" spans="6:6" s="109" customFormat="1" x14ac:dyDescent="0.4">
      <c r="F9603" s="110"/>
    </row>
    <row r="9604" spans="6:6" s="109" customFormat="1" x14ac:dyDescent="0.4">
      <c r="F9604" s="110"/>
    </row>
    <row r="9605" spans="6:6" s="109" customFormat="1" x14ac:dyDescent="0.4">
      <c r="F9605" s="110"/>
    </row>
    <row r="9606" spans="6:6" s="109" customFormat="1" x14ac:dyDescent="0.4">
      <c r="F9606" s="110"/>
    </row>
    <row r="9607" spans="6:6" s="109" customFormat="1" x14ac:dyDescent="0.4">
      <c r="F9607" s="110"/>
    </row>
    <row r="9608" spans="6:6" s="109" customFormat="1" x14ac:dyDescent="0.4">
      <c r="F9608" s="110"/>
    </row>
    <row r="9609" spans="6:6" s="109" customFormat="1" x14ac:dyDescent="0.4">
      <c r="F9609" s="110"/>
    </row>
    <row r="9610" spans="6:6" s="109" customFormat="1" x14ac:dyDescent="0.4">
      <c r="F9610" s="110"/>
    </row>
    <row r="9611" spans="6:6" s="109" customFormat="1" x14ac:dyDescent="0.4">
      <c r="F9611" s="110"/>
    </row>
    <row r="9612" spans="6:6" s="109" customFormat="1" x14ac:dyDescent="0.4">
      <c r="F9612" s="110"/>
    </row>
    <row r="9613" spans="6:6" s="109" customFormat="1" x14ac:dyDescent="0.4">
      <c r="F9613" s="110"/>
    </row>
    <row r="9614" spans="6:6" s="109" customFormat="1" x14ac:dyDescent="0.4">
      <c r="F9614" s="110"/>
    </row>
    <row r="9615" spans="6:6" s="109" customFormat="1" x14ac:dyDescent="0.4">
      <c r="F9615" s="110"/>
    </row>
    <row r="9616" spans="6:6" s="109" customFormat="1" x14ac:dyDescent="0.4">
      <c r="F9616" s="110"/>
    </row>
    <row r="9617" spans="6:6" s="109" customFormat="1" x14ac:dyDescent="0.4">
      <c r="F9617" s="110"/>
    </row>
    <row r="9618" spans="6:6" s="109" customFormat="1" x14ac:dyDescent="0.4">
      <c r="F9618" s="110"/>
    </row>
    <row r="9619" spans="6:6" s="109" customFormat="1" x14ac:dyDescent="0.4">
      <c r="F9619" s="110"/>
    </row>
    <row r="9620" spans="6:6" s="109" customFormat="1" x14ac:dyDescent="0.4">
      <c r="F9620" s="110"/>
    </row>
    <row r="9621" spans="6:6" s="109" customFormat="1" x14ac:dyDescent="0.4">
      <c r="F9621" s="110"/>
    </row>
    <row r="9622" spans="6:6" s="109" customFormat="1" x14ac:dyDescent="0.4">
      <c r="F9622" s="110"/>
    </row>
    <row r="9623" spans="6:6" s="109" customFormat="1" x14ac:dyDescent="0.4">
      <c r="F9623" s="110"/>
    </row>
    <row r="9624" spans="6:6" s="109" customFormat="1" x14ac:dyDescent="0.4">
      <c r="F9624" s="110"/>
    </row>
    <row r="9625" spans="6:6" s="109" customFormat="1" x14ac:dyDescent="0.4">
      <c r="F9625" s="110"/>
    </row>
    <row r="9626" spans="6:6" s="109" customFormat="1" x14ac:dyDescent="0.4">
      <c r="F9626" s="110"/>
    </row>
    <row r="9627" spans="6:6" s="109" customFormat="1" x14ac:dyDescent="0.4">
      <c r="F9627" s="110"/>
    </row>
    <row r="9628" spans="6:6" s="109" customFormat="1" x14ac:dyDescent="0.4">
      <c r="F9628" s="110"/>
    </row>
    <row r="9629" spans="6:6" s="109" customFormat="1" x14ac:dyDescent="0.4">
      <c r="F9629" s="110"/>
    </row>
    <row r="9630" spans="6:6" s="109" customFormat="1" x14ac:dyDescent="0.4">
      <c r="F9630" s="110"/>
    </row>
    <row r="9631" spans="6:6" s="109" customFormat="1" x14ac:dyDescent="0.4">
      <c r="F9631" s="110"/>
    </row>
    <row r="9632" spans="6:6" s="109" customFormat="1" x14ac:dyDescent="0.4">
      <c r="F9632" s="110"/>
    </row>
    <row r="9633" spans="6:6" s="109" customFormat="1" x14ac:dyDescent="0.4">
      <c r="F9633" s="110"/>
    </row>
    <row r="9634" spans="6:6" s="109" customFormat="1" x14ac:dyDescent="0.4">
      <c r="F9634" s="110"/>
    </row>
    <row r="9635" spans="6:6" s="109" customFormat="1" x14ac:dyDescent="0.4">
      <c r="F9635" s="110"/>
    </row>
    <row r="9636" spans="6:6" s="109" customFormat="1" x14ac:dyDescent="0.4">
      <c r="F9636" s="110"/>
    </row>
    <row r="9637" spans="6:6" s="109" customFormat="1" x14ac:dyDescent="0.4">
      <c r="F9637" s="110"/>
    </row>
    <row r="9638" spans="6:6" s="109" customFormat="1" x14ac:dyDescent="0.4">
      <c r="F9638" s="110"/>
    </row>
    <row r="9639" spans="6:6" s="109" customFormat="1" x14ac:dyDescent="0.4">
      <c r="F9639" s="110"/>
    </row>
    <row r="9640" spans="6:6" s="109" customFormat="1" x14ac:dyDescent="0.4">
      <c r="F9640" s="110"/>
    </row>
    <row r="9641" spans="6:6" s="109" customFormat="1" x14ac:dyDescent="0.4">
      <c r="F9641" s="110"/>
    </row>
    <row r="9642" spans="6:6" s="109" customFormat="1" x14ac:dyDescent="0.4">
      <c r="F9642" s="110"/>
    </row>
    <row r="9643" spans="6:6" s="109" customFormat="1" x14ac:dyDescent="0.4">
      <c r="F9643" s="110"/>
    </row>
    <row r="9644" spans="6:6" s="109" customFormat="1" x14ac:dyDescent="0.4">
      <c r="F9644" s="110"/>
    </row>
    <row r="9645" spans="6:6" s="109" customFormat="1" x14ac:dyDescent="0.4">
      <c r="F9645" s="110"/>
    </row>
    <row r="9646" spans="6:6" s="109" customFormat="1" x14ac:dyDescent="0.4">
      <c r="F9646" s="110"/>
    </row>
    <row r="9647" spans="6:6" s="109" customFormat="1" x14ac:dyDescent="0.4">
      <c r="F9647" s="110"/>
    </row>
    <row r="9648" spans="6:6" s="109" customFormat="1" x14ac:dyDescent="0.4">
      <c r="F9648" s="110"/>
    </row>
    <row r="9649" spans="6:6" s="109" customFormat="1" x14ac:dyDescent="0.4">
      <c r="F9649" s="110"/>
    </row>
    <row r="9650" spans="6:6" s="109" customFormat="1" x14ac:dyDescent="0.4">
      <c r="F9650" s="110"/>
    </row>
    <row r="9651" spans="6:6" s="109" customFormat="1" x14ac:dyDescent="0.4">
      <c r="F9651" s="110"/>
    </row>
    <row r="9652" spans="6:6" s="109" customFormat="1" x14ac:dyDescent="0.4">
      <c r="F9652" s="110"/>
    </row>
    <row r="9653" spans="6:6" s="109" customFormat="1" x14ac:dyDescent="0.4">
      <c r="F9653" s="110"/>
    </row>
    <row r="9654" spans="6:6" s="109" customFormat="1" x14ac:dyDescent="0.4">
      <c r="F9654" s="110"/>
    </row>
    <row r="9655" spans="6:6" s="109" customFormat="1" x14ac:dyDescent="0.4">
      <c r="F9655" s="110"/>
    </row>
    <row r="9656" spans="6:6" s="109" customFormat="1" x14ac:dyDescent="0.4">
      <c r="F9656" s="110"/>
    </row>
    <row r="9657" spans="6:6" s="109" customFormat="1" x14ac:dyDescent="0.4">
      <c r="F9657" s="110"/>
    </row>
    <row r="9658" spans="6:6" s="109" customFormat="1" x14ac:dyDescent="0.4">
      <c r="F9658" s="110"/>
    </row>
    <row r="9659" spans="6:6" s="109" customFormat="1" x14ac:dyDescent="0.4">
      <c r="F9659" s="110"/>
    </row>
    <row r="9660" spans="6:6" s="109" customFormat="1" x14ac:dyDescent="0.4">
      <c r="F9660" s="110"/>
    </row>
    <row r="9661" spans="6:6" s="109" customFormat="1" x14ac:dyDescent="0.4">
      <c r="F9661" s="110"/>
    </row>
    <row r="9662" spans="6:6" s="109" customFormat="1" x14ac:dyDescent="0.4">
      <c r="F9662" s="110"/>
    </row>
    <row r="9663" spans="6:6" s="109" customFormat="1" x14ac:dyDescent="0.4">
      <c r="F9663" s="110"/>
    </row>
    <row r="9664" spans="6:6" s="109" customFormat="1" x14ac:dyDescent="0.4">
      <c r="F9664" s="110"/>
    </row>
    <row r="9665" spans="6:6" s="109" customFormat="1" x14ac:dyDescent="0.4">
      <c r="F9665" s="110"/>
    </row>
    <row r="9666" spans="6:6" s="109" customFormat="1" x14ac:dyDescent="0.4">
      <c r="F9666" s="110"/>
    </row>
    <row r="9667" spans="6:6" s="109" customFormat="1" x14ac:dyDescent="0.4">
      <c r="F9667" s="110"/>
    </row>
    <row r="9668" spans="6:6" s="109" customFormat="1" x14ac:dyDescent="0.4">
      <c r="F9668" s="110"/>
    </row>
    <row r="9669" spans="6:6" s="109" customFormat="1" x14ac:dyDescent="0.4">
      <c r="F9669" s="110"/>
    </row>
    <row r="9670" spans="6:6" s="109" customFormat="1" x14ac:dyDescent="0.4">
      <c r="F9670" s="110"/>
    </row>
    <row r="9671" spans="6:6" s="109" customFormat="1" x14ac:dyDescent="0.4">
      <c r="F9671" s="110"/>
    </row>
    <row r="9672" spans="6:6" s="109" customFormat="1" x14ac:dyDescent="0.4">
      <c r="F9672" s="110"/>
    </row>
    <row r="9673" spans="6:6" s="109" customFormat="1" x14ac:dyDescent="0.4">
      <c r="F9673" s="110"/>
    </row>
    <row r="9674" spans="6:6" s="109" customFormat="1" x14ac:dyDescent="0.4">
      <c r="F9674" s="110"/>
    </row>
    <row r="9675" spans="6:6" s="109" customFormat="1" x14ac:dyDescent="0.4">
      <c r="F9675" s="110"/>
    </row>
    <row r="9676" spans="6:6" s="109" customFormat="1" x14ac:dyDescent="0.4">
      <c r="F9676" s="110"/>
    </row>
    <row r="9677" spans="6:6" s="109" customFormat="1" x14ac:dyDescent="0.4">
      <c r="F9677" s="110"/>
    </row>
    <row r="9678" spans="6:6" s="109" customFormat="1" x14ac:dyDescent="0.4">
      <c r="F9678" s="110"/>
    </row>
    <row r="9679" spans="6:6" s="109" customFormat="1" x14ac:dyDescent="0.4">
      <c r="F9679" s="110"/>
    </row>
    <row r="9680" spans="6:6" s="109" customFormat="1" x14ac:dyDescent="0.4">
      <c r="F9680" s="110"/>
    </row>
    <row r="9681" spans="6:6" s="109" customFormat="1" x14ac:dyDescent="0.4">
      <c r="F9681" s="110"/>
    </row>
    <row r="9682" spans="6:6" s="109" customFormat="1" x14ac:dyDescent="0.4">
      <c r="F9682" s="110"/>
    </row>
    <row r="9683" spans="6:6" s="109" customFormat="1" x14ac:dyDescent="0.4">
      <c r="F9683" s="110"/>
    </row>
    <row r="9684" spans="6:6" s="109" customFormat="1" x14ac:dyDescent="0.4">
      <c r="F9684" s="110"/>
    </row>
    <row r="9685" spans="6:6" s="109" customFormat="1" x14ac:dyDescent="0.4">
      <c r="F9685" s="110"/>
    </row>
    <row r="9686" spans="6:6" s="109" customFormat="1" x14ac:dyDescent="0.4">
      <c r="F9686" s="110"/>
    </row>
    <row r="9687" spans="6:6" s="109" customFormat="1" x14ac:dyDescent="0.4">
      <c r="F9687" s="110"/>
    </row>
    <row r="9688" spans="6:6" s="109" customFormat="1" x14ac:dyDescent="0.4">
      <c r="F9688" s="110"/>
    </row>
    <row r="9689" spans="6:6" s="109" customFormat="1" x14ac:dyDescent="0.4">
      <c r="F9689" s="110"/>
    </row>
    <row r="9690" spans="6:6" s="109" customFormat="1" x14ac:dyDescent="0.4">
      <c r="F9690" s="110"/>
    </row>
    <row r="9691" spans="6:6" s="109" customFormat="1" x14ac:dyDescent="0.4">
      <c r="F9691" s="110"/>
    </row>
    <row r="9692" spans="6:6" s="109" customFormat="1" x14ac:dyDescent="0.4">
      <c r="F9692" s="110"/>
    </row>
    <row r="9693" spans="6:6" s="109" customFormat="1" x14ac:dyDescent="0.4">
      <c r="F9693" s="110"/>
    </row>
    <row r="9694" spans="6:6" s="109" customFormat="1" x14ac:dyDescent="0.4">
      <c r="F9694" s="110"/>
    </row>
    <row r="9695" spans="6:6" s="109" customFormat="1" x14ac:dyDescent="0.4">
      <c r="F9695" s="110"/>
    </row>
    <row r="9696" spans="6:6" s="109" customFormat="1" x14ac:dyDescent="0.4">
      <c r="F9696" s="110"/>
    </row>
    <row r="9697" spans="6:6" s="109" customFormat="1" x14ac:dyDescent="0.4">
      <c r="F9697" s="110"/>
    </row>
    <row r="9698" spans="6:6" s="109" customFormat="1" x14ac:dyDescent="0.4">
      <c r="F9698" s="110"/>
    </row>
    <row r="9699" spans="6:6" s="109" customFormat="1" x14ac:dyDescent="0.4">
      <c r="F9699" s="110"/>
    </row>
    <row r="9700" spans="6:6" s="109" customFormat="1" x14ac:dyDescent="0.4">
      <c r="F9700" s="110"/>
    </row>
    <row r="9701" spans="6:6" s="109" customFormat="1" x14ac:dyDescent="0.4">
      <c r="F9701" s="110"/>
    </row>
    <row r="9702" spans="6:6" s="109" customFormat="1" x14ac:dyDescent="0.4">
      <c r="F9702" s="110"/>
    </row>
    <row r="9703" spans="6:6" s="109" customFormat="1" x14ac:dyDescent="0.4">
      <c r="F9703" s="110"/>
    </row>
    <row r="9704" spans="6:6" s="109" customFormat="1" x14ac:dyDescent="0.4">
      <c r="F9704" s="110"/>
    </row>
    <row r="9705" spans="6:6" s="109" customFormat="1" x14ac:dyDescent="0.4">
      <c r="F9705" s="110"/>
    </row>
    <row r="9706" spans="6:6" s="109" customFormat="1" x14ac:dyDescent="0.4">
      <c r="F9706" s="110"/>
    </row>
    <row r="9707" spans="6:6" s="109" customFormat="1" x14ac:dyDescent="0.4">
      <c r="F9707" s="110"/>
    </row>
    <row r="9708" spans="6:6" s="109" customFormat="1" x14ac:dyDescent="0.4">
      <c r="F9708" s="110"/>
    </row>
    <row r="9709" spans="6:6" s="109" customFormat="1" x14ac:dyDescent="0.4">
      <c r="F9709" s="110"/>
    </row>
    <row r="9710" spans="6:6" s="109" customFormat="1" x14ac:dyDescent="0.4">
      <c r="F9710" s="110"/>
    </row>
    <row r="9711" spans="6:6" s="109" customFormat="1" x14ac:dyDescent="0.4">
      <c r="F9711" s="110"/>
    </row>
    <row r="9712" spans="6:6" s="109" customFormat="1" x14ac:dyDescent="0.4">
      <c r="F9712" s="110"/>
    </row>
    <row r="9713" spans="6:6" s="109" customFormat="1" x14ac:dyDescent="0.4">
      <c r="F9713" s="110"/>
    </row>
    <row r="9714" spans="6:6" s="109" customFormat="1" x14ac:dyDescent="0.4">
      <c r="F9714" s="110"/>
    </row>
    <row r="9715" spans="6:6" s="109" customFormat="1" x14ac:dyDescent="0.4">
      <c r="F9715" s="110"/>
    </row>
    <row r="9716" spans="6:6" s="109" customFormat="1" x14ac:dyDescent="0.4">
      <c r="F9716" s="110"/>
    </row>
    <row r="9717" spans="6:6" s="109" customFormat="1" x14ac:dyDescent="0.4">
      <c r="F9717" s="110"/>
    </row>
    <row r="9718" spans="6:6" s="109" customFormat="1" x14ac:dyDescent="0.4">
      <c r="F9718" s="110"/>
    </row>
    <row r="9719" spans="6:6" s="109" customFormat="1" x14ac:dyDescent="0.4">
      <c r="F9719" s="110"/>
    </row>
    <row r="9720" spans="6:6" s="109" customFormat="1" x14ac:dyDescent="0.4">
      <c r="F9720" s="110"/>
    </row>
    <row r="9721" spans="6:6" s="109" customFormat="1" x14ac:dyDescent="0.4">
      <c r="F9721" s="110"/>
    </row>
    <row r="9722" spans="6:6" s="109" customFormat="1" x14ac:dyDescent="0.4">
      <c r="F9722" s="110"/>
    </row>
    <row r="9723" spans="6:6" s="109" customFormat="1" x14ac:dyDescent="0.4">
      <c r="F9723" s="110"/>
    </row>
    <row r="9724" spans="6:6" s="109" customFormat="1" x14ac:dyDescent="0.4">
      <c r="F9724" s="110"/>
    </row>
    <row r="9725" spans="6:6" s="109" customFormat="1" x14ac:dyDescent="0.4">
      <c r="F9725" s="110"/>
    </row>
    <row r="9726" spans="6:6" s="109" customFormat="1" x14ac:dyDescent="0.4">
      <c r="F9726" s="110"/>
    </row>
    <row r="9727" spans="6:6" s="109" customFormat="1" x14ac:dyDescent="0.4">
      <c r="F9727" s="110"/>
    </row>
    <row r="9728" spans="6:6" s="109" customFormat="1" x14ac:dyDescent="0.4">
      <c r="F9728" s="110"/>
    </row>
    <row r="9729" spans="6:6" s="109" customFormat="1" x14ac:dyDescent="0.4">
      <c r="F9729" s="110"/>
    </row>
    <row r="9730" spans="6:6" s="109" customFormat="1" x14ac:dyDescent="0.4">
      <c r="F9730" s="110"/>
    </row>
    <row r="9731" spans="6:6" s="109" customFormat="1" x14ac:dyDescent="0.4">
      <c r="F9731" s="110"/>
    </row>
    <row r="9732" spans="6:6" s="109" customFormat="1" x14ac:dyDescent="0.4">
      <c r="F9732" s="110"/>
    </row>
    <row r="9733" spans="6:6" s="109" customFormat="1" x14ac:dyDescent="0.4">
      <c r="F9733" s="110"/>
    </row>
    <row r="9734" spans="6:6" s="109" customFormat="1" x14ac:dyDescent="0.4">
      <c r="F9734" s="110"/>
    </row>
    <row r="9735" spans="6:6" s="109" customFormat="1" x14ac:dyDescent="0.4">
      <c r="F9735" s="110"/>
    </row>
    <row r="9736" spans="6:6" s="109" customFormat="1" x14ac:dyDescent="0.4">
      <c r="F9736" s="110"/>
    </row>
    <row r="9737" spans="6:6" s="109" customFormat="1" x14ac:dyDescent="0.4">
      <c r="F9737" s="110"/>
    </row>
    <row r="9738" spans="6:6" s="109" customFormat="1" x14ac:dyDescent="0.4">
      <c r="F9738" s="110"/>
    </row>
    <row r="9739" spans="6:6" s="109" customFormat="1" x14ac:dyDescent="0.4">
      <c r="F9739" s="110"/>
    </row>
    <row r="9740" spans="6:6" s="109" customFormat="1" x14ac:dyDescent="0.4">
      <c r="F9740" s="110"/>
    </row>
    <row r="9741" spans="6:6" s="109" customFormat="1" x14ac:dyDescent="0.4">
      <c r="F9741" s="110"/>
    </row>
    <row r="9742" spans="6:6" s="109" customFormat="1" x14ac:dyDescent="0.4">
      <c r="F9742" s="110"/>
    </row>
    <row r="9743" spans="6:6" s="109" customFormat="1" x14ac:dyDescent="0.4">
      <c r="F9743" s="110"/>
    </row>
    <row r="9744" spans="6:6" s="109" customFormat="1" x14ac:dyDescent="0.4">
      <c r="F9744" s="110"/>
    </row>
    <row r="9745" spans="6:6" s="109" customFormat="1" x14ac:dyDescent="0.4">
      <c r="F9745" s="110"/>
    </row>
    <row r="9746" spans="6:6" s="109" customFormat="1" x14ac:dyDescent="0.4">
      <c r="F9746" s="110"/>
    </row>
    <row r="9747" spans="6:6" s="109" customFormat="1" x14ac:dyDescent="0.4">
      <c r="F9747" s="110"/>
    </row>
    <row r="9748" spans="6:6" s="109" customFormat="1" x14ac:dyDescent="0.4">
      <c r="F9748" s="110"/>
    </row>
    <row r="9749" spans="6:6" s="109" customFormat="1" x14ac:dyDescent="0.4">
      <c r="F9749" s="110"/>
    </row>
    <row r="9750" spans="6:6" s="109" customFormat="1" x14ac:dyDescent="0.4">
      <c r="F9750" s="110"/>
    </row>
    <row r="9751" spans="6:6" s="109" customFormat="1" x14ac:dyDescent="0.4">
      <c r="F9751" s="110"/>
    </row>
    <row r="9752" spans="6:6" s="109" customFormat="1" x14ac:dyDescent="0.4">
      <c r="F9752" s="110"/>
    </row>
    <row r="9753" spans="6:6" s="109" customFormat="1" x14ac:dyDescent="0.4">
      <c r="F9753" s="110"/>
    </row>
    <row r="9754" spans="6:6" s="109" customFormat="1" x14ac:dyDescent="0.4">
      <c r="F9754" s="110"/>
    </row>
    <row r="9755" spans="6:6" s="109" customFormat="1" x14ac:dyDescent="0.4">
      <c r="F9755" s="110"/>
    </row>
    <row r="9756" spans="6:6" s="109" customFormat="1" x14ac:dyDescent="0.4">
      <c r="F9756" s="110"/>
    </row>
    <row r="9757" spans="6:6" s="109" customFormat="1" x14ac:dyDescent="0.4">
      <c r="F9757" s="110"/>
    </row>
    <row r="9758" spans="6:6" s="109" customFormat="1" x14ac:dyDescent="0.4">
      <c r="F9758" s="110"/>
    </row>
    <row r="9759" spans="6:6" s="109" customFormat="1" x14ac:dyDescent="0.4">
      <c r="F9759" s="110"/>
    </row>
    <row r="9760" spans="6:6" s="109" customFormat="1" x14ac:dyDescent="0.4">
      <c r="F9760" s="110"/>
    </row>
    <row r="9761" spans="6:6" s="109" customFormat="1" x14ac:dyDescent="0.4">
      <c r="F9761" s="110"/>
    </row>
    <row r="9762" spans="6:6" s="109" customFormat="1" x14ac:dyDescent="0.4">
      <c r="F9762" s="110"/>
    </row>
    <row r="9763" spans="6:6" s="109" customFormat="1" x14ac:dyDescent="0.4">
      <c r="F9763" s="110"/>
    </row>
    <row r="9764" spans="6:6" s="109" customFormat="1" x14ac:dyDescent="0.4">
      <c r="F9764" s="110"/>
    </row>
    <row r="9765" spans="6:6" s="109" customFormat="1" x14ac:dyDescent="0.4">
      <c r="F9765" s="110"/>
    </row>
    <row r="9766" spans="6:6" s="109" customFormat="1" x14ac:dyDescent="0.4">
      <c r="F9766" s="110"/>
    </row>
    <row r="9767" spans="6:6" s="109" customFormat="1" x14ac:dyDescent="0.4">
      <c r="F9767" s="110"/>
    </row>
    <row r="9768" spans="6:6" s="109" customFormat="1" x14ac:dyDescent="0.4">
      <c r="F9768" s="110"/>
    </row>
    <row r="9769" spans="6:6" s="109" customFormat="1" x14ac:dyDescent="0.4">
      <c r="F9769" s="110"/>
    </row>
    <row r="9770" spans="6:6" s="109" customFormat="1" x14ac:dyDescent="0.4">
      <c r="F9770" s="110"/>
    </row>
    <row r="9771" spans="6:6" s="109" customFormat="1" x14ac:dyDescent="0.4">
      <c r="F9771" s="110"/>
    </row>
    <row r="9772" spans="6:6" s="109" customFormat="1" x14ac:dyDescent="0.4">
      <c r="F9772" s="110"/>
    </row>
    <row r="9773" spans="6:6" s="109" customFormat="1" x14ac:dyDescent="0.4">
      <c r="F9773" s="110"/>
    </row>
    <row r="9774" spans="6:6" s="109" customFormat="1" x14ac:dyDescent="0.4">
      <c r="F9774" s="110"/>
    </row>
    <row r="9775" spans="6:6" s="109" customFormat="1" x14ac:dyDescent="0.4">
      <c r="F9775" s="110"/>
    </row>
    <row r="9776" spans="6:6" s="109" customFormat="1" x14ac:dyDescent="0.4">
      <c r="F9776" s="110"/>
    </row>
    <row r="9777" spans="6:6" s="109" customFormat="1" x14ac:dyDescent="0.4">
      <c r="F9777" s="110"/>
    </row>
    <row r="9778" spans="6:6" s="109" customFormat="1" x14ac:dyDescent="0.4">
      <c r="F9778" s="110"/>
    </row>
    <row r="9779" spans="6:6" s="109" customFormat="1" x14ac:dyDescent="0.4">
      <c r="F9779" s="110"/>
    </row>
    <row r="9780" spans="6:6" s="109" customFormat="1" x14ac:dyDescent="0.4">
      <c r="F9780" s="110"/>
    </row>
    <row r="9781" spans="6:6" s="109" customFormat="1" x14ac:dyDescent="0.4">
      <c r="F9781" s="110"/>
    </row>
    <row r="9782" spans="6:6" s="109" customFormat="1" x14ac:dyDescent="0.4">
      <c r="F9782" s="110"/>
    </row>
    <row r="9783" spans="6:6" s="109" customFormat="1" x14ac:dyDescent="0.4">
      <c r="F9783" s="110"/>
    </row>
    <row r="9784" spans="6:6" s="109" customFormat="1" x14ac:dyDescent="0.4">
      <c r="F9784" s="110"/>
    </row>
    <row r="9785" spans="6:6" s="109" customFormat="1" x14ac:dyDescent="0.4">
      <c r="F9785" s="110"/>
    </row>
    <row r="9786" spans="6:6" s="109" customFormat="1" x14ac:dyDescent="0.4">
      <c r="F9786" s="110"/>
    </row>
    <row r="9787" spans="6:6" s="109" customFormat="1" x14ac:dyDescent="0.4">
      <c r="F9787" s="110"/>
    </row>
    <row r="9788" spans="6:6" s="109" customFormat="1" x14ac:dyDescent="0.4">
      <c r="F9788" s="110"/>
    </row>
    <row r="9789" spans="6:6" s="109" customFormat="1" x14ac:dyDescent="0.4">
      <c r="F9789" s="110"/>
    </row>
    <row r="9790" spans="6:6" s="109" customFormat="1" x14ac:dyDescent="0.4">
      <c r="F9790" s="110"/>
    </row>
    <row r="9791" spans="6:6" s="109" customFormat="1" x14ac:dyDescent="0.4">
      <c r="F9791" s="110"/>
    </row>
    <row r="9792" spans="6:6" s="109" customFormat="1" x14ac:dyDescent="0.4">
      <c r="F9792" s="110"/>
    </row>
    <row r="9793" spans="6:6" s="109" customFormat="1" x14ac:dyDescent="0.4">
      <c r="F9793" s="110"/>
    </row>
    <row r="9794" spans="6:6" s="109" customFormat="1" x14ac:dyDescent="0.4">
      <c r="F9794" s="110"/>
    </row>
    <row r="9795" spans="6:6" s="109" customFormat="1" x14ac:dyDescent="0.4">
      <c r="F9795" s="110"/>
    </row>
    <row r="9796" spans="6:6" s="109" customFormat="1" x14ac:dyDescent="0.4">
      <c r="F9796" s="110"/>
    </row>
    <row r="9797" spans="6:6" s="109" customFormat="1" x14ac:dyDescent="0.4">
      <c r="F9797" s="110"/>
    </row>
    <row r="9798" spans="6:6" s="109" customFormat="1" x14ac:dyDescent="0.4">
      <c r="F9798" s="110"/>
    </row>
    <row r="9799" spans="6:6" s="109" customFormat="1" x14ac:dyDescent="0.4">
      <c r="F9799" s="110"/>
    </row>
    <row r="9800" spans="6:6" s="109" customFormat="1" x14ac:dyDescent="0.4">
      <c r="F9800" s="110"/>
    </row>
    <row r="9801" spans="6:6" s="109" customFormat="1" x14ac:dyDescent="0.4">
      <c r="F9801" s="110"/>
    </row>
    <row r="9802" spans="6:6" s="109" customFormat="1" x14ac:dyDescent="0.4">
      <c r="F9802" s="110"/>
    </row>
    <row r="9803" spans="6:6" s="109" customFormat="1" x14ac:dyDescent="0.4">
      <c r="F9803" s="110"/>
    </row>
    <row r="9804" spans="6:6" s="109" customFormat="1" x14ac:dyDescent="0.4">
      <c r="F9804" s="110"/>
    </row>
    <row r="9805" spans="6:6" s="109" customFormat="1" x14ac:dyDescent="0.4">
      <c r="F9805" s="110"/>
    </row>
    <row r="9806" spans="6:6" s="109" customFormat="1" x14ac:dyDescent="0.4">
      <c r="F9806" s="110"/>
    </row>
    <row r="9807" spans="6:6" s="109" customFormat="1" x14ac:dyDescent="0.4">
      <c r="F9807" s="110"/>
    </row>
    <row r="9808" spans="6:6" s="109" customFormat="1" x14ac:dyDescent="0.4">
      <c r="F9808" s="110"/>
    </row>
    <row r="9809" spans="6:6" s="109" customFormat="1" x14ac:dyDescent="0.4">
      <c r="F9809" s="110"/>
    </row>
    <row r="9810" spans="6:6" s="109" customFormat="1" x14ac:dyDescent="0.4">
      <c r="F9810" s="110"/>
    </row>
    <row r="9811" spans="6:6" s="109" customFormat="1" x14ac:dyDescent="0.4">
      <c r="F9811" s="110"/>
    </row>
    <row r="9812" spans="6:6" s="109" customFormat="1" x14ac:dyDescent="0.4">
      <c r="F9812" s="110"/>
    </row>
    <row r="9813" spans="6:6" s="109" customFormat="1" x14ac:dyDescent="0.4">
      <c r="F9813" s="110"/>
    </row>
    <row r="9814" spans="6:6" s="109" customFormat="1" x14ac:dyDescent="0.4">
      <c r="F9814" s="110"/>
    </row>
    <row r="9815" spans="6:6" s="109" customFormat="1" x14ac:dyDescent="0.4">
      <c r="F9815" s="110"/>
    </row>
    <row r="9816" spans="6:6" s="109" customFormat="1" x14ac:dyDescent="0.4">
      <c r="F9816" s="110"/>
    </row>
    <row r="9817" spans="6:6" s="109" customFormat="1" x14ac:dyDescent="0.4">
      <c r="F9817" s="110"/>
    </row>
    <row r="9818" spans="6:6" s="109" customFormat="1" x14ac:dyDescent="0.4">
      <c r="F9818" s="110"/>
    </row>
    <row r="9819" spans="6:6" s="109" customFormat="1" x14ac:dyDescent="0.4">
      <c r="F9819" s="110"/>
    </row>
    <row r="9820" spans="6:6" s="109" customFormat="1" x14ac:dyDescent="0.4">
      <c r="F9820" s="110"/>
    </row>
    <row r="9821" spans="6:6" s="109" customFormat="1" x14ac:dyDescent="0.4">
      <c r="F9821" s="110"/>
    </row>
    <row r="9822" spans="6:6" s="109" customFormat="1" x14ac:dyDescent="0.4">
      <c r="F9822" s="110"/>
    </row>
    <row r="9823" spans="6:6" s="109" customFormat="1" x14ac:dyDescent="0.4">
      <c r="F9823" s="110"/>
    </row>
    <row r="9824" spans="6:6" s="109" customFormat="1" x14ac:dyDescent="0.4">
      <c r="F9824" s="110"/>
    </row>
    <row r="9825" spans="6:6" s="109" customFormat="1" x14ac:dyDescent="0.4">
      <c r="F9825" s="110"/>
    </row>
    <row r="9826" spans="6:6" s="109" customFormat="1" x14ac:dyDescent="0.4">
      <c r="F9826" s="110"/>
    </row>
    <row r="9827" spans="6:6" s="109" customFormat="1" x14ac:dyDescent="0.4">
      <c r="F9827" s="110"/>
    </row>
    <row r="9828" spans="6:6" s="109" customFormat="1" x14ac:dyDescent="0.4">
      <c r="F9828" s="110"/>
    </row>
    <row r="9829" spans="6:6" s="109" customFormat="1" x14ac:dyDescent="0.4">
      <c r="F9829" s="110"/>
    </row>
    <row r="9830" spans="6:6" s="109" customFormat="1" x14ac:dyDescent="0.4">
      <c r="F9830" s="110"/>
    </row>
    <row r="9831" spans="6:6" s="109" customFormat="1" x14ac:dyDescent="0.4">
      <c r="F9831" s="110"/>
    </row>
    <row r="9832" spans="6:6" s="109" customFormat="1" x14ac:dyDescent="0.4">
      <c r="F9832" s="110"/>
    </row>
    <row r="9833" spans="6:6" s="109" customFormat="1" x14ac:dyDescent="0.4">
      <c r="F9833" s="110"/>
    </row>
    <row r="9834" spans="6:6" s="109" customFormat="1" x14ac:dyDescent="0.4">
      <c r="F9834" s="110"/>
    </row>
    <row r="9835" spans="6:6" s="109" customFormat="1" x14ac:dyDescent="0.4">
      <c r="F9835" s="110"/>
    </row>
    <row r="9836" spans="6:6" s="109" customFormat="1" x14ac:dyDescent="0.4">
      <c r="F9836" s="110"/>
    </row>
    <row r="9837" spans="6:6" s="109" customFormat="1" x14ac:dyDescent="0.4">
      <c r="F9837" s="110"/>
    </row>
    <row r="9838" spans="6:6" s="109" customFormat="1" x14ac:dyDescent="0.4">
      <c r="F9838" s="110"/>
    </row>
    <row r="9839" spans="6:6" s="109" customFormat="1" x14ac:dyDescent="0.4">
      <c r="F9839" s="110"/>
    </row>
    <row r="9840" spans="6:6" s="109" customFormat="1" x14ac:dyDescent="0.4">
      <c r="F9840" s="110"/>
    </row>
    <row r="9841" spans="6:6" s="109" customFormat="1" x14ac:dyDescent="0.4">
      <c r="F9841" s="110"/>
    </row>
    <row r="9842" spans="6:6" s="109" customFormat="1" x14ac:dyDescent="0.4">
      <c r="F9842" s="110"/>
    </row>
    <row r="9843" spans="6:6" s="109" customFormat="1" x14ac:dyDescent="0.4">
      <c r="F9843" s="110"/>
    </row>
    <row r="9844" spans="6:6" s="109" customFormat="1" x14ac:dyDescent="0.4">
      <c r="F9844" s="110"/>
    </row>
    <row r="9845" spans="6:6" s="109" customFormat="1" x14ac:dyDescent="0.4">
      <c r="F9845" s="110"/>
    </row>
    <row r="9846" spans="6:6" s="109" customFormat="1" x14ac:dyDescent="0.4">
      <c r="F9846" s="110"/>
    </row>
    <row r="9847" spans="6:6" s="109" customFormat="1" x14ac:dyDescent="0.4">
      <c r="F9847" s="110"/>
    </row>
    <row r="9848" spans="6:6" s="109" customFormat="1" x14ac:dyDescent="0.4">
      <c r="F9848" s="110"/>
    </row>
    <row r="9849" spans="6:6" s="109" customFormat="1" x14ac:dyDescent="0.4">
      <c r="F9849" s="110"/>
    </row>
    <row r="9850" spans="6:6" s="109" customFormat="1" x14ac:dyDescent="0.4">
      <c r="F9850" s="110"/>
    </row>
    <row r="9851" spans="6:6" s="109" customFormat="1" x14ac:dyDescent="0.4">
      <c r="F9851" s="110"/>
    </row>
    <row r="9852" spans="6:6" s="109" customFormat="1" x14ac:dyDescent="0.4">
      <c r="F9852" s="110"/>
    </row>
    <row r="9853" spans="6:6" s="109" customFormat="1" x14ac:dyDescent="0.4">
      <c r="F9853" s="110"/>
    </row>
    <row r="9854" spans="6:6" s="109" customFormat="1" x14ac:dyDescent="0.4">
      <c r="F9854" s="110"/>
    </row>
    <row r="9855" spans="6:6" s="109" customFormat="1" x14ac:dyDescent="0.4">
      <c r="F9855" s="110"/>
    </row>
    <row r="9856" spans="6:6" s="109" customFormat="1" x14ac:dyDescent="0.4">
      <c r="F9856" s="110"/>
    </row>
    <row r="9857" spans="6:6" s="109" customFormat="1" x14ac:dyDescent="0.4">
      <c r="F9857" s="110"/>
    </row>
    <row r="9858" spans="6:6" s="109" customFormat="1" x14ac:dyDescent="0.4">
      <c r="F9858" s="110"/>
    </row>
    <row r="9859" spans="6:6" s="109" customFormat="1" x14ac:dyDescent="0.4">
      <c r="F9859" s="110"/>
    </row>
    <row r="9860" spans="6:6" s="109" customFormat="1" x14ac:dyDescent="0.4">
      <c r="F9860" s="110"/>
    </row>
    <row r="9861" spans="6:6" s="109" customFormat="1" x14ac:dyDescent="0.4">
      <c r="F9861" s="110"/>
    </row>
    <row r="9862" spans="6:6" s="109" customFormat="1" x14ac:dyDescent="0.4">
      <c r="F9862" s="110"/>
    </row>
    <row r="9863" spans="6:6" s="109" customFormat="1" x14ac:dyDescent="0.4">
      <c r="F9863" s="110"/>
    </row>
    <row r="9864" spans="6:6" s="109" customFormat="1" x14ac:dyDescent="0.4">
      <c r="F9864" s="110"/>
    </row>
    <row r="9865" spans="6:6" s="109" customFormat="1" x14ac:dyDescent="0.4">
      <c r="F9865" s="110"/>
    </row>
    <row r="9866" spans="6:6" s="109" customFormat="1" x14ac:dyDescent="0.4">
      <c r="F9866" s="110"/>
    </row>
    <row r="9867" spans="6:6" s="109" customFormat="1" x14ac:dyDescent="0.4">
      <c r="F9867" s="110"/>
    </row>
    <row r="9868" spans="6:6" s="109" customFormat="1" x14ac:dyDescent="0.4">
      <c r="F9868" s="110"/>
    </row>
    <row r="9869" spans="6:6" s="109" customFormat="1" x14ac:dyDescent="0.4">
      <c r="F9869" s="110"/>
    </row>
    <row r="9870" spans="6:6" s="109" customFormat="1" x14ac:dyDescent="0.4">
      <c r="F9870" s="110"/>
    </row>
    <row r="9871" spans="6:6" s="109" customFormat="1" x14ac:dyDescent="0.4">
      <c r="F9871" s="110"/>
    </row>
    <row r="9872" spans="6:6" s="109" customFormat="1" x14ac:dyDescent="0.4">
      <c r="F9872" s="110"/>
    </row>
    <row r="9873" spans="6:6" s="109" customFormat="1" x14ac:dyDescent="0.4">
      <c r="F9873" s="110"/>
    </row>
    <row r="9874" spans="6:6" s="109" customFormat="1" x14ac:dyDescent="0.4">
      <c r="F9874" s="110"/>
    </row>
    <row r="9875" spans="6:6" s="109" customFormat="1" x14ac:dyDescent="0.4">
      <c r="F9875" s="110"/>
    </row>
    <row r="9876" spans="6:6" s="109" customFormat="1" x14ac:dyDescent="0.4">
      <c r="F9876" s="110"/>
    </row>
    <row r="9877" spans="6:6" s="109" customFormat="1" x14ac:dyDescent="0.4">
      <c r="F9877" s="110"/>
    </row>
    <row r="9878" spans="6:6" s="109" customFormat="1" x14ac:dyDescent="0.4">
      <c r="F9878" s="110"/>
    </row>
    <row r="9879" spans="6:6" s="109" customFormat="1" x14ac:dyDescent="0.4">
      <c r="F9879" s="110"/>
    </row>
    <row r="9880" spans="6:6" s="109" customFormat="1" x14ac:dyDescent="0.4">
      <c r="F9880" s="110"/>
    </row>
    <row r="9881" spans="6:6" s="109" customFormat="1" x14ac:dyDescent="0.4">
      <c r="F9881" s="110"/>
    </row>
    <row r="9882" spans="6:6" s="109" customFormat="1" x14ac:dyDescent="0.4">
      <c r="F9882" s="110"/>
    </row>
    <row r="9883" spans="6:6" s="109" customFormat="1" x14ac:dyDescent="0.4">
      <c r="F9883" s="110"/>
    </row>
    <row r="9884" spans="6:6" s="109" customFormat="1" x14ac:dyDescent="0.4">
      <c r="F9884" s="110"/>
    </row>
    <row r="9885" spans="6:6" s="109" customFormat="1" x14ac:dyDescent="0.4">
      <c r="F9885" s="110"/>
    </row>
    <row r="9886" spans="6:6" s="109" customFormat="1" x14ac:dyDescent="0.4">
      <c r="F9886" s="110"/>
    </row>
    <row r="9887" spans="6:6" s="109" customFormat="1" x14ac:dyDescent="0.4">
      <c r="F9887" s="110"/>
    </row>
    <row r="9888" spans="6:6" s="109" customFormat="1" x14ac:dyDescent="0.4">
      <c r="F9888" s="110"/>
    </row>
    <row r="9889" spans="6:6" s="109" customFormat="1" x14ac:dyDescent="0.4">
      <c r="F9889" s="110"/>
    </row>
    <row r="9890" spans="6:6" s="109" customFormat="1" x14ac:dyDescent="0.4">
      <c r="F9890" s="110"/>
    </row>
    <row r="9891" spans="6:6" s="109" customFormat="1" x14ac:dyDescent="0.4">
      <c r="F9891" s="110"/>
    </row>
    <row r="9892" spans="6:6" s="109" customFormat="1" x14ac:dyDescent="0.4">
      <c r="F9892" s="110"/>
    </row>
    <row r="9893" spans="6:6" s="109" customFormat="1" x14ac:dyDescent="0.4">
      <c r="F9893" s="110"/>
    </row>
    <row r="9894" spans="6:6" s="109" customFormat="1" x14ac:dyDescent="0.4">
      <c r="F9894" s="110"/>
    </row>
    <row r="9895" spans="6:6" s="109" customFormat="1" x14ac:dyDescent="0.4">
      <c r="F9895" s="110"/>
    </row>
    <row r="9896" spans="6:6" s="109" customFormat="1" x14ac:dyDescent="0.4">
      <c r="F9896" s="110"/>
    </row>
    <row r="9897" spans="6:6" s="109" customFormat="1" x14ac:dyDescent="0.4">
      <c r="F9897" s="110"/>
    </row>
    <row r="9898" spans="6:6" s="109" customFormat="1" x14ac:dyDescent="0.4">
      <c r="F9898" s="110"/>
    </row>
    <row r="9899" spans="6:6" s="109" customFormat="1" x14ac:dyDescent="0.4">
      <c r="F9899" s="110"/>
    </row>
    <row r="9900" spans="6:6" s="109" customFormat="1" x14ac:dyDescent="0.4">
      <c r="F9900" s="110"/>
    </row>
    <row r="9901" spans="6:6" s="109" customFormat="1" x14ac:dyDescent="0.4">
      <c r="F9901" s="110"/>
    </row>
    <row r="9902" spans="6:6" s="109" customFormat="1" x14ac:dyDescent="0.4">
      <c r="F9902" s="110"/>
    </row>
    <row r="9903" spans="6:6" s="109" customFormat="1" x14ac:dyDescent="0.4">
      <c r="F9903" s="110"/>
    </row>
    <row r="9904" spans="6:6" s="109" customFormat="1" x14ac:dyDescent="0.4">
      <c r="F9904" s="110"/>
    </row>
    <row r="9905" spans="6:6" s="109" customFormat="1" x14ac:dyDescent="0.4">
      <c r="F9905" s="110"/>
    </row>
    <row r="9906" spans="6:6" s="109" customFormat="1" x14ac:dyDescent="0.4">
      <c r="F9906" s="110"/>
    </row>
    <row r="9907" spans="6:6" s="109" customFormat="1" x14ac:dyDescent="0.4">
      <c r="F9907" s="110"/>
    </row>
    <row r="9908" spans="6:6" s="109" customFormat="1" x14ac:dyDescent="0.4">
      <c r="F9908" s="110"/>
    </row>
    <row r="9909" spans="6:6" s="109" customFormat="1" x14ac:dyDescent="0.4">
      <c r="F9909" s="110"/>
    </row>
    <row r="9910" spans="6:6" s="109" customFormat="1" x14ac:dyDescent="0.4">
      <c r="F9910" s="110"/>
    </row>
    <row r="9911" spans="6:6" s="109" customFormat="1" x14ac:dyDescent="0.4">
      <c r="F9911" s="110"/>
    </row>
    <row r="9912" spans="6:6" s="109" customFormat="1" x14ac:dyDescent="0.4">
      <c r="F9912" s="110"/>
    </row>
    <row r="9913" spans="6:6" s="109" customFormat="1" x14ac:dyDescent="0.4">
      <c r="F9913" s="110"/>
    </row>
    <row r="9914" spans="6:6" s="109" customFormat="1" x14ac:dyDescent="0.4">
      <c r="F9914" s="110"/>
    </row>
    <row r="9915" spans="6:6" s="109" customFormat="1" x14ac:dyDescent="0.4">
      <c r="F9915" s="110"/>
    </row>
    <row r="9916" spans="6:6" s="109" customFormat="1" x14ac:dyDescent="0.4">
      <c r="F9916" s="110"/>
    </row>
    <row r="9917" spans="6:6" s="109" customFormat="1" x14ac:dyDescent="0.4">
      <c r="F9917" s="110"/>
    </row>
    <row r="9918" spans="6:6" s="109" customFormat="1" x14ac:dyDescent="0.4">
      <c r="F9918" s="110"/>
    </row>
    <row r="9919" spans="6:6" s="109" customFormat="1" x14ac:dyDescent="0.4">
      <c r="F9919" s="110"/>
    </row>
    <row r="9920" spans="6:6" s="109" customFormat="1" x14ac:dyDescent="0.4">
      <c r="F9920" s="110"/>
    </row>
    <row r="9921" spans="6:6" s="109" customFormat="1" x14ac:dyDescent="0.4">
      <c r="F9921" s="110"/>
    </row>
    <row r="9922" spans="6:6" s="109" customFormat="1" x14ac:dyDescent="0.4">
      <c r="F9922" s="110"/>
    </row>
    <row r="9923" spans="6:6" s="109" customFormat="1" x14ac:dyDescent="0.4">
      <c r="F9923" s="110"/>
    </row>
    <row r="9924" spans="6:6" s="109" customFormat="1" x14ac:dyDescent="0.4">
      <c r="F9924" s="110"/>
    </row>
    <row r="9925" spans="6:6" s="109" customFormat="1" x14ac:dyDescent="0.4">
      <c r="F9925" s="110"/>
    </row>
    <row r="9926" spans="6:6" s="109" customFormat="1" x14ac:dyDescent="0.4">
      <c r="F9926" s="110"/>
    </row>
    <row r="9927" spans="6:6" s="109" customFormat="1" x14ac:dyDescent="0.4">
      <c r="F9927" s="110"/>
    </row>
    <row r="9928" spans="6:6" s="109" customFormat="1" x14ac:dyDescent="0.4">
      <c r="F9928" s="110"/>
    </row>
    <row r="9929" spans="6:6" s="109" customFormat="1" x14ac:dyDescent="0.4">
      <c r="F9929" s="110"/>
    </row>
    <row r="9930" spans="6:6" s="109" customFormat="1" x14ac:dyDescent="0.4">
      <c r="F9930" s="110"/>
    </row>
    <row r="9931" spans="6:6" s="109" customFormat="1" x14ac:dyDescent="0.4">
      <c r="F9931" s="110"/>
    </row>
    <row r="9932" spans="6:6" s="109" customFormat="1" x14ac:dyDescent="0.4">
      <c r="F9932" s="110"/>
    </row>
    <row r="9933" spans="6:6" s="109" customFormat="1" x14ac:dyDescent="0.4">
      <c r="F9933" s="110"/>
    </row>
    <row r="9934" spans="6:6" s="109" customFormat="1" x14ac:dyDescent="0.4">
      <c r="F9934" s="110"/>
    </row>
    <row r="9935" spans="6:6" s="109" customFormat="1" x14ac:dyDescent="0.4">
      <c r="F9935" s="110"/>
    </row>
    <row r="9936" spans="6:6" s="109" customFormat="1" x14ac:dyDescent="0.4">
      <c r="F9936" s="110"/>
    </row>
    <row r="9937" spans="6:6" s="109" customFormat="1" x14ac:dyDescent="0.4">
      <c r="F9937" s="110"/>
    </row>
    <row r="9938" spans="6:6" s="109" customFormat="1" x14ac:dyDescent="0.4">
      <c r="F9938" s="110"/>
    </row>
    <row r="9939" spans="6:6" s="109" customFormat="1" x14ac:dyDescent="0.4">
      <c r="F9939" s="110"/>
    </row>
    <row r="9940" spans="6:6" s="109" customFormat="1" x14ac:dyDescent="0.4">
      <c r="F9940" s="110"/>
    </row>
    <row r="9941" spans="6:6" s="109" customFormat="1" x14ac:dyDescent="0.4">
      <c r="F9941" s="110"/>
    </row>
    <row r="9942" spans="6:6" s="109" customFormat="1" x14ac:dyDescent="0.4">
      <c r="F9942" s="110"/>
    </row>
    <row r="9943" spans="6:6" s="109" customFormat="1" x14ac:dyDescent="0.4">
      <c r="F9943" s="110"/>
    </row>
    <row r="9944" spans="6:6" s="109" customFormat="1" x14ac:dyDescent="0.4">
      <c r="F9944" s="110"/>
    </row>
    <row r="9945" spans="6:6" s="109" customFormat="1" x14ac:dyDescent="0.4">
      <c r="F9945" s="110"/>
    </row>
    <row r="9946" spans="6:6" s="109" customFormat="1" x14ac:dyDescent="0.4">
      <c r="F9946" s="110"/>
    </row>
    <row r="9947" spans="6:6" s="109" customFormat="1" x14ac:dyDescent="0.4">
      <c r="F9947" s="110"/>
    </row>
    <row r="9948" spans="6:6" s="109" customFormat="1" x14ac:dyDescent="0.4">
      <c r="F9948" s="110"/>
    </row>
    <row r="9949" spans="6:6" s="109" customFormat="1" x14ac:dyDescent="0.4">
      <c r="F9949" s="110"/>
    </row>
    <row r="9950" spans="6:6" s="109" customFormat="1" x14ac:dyDescent="0.4">
      <c r="F9950" s="110"/>
    </row>
    <row r="9951" spans="6:6" s="109" customFormat="1" x14ac:dyDescent="0.4">
      <c r="F9951" s="110"/>
    </row>
    <row r="9952" spans="6:6" s="109" customFormat="1" x14ac:dyDescent="0.4">
      <c r="F9952" s="110"/>
    </row>
    <row r="9953" spans="6:6" s="109" customFormat="1" x14ac:dyDescent="0.4">
      <c r="F9953" s="110"/>
    </row>
    <row r="9954" spans="6:6" s="109" customFormat="1" x14ac:dyDescent="0.4">
      <c r="F9954" s="110"/>
    </row>
    <row r="9955" spans="6:6" s="109" customFormat="1" x14ac:dyDescent="0.4">
      <c r="F9955" s="110"/>
    </row>
    <row r="9956" spans="6:6" s="109" customFormat="1" x14ac:dyDescent="0.4">
      <c r="F9956" s="110"/>
    </row>
    <row r="9957" spans="6:6" s="109" customFormat="1" x14ac:dyDescent="0.4">
      <c r="F9957" s="110"/>
    </row>
    <row r="9958" spans="6:6" s="109" customFormat="1" x14ac:dyDescent="0.4">
      <c r="F9958" s="110"/>
    </row>
    <row r="9959" spans="6:6" s="109" customFormat="1" x14ac:dyDescent="0.4">
      <c r="F9959" s="110"/>
    </row>
    <row r="9960" spans="6:6" s="109" customFormat="1" x14ac:dyDescent="0.4">
      <c r="F9960" s="110"/>
    </row>
    <row r="9961" spans="6:6" s="109" customFormat="1" x14ac:dyDescent="0.4">
      <c r="F9961" s="110"/>
    </row>
    <row r="9962" spans="6:6" s="109" customFormat="1" x14ac:dyDescent="0.4">
      <c r="F9962" s="110"/>
    </row>
    <row r="9963" spans="6:6" s="109" customFormat="1" x14ac:dyDescent="0.4">
      <c r="F9963" s="110"/>
    </row>
    <row r="9964" spans="6:6" s="109" customFormat="1" x14ac:dyDescent="0.4">
      <c r="F9964" s="110"/>
    </row>
    <row r="9965" spans="6:6" s="109" customFormat="1" x14ac:dyDescent="0.4">
      <c r="F9965" s="110"/>
    </row>
    <row r="9966" spans="6:6" s="109" customFormat="1" x14ac:dyDescent="0.4">
      <c r="F9966" s="110"/>
    </row>
    <row r="9967" spans="6:6" s="109" customFormat="1" x14ac:dyDescent="0.4">
      <c r="F9967" s="110"/>
    </row>
    <row r="9968" spans="6:6" s="109" customFormat="1" x14ac:dyDescent="0.4">
      <c r="F9968" s="110"/>
    </row>
    <row r="9969" spans="6:6" s="109" customFormat="1" x14ac:dyDescent="0.4">
      <c r="F9969" s="110"/>
    </row>
    <row r="9970" spans="6:6" s="109" customFormat="1" x14ac:dyDescent="0.4">
      <c r="F9970" s="110"/>
    </row>
    <row r="9971" spans="6:6" s="109" customFormat="1" x14ac:dyDescent="0.4">
      <c r="F9971" s="110"/>
    </row>
    <row r="9972" spans="6:6" s="109" customFormat="1" x14ac:dyDescent="0.4">
      <c r="F9972" s="110"/>
    </row>
    <row r="9973" spans="6:6" s="109" customFormat="1" x14ac:dyDescent="0.4">
      <c r="F9973" s="110"/>
    </row>
    <row r="9974" spans="6:6" s="109" customFormat="1" x14ac:dyDescent="0.4">
      <c r="F9974" s="110"/>
    </row>
    <row r="9975" spans="6:6" s="109" customFormat="1" x14ac:dyDescent="0.4">
      <c r="F9975" s="110"/>
    </row>
    <row r="9976" spans="6:6" s="109" customFormat="1" x14ac:dyDescent="0.4">
      <c r="F9976" s="110"/>
    </row>
    <row r="9977" spans="6:6" s="109" customFormat="1" x14ac:dyDescent="0.4">
      <c r="F9977" s="110"/>
    </row>
    <row r="9978" spans="6:6" s="109" customFormat="1" x14ac:dyDescent="0.4">
      <c r="F9978" s="110"/>
    </row>
    <row r="9979" spans="6:6" s="109" customFormat="1" x14ac:dyDescent="0.4">
      <c r="F9979" s="110"/>
    </row>
    <row r="9980" spans="6:6" s="109" customFormat="1" x14ac:dyDescent="0.4">
      <c r="F9980" s="110"/>
    </row>
    <row r="9981" spans="6:6" s="109" customFormat="1" x14ac:dyDescent="0.4">
      <c r="F9981" s="110"/>
    </row>
    <row r="9982" spans="6:6" s="109" customFormat="1" x14ac:dyDescent="0.4">
      <c r="F9982" s="110"/>
    </row>
    <row r="9983" spans="6:6" s="109" customFormat="1" x14ac:dyDescent="0.4">
      <c r="F9983" s="110"/>
    </row>
    <row r="9984" spans="6:6" s="109" customFormat="1" x14ac:dyDescent="0.4">
      <c r="F9984" s="110"/>
    </row>
    <row r="9985" spans="6:6" s="109" customFormat="1" x14ac:dyDescent="0.4">
      <c r="F9985" s="110"/>
    </row>
    <row r="9986" spans="6:6" s="109" customFormat="1" x14ac:dyDescent="0.4">
      <c r="F9986" s="110"/>
    </row>
    <row r="9987" spans="6:6" s="109" customFormat="1" x14ac:dyDescent="0.4">
      <c r="F9987" s="110"/>
    </row>
    <row r="9988" spans="6:6" s="109" customFormat="1" x14ac:dyDescent="0.4">
      <c r="F9988" s="110"/>
    </row>
    <row r="9989" spans="6:6" s="109" customFormat="1" x14ac:dyDescent="0.4">
      <c r="F9989" s="110"/>
    </row>
    <row r="9990" spans="6:6" s="109" customFormat="1" x14ac:dyDescent="0.4">
      <c r="F9990" s="110"/>
    </row>
    <row r="9991" spans="6:6" s="109" customFormat="1" x14ac:dyDescent="0.4">
      <c r="F9991" s="110"/>
    </row>
    <row r="9992" spans="6:6" s="109" customFormat="1" x14ac:dyDescent="0.4">
      <c r="F9992" s="110"/>
    </row>
    <row r="9993" spans="6:6" s="109" customFormat="1" x14ac:dyDescent="0.4">
      <c r="F9993" s="110"/>
    </row>
    <row r="9994" spans="6:6" s="109" customFormat="1" x14ac:dyDescent="0.4">
      <c r="F9994" s="110"/>
    </row>
    <row r="9995" spans="6:6" s="109" customFormat="1" x14ac:dyDescent="0.4">
      <c r="F9995" s="110"/>
    </row>
    <row r="9996" spans="6:6" s="109" customFormat="1" x14ac:dyDescent="0.4">
      <c r="F9996" s="110"/>
    </row>
    <row r="9997" spans="6:6" s="109" customFormat="1" x14ac:dyDescent="0.4">
      <c r="F9997" s="110"/>
    </row>
    <row r="9998" spans="6:6" s="109" customFormat="1" x14ac:dyDescent="0.4">
      <c r="F9998" s="110"/>
    </row>
    <row r="9999" spans="6:6" s="109" customFormat="1" x14ac:dyDescent="0.4">
      <c r="F9999" s="110"/>
    </row>
    <row r="10000" spans="6:6" s="109" customFormat="1" x14ac:dyDescent="0.4">
      <c r="F10000" s="110"/>
    </row>
    <row r="10001" spans="6:6" s="109" customFormat="1" x14ac:dyDescent="0.4">
      <c r="F10001" s="110"/>
    </row>
    <row r="10002" spans="6:6" s="109" customFormat="1" x14ac:dyDescent="0.4">
      <c r="F10002" s="110"/>
    </row>
    <row r="10003" spans="6:6" s="109" customFormat="1" x14ac:dyDescent="0.4">
      <c r="F10003" s="110"/>
    </row>
    <row r="10004" spans="6:6" s="109" customFormat="1" x14ac:dyDescent="0.4">
      <c r="F10004" s="110"/>
    </row>
    <row r="10005" spans="6:6" s="109" customFormat="1" x14ac:dyDescent="0.4">
      <c r="F10005" s="110"/>
    </row>
    <row r="10006" spans="6:6" s="109" customFormat="1" x14ac:dyDescent="0.4">
      <c r="F10006" s="110"/>
    </row>
    <row r="10007" spans="6:6" s="109" customFormat="1" x14ac:dyDescent="0.4">
      <c r="F10007" s="110"/>
    </row>
    <row r="10008" spans="6:6" s="109" customFormat="1" x14ac:dyDescent="0.4">
      <c r="F10008" s="110"/>
    </row>
    <row r="10009" spans="6:6" s="109" customFormat="1" x14ac:dyDescent="0.4">
      <c r="F10009" s="110"/>
    </row>
    <row r="10010" spans="6:6" s="109" customFormat="1" x14ac:dyDescent="0.4">
      <c r="F10010" s="110"/>
    </row>
    <row r="10011" spans="6:6" s="109" customFormat="1" x14ac:dyDescent="0.4">
      <c r="F10011" s="110"/>
    </row>
    <row r="10012" spans="6:6" s="109" customFormat="1" x14ac:dyDescent="0.4">
      <c r="F10012" s="110"/>
    </row>
    <row r="10013" spans="6:6" s="109" customFormat="1" x14ac:dyDescent="0.4">
      <c r="F10013" s="110"/>
    </row>
    <row r="10014" spans="6:6" s="109" customFormat="1" x14ac:dyDescent="0.4">
      <c r="F10014" s="110"/>
    </row>
    <row r="10015" spans="6:6" s="109" customFormat="1" x14ac:dyDescent="0.4">
      <c r="F10015" s="110"/>
    </row>
    <row r="10016" spans="6:6" s="109" customFormat="1" x14ac:dyDescent="0.4">
      <c r="F10016" s="110"/>
    </row>
    <row r="10017" spans="6:6" s="109" customFormat="1" x14ac:dyDescent="0.4">
      <c r="F10017" s="110"/>
    </row>
    <row r="10018" spans="6:6" s="109" customFormat="1" x14ac:dyDescent="0.4">
      <c r="F10018" s="110"/>
    </row>
    <row r="10019" spans="6:6" s="109" customFormat="1" x14ac:dyDescent="0.4">
      <c r="F10019" s="110"/>
    </row>
    <row r="10020" spans="6:6" s="109" customFormat="1" x14ac:dyDescent="0.4">
      <c r="F10020" s="110"/>
    </row>
    <row r="10021" spans="6:6" s="109" customFormat="1" x14ac:dyDescent="0.4">
      <c r="F10021" s="110"/>
    </row>
    <row r="10022" spans="6:6" s="109" customFormat="1" x14ac:dyDescent="0.4">
      <c r="F10022" s="110"/>
    </row>
    <row r="10023" spans="6:6" s="109" customFormat="1" x14ac:dyDescent="0.4">
      <c r="F10023" s="110"/>
    </row>
    <row r="10024" spans="6:6" s="109" customFormat="1" x14ac:dyDescent="0.4">
      <c r="F10024" s="110"/>
    </row>
    <row r="10025" spans="6:6" s="109" customFormat="1" x14ac:dyDescent="0.4">
      <c r="F10025" s="110"/>
    </row>
    <row r="10026" spans="6:6" s="109" customFormat="1" x14ac:dyDescent="0.4">
      <c r="F10026" s="110"/>
    </row>
    <row r="10027" spans="6:6" s="109" customFormat="1" x14ac:dyDescent="0.4">
      <c r="F10027" s="110"/>
    </row>
    <row r="10028" spans="6:6" s="109" customFormat="1" x14ac:dyDescent="0.4">
      <c r="F10028" s="110"/>
    </row>
    <row r="10029" spans="6:6" s="109" customFormat="1" x14ac:dyDescent="0.4">
      <c r="F10029" s="110"/>
    </row>
    <row r="10030" spans="6:6" s="109" customFormat="1" x14ac:dyDescent="0.4">
      <c r="F10030" s="110"/>
    </row>
    <row r="10031" spans="6:6" s="109" customFormat="1" x14ac:dyDescent="0.4">
      <c r="F10031" s="110"/>
    </row>
    <row r="10032" spans="6:6" s="109" customFormat="1" x14ac:dyDescent="0.4">
      <c r="F10032" s="110"/>
    </row>
    <row r="10033" spans="6:6" s="109" customFormat="1" x14ac:dyDescent="0.4">
      <c r="F10033" s="110"/>
    </row>
    <row r="10034" spans="6:6" s="109" customFormat="1" x14ac:dyDescent="0.4">
      <c r="F10034" s="110"/>
    </row>
    <row r="10035" spans="6:6" s="109" customFormat="1" x14ac:dyDescent="0.4">
      <c r="F10035" s="110"/>
    </row>
    <row r="10036" spans="6:6" s="109" customFormat="1" x14ac:dyDescent="0.4">
      <c r="F10036" s="110"/>
    </row>
    <row r="10037" spans="6:6" s="109" customFormat="1" x14ac:dyDescent="0.4">
      <c r="F10037" s="110"/>
    </row>
    <row r="10038" spans="6:6" s="109" customFormat="1" x14ac:dyDescent="0.4">
      <c r="F10038" s="110"/>
    </row>
    <row r="10039" spans="6:6" s="109" customFormat="1" x14ac:dyDescent="0.4">
      <c r="F10039" s="110"/>
    </row>
    <row r="10040" spans="6:6" s="109" customFormat="1" x14ac:dyDescent="0.4">
      <c r="F10040" s="110"/>
    </row>
    <row r="10041" spans="6:6" s="109" customFormat="1" x14ac:dyDescent="0.4">
      <c r="F10041" s="110"/>
    </row>
    <row r="10042" spans="6:6" s="109" customFormat="1" x14ac:dyDescent="0.4">
      <c r="F10042" s="110"/>
    </row>
    <row r="10043" spans="6:6" s="109" customFormat="1" x14ac:dyDescent="0.4">
      <c r="F10043" s="110"/>
    </row>
    <row r="10044" spans="6:6" s="109" customFormat="1" x14ac:dyDescent="0.4">
      <c r="F10044" s="110"/>
    </row>
    <row r="10045" spans="6:6" s="109" customFormat="1" x14ac:dyDescent="0.4">
      <c r="F10045" s="110"/>
    </row>
    <row r="10046" spans="6:6" s="109" customFormat="1" x14ac:dyDescent="0.4">
      <c r="F10046" s="110"/>
    </row>
    <row r="10047" spans="6:6" s="109" customFormat="1" x14ac:dyDescent="0.4">
      <c r="F10047" s="110"/>
    </row>
    <row r="10048" spans="6:6" s="109" customFormat="1" x14ac:dyDescent="0.4">
      <c r="F10048" s="110"/>
    </row>
    <row r="10049" spans="6:6" s="109" customFormat="1" x14ac:dyDescent="0.4">
      <c r="F10049" s="110"/>
    </row>
    <row r="10050" spans="6:6" s="109" customFormat="1" x14ac:dyDescent="0.4">
      <c r="F10050" s="110"/>
    </row>
    <row r="10051" spans="6:6" s="109" customFormat="1" x14ac:dyDescent="0.4">
      <c r="F10051" s="110"/>
    </row>
    <row r="10052" spans="6:6" s="109" customFormat="1" x14ac:dyDescent="0.4">
      <c r="F10052" s="110"/>
    </row>
    <row r="10053" spans="6:6" s="109" customFormat="1" x14ac:dyDescent="0.4">
      <c r="F10053" s="110"/>
    </row>
    <row r="10054" spans="6:6" s="109" customFormat="1" x14ac:dyDescent="0.4">
      <c r="F10054" s="110"/>
    </row>
    <row r="10055" spans="6:6" s="109" customFormat="1" x14ac:dyDescent="0.4">
      <c r="F10055" s="110"/>
    </row>
    <row r="10056" spans="6:6" s="109" customFormat="1" x14ac:dyDescent="0.4">
      <c r="F10056" s="110"/>
    </row>
    <row r="10057" spans="6:6" s="109" customFormat="1" x14ac:dyDescent="0.4">
      <c r="F10057" s="110"/>
    </row>
    <row r="10058" spans="6:6" s="109" customFormat="1" x14ac:dyDescent="0.4">
      <c r="F10058" s="110"/>
    </row>
    <row r="10059" spans="6:6" s="109" customFormat="1" x14ac:dyDescent="0.4">
      <c r="F10059" s="110"/>
    </row>
    <row r="10060" spans="6:6" s="109" customFormat="1" x14ac:dyDescent="0.4">
      <c r="F10060" s="110"/>
    </row>
    <row r="10061" spans="6:6" s="109" customFormat="1" x14ac:dyDescent="0.4">
      <c r="F10061" s="110"/>
    </row>
    <row r="10062" spans="6:6" s="109" customFormat="1" x14ac:dyDescent="0.4">
      <c r="F10062" s="110"/>
    </row>
    <row r="10063" spans="6:6" s="109" customFormat="1" x14ac:dyDescent="0.4">
      <c r="F10063" s="110"/>
    </row>
    <row r="10064" spans="6:6" s="109" customFormat="1" x14ac:dyDescent="0.4">
      <c r="F10064" s="110"/>
    </row>
    <row r="10065" spans="6:6" s="109" customFormat="1" x14ac:dyDescent="0.4">
      <c r="F10065" s="110"/>
    </row>
    <row r="10066" spans="6:6" s="109" customFormat="1" x14ac:dyDescent="0.4">
      <c r="F10066" s="110"/>
    </row>
    <row r="10067" spans="6:6" s="109" customFormat="1" x14ac:dyDescent="0.4">
      <c r="F10067" s="110"/>
    </row>
    <row r="10068" spans="6:6" s="109" customFormat="1" x14ac:dyDescent="0.4">
      <c r="F10068" s="110"/>
    </row>
    <row r="10069" spans="6:6" s="109" customFormat="1" x14ac:dyDescent="0.4">
      <c r="F10069" s="110"/>
    </row>
    <row r="10070" spans="6:6" s="109" customFormat="1" x14ac:dyDescent="0.4">
      <c r="F10070" s="110"/>
    </row>
    <row r="10071" spans="6:6" s="109" customFormat="1" x14ac:dyDescent="0.4">
      <c r="F10071" s="110"/>
    </row>
    <row r="10072" spans="6:6" s="109" customFormat="1" x14ac:dyDescent="0.4">
      <c r="F10072" s="110"/>
    </row>
    <row r="10073" spans="6:6" s="109" customFormat="1" x14ac:dyDescent="0.4">
      <c r="F10073" s="110"/>
    </row>
    <row r="10074" spans="6:6" s="109" customFormat="1" x14ac:dyDescent="0.4">
      <c r="F10074" s="110"/>
    </row>
    <row r="10075" spans="6:6" s="109" customFormat="1" x14ac:dyDescent="0.4">
      <c r="F10075" s="110"/>
    </row>
    <row r="10076" spans="6:6" s="109" customFormat="1" x14ac:dyDescent="0.4">
      <c r="F10076" s="110"/>
    </row>
    <row r="10077" spans="6:6" s="109" customFormat="1" x14ac:dyDescent="0.4">
      <c r="F10077" s="110"/>
    </row>
    <row r="10078" spans="6:6" s="109" customFormat="1" x14ac:dyDescent="0.4">
      <c r="F10078" s="110"/>
    </row>
    <row r="10079" spans="6:6" s="109" customFormat="1" x14ac:dyDescent="0.4">
      <c r="F10079" s="110"/>
    </row>
    <row r="10080" spans="6:6" s="109" customFormat="1" x14ac:dyDescent="0.4">
      <c r="F10080" s="110"/>
    </row>
    <row r="10081" spans="6:6" s="109" customFormat="1" x14ac:dyDescent="0.4">
      <c r="F10081" s="110"/>
    </row>
    <row r="10082" spans="6:6" s="109" customFormat="1" x14ac:dyDescent="0.4">
      <c r="F10082" s="110"/>
    </row>
    <row r="10083" spans="6:6" s="109" customFormat="1" x14ac:dyDescent="0.4">
      <c r="F10083" s="110"/>
    </row>
    <row r="10084" spans="6:6" s="109" customFormat="1" x14ac:dyDescent="0.4">
      <c r="F10084" s="110"/>
    </row>
    <row r="10085" spans="6:6" s="109" customFormat="1" x14ac:dyDescent="0.4">
      <c r="F10085" s="110"/>
    </row>
    <row r="10086" spans="6:6" s="109" customFormat="1" x14ac:dyDescent="0.4">
      <c r="F10086" s="110"/>
    </row>
    <row r="10087" spans="6:6" s="109" customFormat="1" x14ac:dyDescent="0.4">
      <c r="F10087" s="110"/>
    </row>
    <row r="10088" spans="6:6" s="109" customFormat="1" x14ac:dyDescent="0.4">
      <c r="F10088" s="110"/>
    </row>
    <row r="10089" spans="6:6" s="109" customFormat="1" x14ac:dyDescent="0.4">
      <c r="F10089" s="110"/>
    </row>
    <row r="10090" spans="6:6" s="109" customFormat="1" x14ac:dyDescent="0.4">
      <c r="F10090" s="110"/>
    </row>
    <row r="10091" spans="6:6" s="109" customFormat="1" x14ac:dyDescent="0.4">
      <c r="F10091" s="110"/>
    </row>
    <row r="10092" spans="6:6" s="109" customFormat="1" x14ac:dyDescent="0.4">
      <c r="F10092" s="110"/>
    </row>
    <row r="10093" spans="6:6" s="109" customFormat="1" x14ac:dyDescent="0.4">
      <c r="F10093" s="110"/>
    </row>
    <row r="10094" spans="6:6" s="109" customFormat="1" x14ac:dyDescent="0.4">
      <c r="F10094" s="110"/>
    </row>
    <row r="10095" spans="6:6" s="109" customFormat="1" x14ac:dyDescent="0.4">
      <c r="F10095" s="110"/>
    </row>
    <row r="10096" spans="6:6" s="109" customFormat="1" x14ac:dyDescent="0.4">
      <c r="F10096" s="110"/>
    </row>
    <row r="10097" spans="6:6" s="109" customFormat="1" x14ac:dyDescent="0.4">
      <c r="F10097" s="110"/>
    </row>
    <row r="10098" spans="6:6" s="109" customFormat="1" x14ac:dyDescent="0.4">
      <c r="F10098" s="110"/>
    </row>
    <row r="10099" spans="6:6" s="109" customFormat="1" x14ac:dyDescent="0.4">
      <c r="F10099" s="110"/>
    </row>
    <row r="10100" spans="6:6" s="109" customFormat="1" x14ac:dyDescent="0.4">
      <c r="F10100" s="110"/>
    </row>
    <row r="10101" spans="6:6" s="109" customFormat="1" x14ac:dyDescent="0.4">
      <c r="F10101" s="110"/>
    </row>
    <row r="10102" spans="6:6" s="109" customFormat="1" x14ac:dyDescent="0.4">
      <c r="F10102" s="110"/>
    </row>
    <row r="10103" spans="6:6" s="109" customFormat="1" x14ac:dyDescent="0.4">
      <c r="F10103" s="110"/>
    </row>
    <row r="10104" spans="6:6" s="109" customFormat="1" x14ac:dyDescent="0.4">
      <c r="F10104" s="110"/>
    </row>
    <row r="10105" spans="6:6" s="109" customFormat="1" x14ac:dyDescent="0.4">
      <c r="F10105" s="110"/>
    </row>
    <row r="10106" spans="6:6" s="109" customFormat="1" x14ac:dyDescent="0.4">
      <c r="F10106" s="110"/>
    </row>
    <row r="10107" spans="6:6" s="109" customFormat="1" x14ac:dyDescent="0.4">
      <c r="F10107" s="110"/>
    </row>
    <row r="10108" spans="6:6" s="109" customFormat="1" x14ac:dyDescent="0.4">
      <c r="F10108" s="110"/>
    </row>
    <row r="10109" spans="6:6" s="109" customFormat="1" x14ac:dyDescent="0.4">
      <c r="F10109" s="110"/>
    </row>
    <row r="10110" spans="6:6" s="109" customFormat="1" x14ac:dyDescent="0.4">
      <c r="F10110" s="110"/>
    </row>
    <row r="10111" spans="6:6" s="109" customFormat="1" x14ac:dyDescent="0.4">
      <c r="F10111" s="110"/>
    </row>
    <row r="10112" spans="6:6" s="109" customFormat="1" x14ac:dyDescent="0.4">
      <c r="F10112" s="110"/>
    </row>
    <row r="10113" spans="6:6" s="109" customFormat="1" x14ac:dyDescent="0.4">
      <c r="F10113" s="110"/>
    </row>
    <row r="10114" spans="6:6" s="109" customFormat="1" x14ac:dyDescent="0.4">
      <c r="F10114" s="110"/>
    </row>
    <row r="10115" spans="6:6" s="109" customFormat="1" x14ac:dyDescent="0.4">
      <c r="F10115" s="110"/>
    </row>
    <row r="10116" spans="6:6" s="109" customFormat="1" x14ac:dyDescent="0.4">
      <c r="F10116" s="110"/>
    </row>
    <row r="10117" spans="6:6" s="109" customFormat="1" x14ac:dyDescent="0.4">
      <c r="F10117" s="110"/>
    </row>
    <row r="10118" spans="6:6" s="109" customFormat="1" x14ac:dyDescent="0.4">
      <c r="F10118" s="110"/>
    </row>
    <row r="10119" spans="6:6" s="109" customFormat="1" x14ac:dyDescent="0.4">
      <c r="F10119" s="110"/>
    </row>
    <row r="10120" spans="6:6" s="109" customFormat="1" x14ac:dyDescent="0.4">
      <c r="F10120" s="110"/>
    </row>
    <row r="10121" spans="6:6" s="109" customFormat="1" x14ac:dyDescent="0.4">
      <c r="F10121" s="110"/>
    </row>
    <row r="10122" spans="6:6" s="109" customFormat="1" x14ac:dyDescent="0.4">
      <c r="F10122" s="110"/>
    </row>
    <row r="10123" spans="6:6" s="109" customFormat="1" x14ac:dyDescent="0.4">
      <c r="F10123" s="110"/>
    </row>
    <row r="10124" spans="6:6" s="109" customFormat="1" x14ac:dyDescent="0.4">
      <c r="F10124" s="110"/>
    </row>
    <row r="10125" spans="6:6" s="109" customFormat="1" x14ac:dyDescent="0.4">
      <c r="F10125" s="110"/>
    </row>
    <row r="10126" spans="6:6" s="109" customFormat="1" x14ac:dyDescent="0.4">
      <c r="F10126" s="110"/>
    </row>
    <row r="10127" spans="6:6" s="109" customFormat="1" x14ac:dyDescent="0.4">
      <c r="F10127" s="110"/>
    </row>
    <row r="10128" spans="6:6" s="109" customFormat="1" x14ac:dyDescent="0.4">
      <c r="F10128" s="110"/>
    </row>
    <row r="10129" spans="6:6" s="109" customFormat="1" x14ac:dyDescent="0.4">
      <c r="F10129" s="110"/>
    </row>
    <row r="10130" spans="6:6" s="109" customFormat="1" x14ac:dyDescent="0.4">
      <c r="F10130" s="110"/>
    </row>
    <row r="10131" spans="6:6" s="109" customFormat="1" x14ac:dyDescent="0.4">
      <c r="F10131" s="110"/>
    </row>
    <row r="10132" spans="6:6" s="109" customFormat="1" x14ac:dyDescent="0.4">
      <c r="F10132" s="110"/>
    </row>
    <row r="10133" spans="6:6" s="109" customFormat="1" x14ac:dyDescent="0.4">
      <c r="F10133" s="110"/>
    </row>
    <row r="10134" spans="6:6" s="109" customFormat="1" x14ac:dyDescent="0.4">
      <c r="F10134" s="110"/>
    </row>
    <row r="10135" spans="6:6" s="109" customFormat="1" x14ac:dyDescent="0.4">
      <c r="F10135" s="110"/>
    </row>
    <row r="10136" spans="6:6" s="109" customFormat="1" x14ac:dyDescent="0.4">
      <c r="F10136" s="110"/>
    </row>
    <row r="10137" spans="6:6" s="109" customFormat="1" x14ac:dyDescent="0.4">
      <c r="F10137" s="110"/>
    </row>
    <row r="10138" spans="6:6" s="109" customFormat="1" x14ac:dyDescent="0.4">
      <c r="F10138" s="110"/>
    </row>
    <row r="10139" spans="6:6" s="109" customFormat="1" x14ac:dyDescent="0.4">
      <c r="F10139" s="110"/>
    </row>
    <row r="10140" spans="6:6" s="109" customFormat="1" x14ac:dyDescent="0.4">
      <c r="F10140" s="110"/>
    </row>
    <row r="10141" spans="6:6" s="109" customFormat="1" x14ac:dyDescent="0.4">
      <c r="F10141" s="110"/>
    </row>
    <row r="10142" spans="6:6" s="109" customFormat="1" x14ac:dyDescent="0.4">
      <c r="F10142" s="110"/>
    </row>
    <row r="10143" spans="6:6" s="109" customFormat="1" x14ac:dyDescent="0.4">
      <c r="F10143" s="110"/>
    </row>
    <row r="10144" spans="6:6" s="109" customFormat="1" x14ac:dyDescent="0.4">
      <c r="F10144" s="110"/>
    </row>
    <row r="10145" spans="6:6" s="109" customFormat="1" x14ac:dyDescent="0.4">
      <c r="F10145" s="110"/>
    </row>
    <row r="10146" spans="6:6" s="109" customFormat="1" x14ac:dyDescent="0.4">
      <c r="F10146" s="110"/>
    </row>
    <row r="10147" spans="6:6" s="109" customFormat="1" x14ac:dyDescent="0.4">
      <c r="F10147" s="110"/>
    </row>
    <row r="10148" spans="6:6" s="109" customFormat="1" x14ac:dyDescent="0.4">
      <c r="F10148" s="110"/>
    </row>
    <row r="10149" spans="6:6" s="109" customFormat="1" x14ac:dyDescent="0.4">
      <c r="F10149" s="110"/>
    </row>
    <row r="10150" spans="6:6" s="109" customFormat="1" x14ac:dyDescent="0.4">
      <c r="F10150" s="110"/>
    </row>
    <row r="10151" spans="6:6" s="109" customFormat="1" x14ac:dyDescent="0.4">
      <c r="F10151" s="110"/>
    </row>
    <row r="10152" spans="6:6" s="109" customFormat="1" x14ac:dyDescent="0.4">
      <c r="F10152" s="110"/>
    </row>
    <row r="10153" spans="6:6" s="109" customFormat="1" x14ac:dyDescent="0.4">
      <c r="F10153" s="110"/>
    </row>
    <row r="10154" spans="6:6" s="109" customFormat="1" x14ac:dyDescent="0.4">
      <c r="F10154" s="110"/>
    </row>
    <row r="10155" spans="6:6" s="109" customFormat="1" x14ac:dyDescent="0.4">
      <c r="F10155" s="110"/>
    </row>
    <row r="10156" spans="6:6" s="109" customFormat="1" x14ac:dyDescent="0.4">
      <c r="F10156" s="110"/>
    </row>
    <row r="10157" spans="6:6" s="109" customFormat="1" x14ac:dyDescent="0.4">
      <c r="F10157" s="110"/>
    </row>
    <row r="10158" spans="6:6" s="109" customFormat="1" x14ac:dyDescent="0.4">
      <c r="F10158" s="110"/>
    </row>
    <row r="10159" spans="6:6" s="109" customFormat="1" x14ac:dyDescent="0.4">
      <c r="F10159" s="110"/>
    </row>
    <row r="10160" spans="6:6" s="109" customFormat="1" x14ac:dyDescent="0.4">
      <c r="F10160" s="110"/>
    </row>
    <row r="10161" spans="6:6" s="109" customFormat="1" x14ac:dyDescent="0.4">
      <c r="F10161" s="110"/>
    </row>
    <row r="10162" spans="6:6" s="109" customFormat="1" x14ac:dyDescent="0.4">
      <c r="F10162" s="110"/>
    </row>
    <row r="10163" spans="6:6" s="109" customFormat="1" x14ac:dyDescent="0.4">
      <c r="F10163" s="110"/>
    </row>
    <row r="10164" spans="6:6" s="109" customFormat="1" x14ac:dyDescent="0.4">
      <c r="F10164" s="110"/>
    </row>
    <row r="10165" spans="6:6" s="109" customFormat="1" x14ac:dyDescent="0.4">
      <c r="F10165" s="110"/>
    </row>
    <row r="10166" spans="6:6" s="109" customFormat="1" x14ac:dyDescent="0.4">
      <c r="F10166" s="110"/>
    </row>
    <row r="10167" spans="6:6" s="109" customFormat="1" x14ac:dyDescent="0.4">
      <c r="F10167" s="110"/>
    </row>
    <row r="10168" spans="6:6" s="109" customFormat="1" x14ac:dyDescent="0.4">
      <c r="F10168" s="110"/>
    </row>
    <row r="10169" spans="6:6" s="109" customFormat="1" x14ac:dyDescent="0.4">
      <c r="F10169" s="110"/>
    </row>
    <row r="10170" spans="6:6" s="109" customFormat="1" x14ac:dyDescent="0.4">
      <c r="F10170" s="110"/>
    </row>
    <row r="10171" spans="6:6" s="109" customFormat="1" x14ac:dyDescent="0.4">
      <c r="F10171" s="110"/>
    </row>
    <row r="10172" spans="6:6" s="109" customFormat="1" x14ac:dyDescent="0.4">
      <c r="F10172" s="110"/>
    </row>
    <row r="10173" spans="6:6" s="109" customFormat="1" x14ac:dyDescent="0.4">
      <c r="F10173" s="110"/>
    </row>
    <row r="10174" spans="6:6" s="109" customFormat="1" x14ac:dyDescent="0.4">
      <c r="F10174" s="110"/>
    </row>
    <row r="10175" spans="6:6" s="109" customFormat="1" x14ac:dyDescent="0.4">
      <c r="F10175" s="110"/>
    </row>
    <row r="10176" spans="6:6" s="109" customFormat="1" x14ac:dyDescent="0.4">
      <c r="F10176" s="110"/>
    </row>
    <row r="10177" spans="6:6" s="109" customFormat="1" x14ac:dyDescent="0.4">
      <c r="F10177" s="110"/>
    </row>
    <row r="10178" spans="6:6" s="109" customFormat="1" x14ac:dyDescent="0.4">
      <c r="F10178" s="110"/>
    </row>
    <row r="10179" spans="6:6" s="109" customFormat="1" x14ac:dyDescent="0.4">
      <c r="F10179" s="110"/>
    </row>
    <row r="10180" spans="6:6" s="109" customFormat="1" x14ac:dyDescent="0.4">
      <c r="F10180" s="110"/>
    </row>
    <row r="10181" spans="6:6" s="109" customFormat="1" x14ac:dyDescent="0.4">
      <c r="F10181" s="110"/>
    </row>
    <row r="10182" spans="6:6" s="109" customFormat="1" x14ac:dyDescent="0.4">
      <c r="F10182" s="110"/>
    </row>
    <row r="10183" spans="6:6" s="109" customFormat="1" x14ac:dyDescent="0.4">
      <c r="F10183" s="110"/>
    </row>
    <row r="10184" spans="6:6" s="109" customFormat="1" x14ac:dyDescent="0.4">
      <c r="F10184" s="110"/>
    </row>
    <row r="10185" spans="6:6" s="109" customFormat="1" x14ac:dyDescent="0.4">
      <c r="F10185" s="110"/>
    </row>
    <row r="10186" spans="6:6" s="109" customFormat="1" x14ac:dyDescent="0.4">
      <c r="F10186" s="110"/>
    </row>
    <row r="10187" spans="6:6" s="109" customFormat="1" x14ac:dyDescent="0.4">
      <c r="F10187" s="110"/>
    </row>
    <row r="10188" spans="6:6" s="109" customFormat="1" x14ac:dyDescent="0.4">
      <c r="F10188" s="110"/>
    </row>
    <row r="10189" spans="6:6" s="109" customFormat="1" x14ac:dyDescent="0.4">
      <c r="F10189" s="110"/>
    </row>
    <row r="10190" spans="6:6" s="109" customFormat="1" x14ac:dyDescent="0.4">
      <c r="F10190" s="110"/>
    </row>
    <row r="10191" spans="6:6" s="109" customFormat="1" x14ac:dyDescent="0.4">
      <c r="F10191" s="110"/>
    </row>
    <row r="10192" spans="6:6" s="109" customFormat="1" x14ac:dyDescent="0.4">
      <c r="F10192" s="110"/>
    </row>
    <row r="10193" spans="6:6" s="109" customFormat="1" x14ac:dyDescent="0.4">
      <c r="F10193" s="110"/>
    </row>
    <row r="10194" spans="6:6" s="109" customFormat="1" x14ac:dyDescent="0.4">
      <c r="F10194" s="110"/>
    </row>
    <row r="10195" spans="6:6" s="109" customFormat="1" x14ac:dyDescent="0.4">
      <c r="F10195" s="110"/>
    </row>
    <row r="10196" spans="6:6" s="109" customFormat="1" x14ac:dyDescent="0.4">
      <c r="F10196" s="110"/>
    </row>
    <row r="10197" spans="6:6" s="109" customFormat="1" x14ac:dyDescent="0.4">
      <c r="F10197" s="110"/>
    </row>
    <row r="10198" spans="6:6" s="109" customFormat="1" x14ac:dyDescent="0.4">
      <c r="F10198" s="110"/>
    </row>
    <row r="10199" spans="6:6" s="109" customFormat="1" x14ac:dyDescent="0.4">
      <c r="F10199" s="110"/>
    </row>
    <row r="10200" spans="6:6" s="109" customFormat="1" x14ac:dyDescent="0.4">
      <c r="F10200" s="110"/>
    </row>
    <row r="10201" spans="6:6" s="109" customFormat="1" x14ac:dyDescent="0.4">
      <c r="F10201" s="110"/>
    </row>
    <row r="10202" spans="6:6" s="109" customFormat="1" x14ac:dyDescent="0.4">
      <c r="F10202" s="110"/>
    </row>
    <row r="10203" spans="6:6" s="109" customFormat="1" x14ac:dyDescent="0.4">
      <c r="F10203" s="110"/>
    </row>
    <row r="10204" spans="6:6" s="109" customFormat="1" x14ac:dyDescent="0.4">
      <c r="F10204" s="110"/>
    </row>
    <row r="10205" spans="6:6" s="109" customFormat="1" x14ac:dyDescent="0.4">
      <c r="F10205" s="110"/>
    </row>
    <row r="10206" spans="6:6" s="109" customFormat="1" x14ac:dyDescent="0.4">
      <c r="F10206" s="110"/>
    </row>
    <row r="10207" spans="6:6" s="109" customFormat="1" x14ac:dyDescent="0.4">
      <c r="F10207" s="110"/>
    </row>
    <row r="10208" spans="6:6" s="109" customFormat="1" x14ac:dyDescent="0.4">
      <c r="F10208" s="110"/>
    </row>
    <row r="10209" spans="6:6" s="109" customFormat="1" x14ac:dyDescent="0.4">
      <c r="F10209" s="110"/>
    </row>
    <row r="10210" spans="6:6" s="109" customFormat="1" x14ac:dyDescent="0.4">
      <c r="F10210" s="110"/>
    </row>
    <row r="10211" spans="6:6" s="109" customFormat="1" x14ac:dyDescent="0.4">
      <c r="F10211" s="110"/>
    </row>
    <row r="10212" spans="6:6" s="109" customFormat="1" x14ac:dyDescent="0.4">
      <c r="F10212" s="110"/>
    </row>
    <row r="10213" spans="6:6" s="109" customFormat="1" x14ac:dyDescent="0.4">
      <c r="F10213" s="110"/>
    </row>
    <row r="10214" spans="6:6" s="109" customFormat="1" x14ac:dyDescent="0.4">
      <c r="F10214" s="110"/>
    </row>
    <row r="10215" spans="6:6" s="109" customFormat="1" x14ac:dyDescent="0.4">
      <c r="F10215" s="110"/>
    </row>
    <row r="10216" spans="6:6" s="109" customFormat="1" x14ac:dyDescent="0.4">
      <c r="F10216" s="110"/>
    </row>
    <row r="10217" spans="6:6" s="109" customFormat="1" x14ac:dyDescent="0.4">
      <c r="F10217" s="110"/>
    </row>
    <row r="10218" spans="6:6" s="109" customFormat="1" x14ac:dyDescent="0.4">
      <c r="F10218" s="110"/>
    </row>
    <row r="10219" spans="6:6" s="109" customFormat="1" x14ac:dyDescent="0.4">
      <c r="F10219" s="110"/>
    </row>
    <row r="10220" spans="6:6" s="109" customFormat="1" x14ac:dyDescent="0.4">
      <c r="F10220" s="110"/>
    </row>
    <row r="10221" spans="6:6" s="109" customFormat="1" x14ac:dyDescent="0.4">
      <c r="F10221" s="110"/>
    </row>
    <row r="10222" spans="6:6" s="109" customFormat="1" x14ac:dyDescent="0.4">
      <c r="F10222" s="110"/>
    </row>
    <row r="10223" spans="6:6" s="109" customFormat="1" x14ac:dyDescent="0.4">
      <c r="F10223" s="110"/>
    </row>
    <row r="10224" spans="6:6" s="109" customFormat="1" x14ac:dyDescent="0.4">
      <c r="F10224" s="110"/>
    </row>
    <row r="10225" spans="6:6" s="109" customFormat="1" x14ac:dyDescent="0.4">
      <c r="F10225" s="110"/>
    </row>
    <row r="10226" spans="6:6" s="109" customFormat="1" x14ac:dyDescent="0.4">
      <c r="F10226" s="110"/>
    </row>
    <row r="10227" spans="6:6" s="109" customFormat="1" x14ac:dyDescent="0.4">
      <c r="F10227" s="110"/>
    </row>
    <row r="10228" spans="6:6" s="109" customFormat="1" x14ac:dyDescent="0.4">
      <c r="F10228" s="110"/>
    </row>
    <row r="10229" spans="6:6" s="109" customFormat="1" x14ac:dyDescent="0.4">
      <c r="F10229" s="110"/>
    </row>
    <row r="10230" spans="6:6" s="109" customFormat="1" x14ac:dyDescent="0.4">
      <c r="F10230" s="110"/>
    </row>
    <row r="10231" spans="6:6" s="109" customFormat="1" x14ac:dyDescent="0.4">
      <c r="F10231" s="110"/>
    </row>
    <row r="10232" spans="6:6" s="109" customFormat="1" x14ac:dyDescent="0.4">
      <c r="F10232" s="110"/>
    </row>
    <row r="10233" spans="6:6" s="109" customFormat="1" x14ac:dyDescent="0.4">
      <c r="F10233" s="110"/>
    </row>
    <row r="10234" spans="6:6" s="109" customFormat="1" x14ac:dyDescent="0.4">
      <c r="F10234" s="110"/>
    </row>
    <row r="10235" spans="6:6" s="109" customFormat="1" x14ac:dyDescent="0.4">
      <c r="F10235" s="110"/>
    </row>
    <row r="10236" spans="6:6" s="109" customFormat="1" x14ac:dyDescent="0.4">
      <c r="F10236" s="110"/>
    </row>
    <row r="10237" spans="6:6" s="109" customFormat="1" x14ac:dyDescent="0.4">
      <c r="F10237" s="110"/>
    </row>
    <row r="10238" spans="6:6" s="109" customFormat="1" x14ac:dyDescent="0.4">
      <c r="F10238" s="110"/>
    </row>
    <row r="10239" spans="6:6" s="109" customFormat="1" x14ac:dyDescent="0.4">
      <c r="F10239" s="110"/>
    </row>
    <row r="10240" spans="6:6" s="109" customFormat="1" x14ac:dyDescent="0.4">
      <c r="F10240" s="110"/>
    </row>
    <row r="10241" spans="6:6" s="109" customFormat="1" x14ac:dyDescent="0.4">
      <c r="F10241" s="110"/>
    </row>
    <row r="10242" spans="6:6" s="109" customFormat="1" x14ac:dyDescent="0.4">
      <c r="F10242" s="110"/>
    </row>
    <row r="10243" spans="6:6" s="109" customFormat="1" x14ac:dyDescent="0.4">
      <c r="F10243" s="110"/>
    </row>
    <row r="10244" spans="6:6" s="109" customFormat="1" x14ac:dyDescent="0.4">
      <c r="F10244" s="110"/>
    </row>
    <row r="10245" spans="6:6" s="109" customFormat="1" x14ac:dyDescent="0.4">
      <c r="F10245" s="110"/>
    </row>
    <row r="10246" spans="6:6" s="109" customFormat="1" x14ac:dyDescent="0.4">
      <c r="F10246" s="110"/>
    </row>
    <row r="10247" spans="6:6" s="109" customFormat="1" x14ac:dyDescent="0.4">
      <c r="F10247" s="110"/>
    </row>
    <row r="10248" spans="6:6" s="109" customFormat="1" x14ac:dyDescent="0.4">
      <c r="F10248" s="110"/>
    </row>
    <row r="10249" spans="6:6" s="109" customFormat="1" x14ac:dyDescent="0.4">
      <c r="F10249" s="110"/>
    </row>
    <row r="10250" spans="6:6" s="109" customFormat="1" x14ac:dyDescent="0.4">
      <c r="F10250" s="110"/>
    </row>
    <row r="10251" spans="6:6" s="109" customFormat="1" x14ac:dyDescent="0.4">
      <c r="F10251" s="110"/>
    </row>
    <row r="10252" spans="6:6" s="109" customFormat="1" x14ac:dyDescent="0.4">
      <c r="F10252" s="110"/>
    </row>
    <row r="10253" spans="6:6" s="109" customFormat="1" x14ac:dyDescent="0.4">
      <c r="F10253" s="110"/>
    </row>
    <row r="10254" spans="6:6" s="109" customFormat="1" x14ac:dyDescent="0.4">
      <c r="F10254" s="110"/>
    </row>
    <row r="10255" spans="6:6" s="109" customFormat="1" x14ac:dyDescent="0.4">
      <c r="F10255" s="110"/>
    </row>
    <row r="10256" spans="6:6" s="109" customFormat="1" x14ac:dyDescent="0.4">
      <c r="F10256" s="110"/>
    </row>
    <row r="10257" spans="6:6" s="109" customFormat="1" x14ac:dyDescent="0.4">
      <c r="F10257" s="110"/>
    </row>
    <row r="10258" spans="6:6" s="109" customFormat="1" x14ac:dyDescent="0.4">
      <c r="F10258" s="110"/>
    </row>
    <row r="10259" spans="6:6" s="109" customFormat="1" x14ac:dyDescent="0.4">
      <c r="F10259" s="110"/>
    </row>
    <row r="10260" spans="6:6" s="109" customFormat="1" x14ac:dyDescent="0.4">
      <c r="F10260" s="110"/>
    </row>
    <row r="10261" spans="6:6" s="109" customFormat="1" x14ac:dyDescent="0.4">
      <c r="F10261" s="110"/>
    </row>
    <row r="10262" spans="6:6" s="109" customFormat="1" x14ac:dyDescent="0.4">
      <c r="F10262" s="110"/>
    </row>
    <row r="10263" spans="6:6" s="109" customFormat="1" x14ac:dyDescent="0.4">
      <c r="F10263" s="110"/>
    </row>
    <row r="10264" spans="6:6" s="109" customFormat="1" x14ac:dyDescent="0.4">
      <c r="F10264" s="110"/>
    </row>
    <row r="10265" spans="6:6" s="109" customFormat="1" x14ac:dyDescent="0.4">
      <c r="F10265" s="110"/>
    </row>
    <row r="10266" spans="6:6" s="109" customFormat="1" x14ac:dyDescent="0.4">
      <c r="F10266" s="110"/>
    </row>
    <row r="10267" spans="6:6" s="109" customFormat="1" x14ac:dyDescent="0.4">
      <c r="F10267" s="110"/>
    </row>
    <row r="10268" spans="6:6" s="109" customFormat="1" x14ac:dyDescent="0.4">
      <c r="F10268" s="110"/>
    </row>
    <row r="10269" spans="6:6" s="109" customFormat="1" x14ac:dyDescent="0.4">
      <c r="F10269" s="110"/>
    </row>
    <row r="10270" spans="6:6" s="109" customFormat="1" x14ac:dyDescent="0.4">
      <c r="F10270" s="110"/>
    </row>
    <row r="10271" spans="6:6" s="109" customFormat="1" x14ac:dyDescent="0.4">
      <c r="F10271" s="110"/>
    </row>
    <row r="10272" spans="6:6" s="109" customFormat="1" x14ac:dyDescent="0.4">
      <c r="F10272" s="110"/>
    </row>
    <row r="10273" spans="6:6" s="109" customFormat="1" x14ac:dyDescent="0.4">
      <c r="F10273" s="110"/>
    </row>
    <row r="10274" spans="6:6" s="109" customFormat="1" x14ac:dyDescent="0.4">
      <c r="F10274" s="110"/>
    </row>
    <row r="10275" spans="6:6" s="109" customFormat="1" x14ac:dyDescent="0.4">
      <c r="F10275" s="110"/>
    </row>
    <row r="10276" spans="6:6" s="109" customFormat="1" x14ac:dyDescent="0.4">
      <c r="F10276" s="110"/>
    </row>
    <row r="10277" spans="6:6" s="109" customFormat="1" x14ac:dyDescent="0.4">
      <c r="F10277" s="110"/>
    </row>
    <row r="10278" spans="6:6" s="109" customFormat="1" x14ac:dyDescent="0.4">
      <c r="F10278" s="110"/>
    </row>
    <row r="10279" spans="6:6" s="109" customFormat="1" x14ac:dyDescent="0.4">
      <c r="F10279" s="110"/>
    </row>
    <row r="10280" spans="6:6" s="109" customFormat="1" x14ac:dyDescent="0.4">
      <c r="F10280" s="110"/>
    </row>
    <row r="10281" spans="6:6" s="109" customFormat="1" x14ac:dyDescent="0.4">
      <c r="F10281" s="110"/>
    </row>
    <row r="10282" spans="6:6" s="109" customFormat="1" x14ac:dyDescent="0.4">
      <c r="F10282" s="110"/>
    </row>
    <row r="10283" spans="6:6" s="109" customFormat="1" x14ac:dyDescent="0.4">
      <c r="F10283" s="110"/>
    </row>
    <row r="10284" spans="6:6" s="109" customFormat="1" x14ac:dyDescent="0.4">
      <c r="F10284" s="110"/>
    </row>
    <row r="10285" spans="6:6" s="109" customFormat="1" x14ac:dyDescent="0.4">
      <c r="F10285" s="110"/>
    </row>
    <row r="10286" spans="6:6" s="109" customFormat="1" x14ac:dyDescent="0.4">
      <c r="F10286" s="110"/>
    </row>
    <row r="10287" spans="6:6" s="109" customFormat="1" x14ac:dyDescent="0.4">
      <c r="F10287" s="110"/>
    </row>
    <row r="10288" spans="6:6" s="109" customFormat="1" x14ac:dyDescent="0.4">
      <c r="F10288" s="110"/>
    </row>
    <row r="10289" spans="6:6" s="109" customFormat="1" x14ac:dyDescent="0.4">
      <c r="F10289" s="110"/>
    </row>
    <row r="10290" spans="6:6" s="109" customFormat="1" x14ac:dyDescent="0.4">
      <c r="F10290" s="110"/>
    </row>
    <row r="10291" spans="6:6" s="109" customFormat="1" x14ac:dyDescent="0.4">
      <c r="F10291" s="110"/>
    </row>
    <row r="10292" spans="6:6" s="109" customFormat="1" x14ac:dyDescent="0.4">
      <c r="F10292" s="110"/>
    </row>
    <row r="10293" spans="6:6" s="109" customFormat="1" x14ac:dyDescent="0.4">
      <c r="F10293" s="110"/>
    </row>
    <row r="10294" spans="6:6" s="109" customFormat="1" x14ac:dyDescent="0.4">
      <c r="F10294" s="110"/>
    </row>
    <row r="10295" spans="6:6" s="109" customFormat="1" x14ac:dyDescent="0.4">
      <c r="F10295" s="110"/>
    </row>
    <row r="10296" spans="6:6" s="109" customFormat="1" x14ac:dyDescent="0.4">
      <c r="F10296" s="110"/>
    </row>
    <row r="10297" spans="6:6" s="109" customFormat="1" x14ac:dyDescent="0.4">
      <c r="F10297" s="110"/>
    </row>
    <row r="10298" spans="6:6" s="109" customFormat="1" x14ac:dyDescent="0.4">
      <c r="F10298" s="110"/>
    </row>
    <row r="10299" spans="6:6" s="109" customFormat="1" x14ac:dyDescent="0.4">
      <c r="F10299" s="110"/>
    </row>
    <row r="10300" spans="6:6" s="109" customFormat="1" x14ac:dyDescent="0.4">
      <c r="F10300" s="110"/>
    </row>
    <row r="10301" spans="6:6" s="109" customFormat="1" x14ac:dyDescent="0.4">
      <c r="F10301" s="110"/>
    </row>
    <row r="10302" spans="6:6" s="109" customFormat="1" x14ac:dyDescent="0.4">
      <c r="F10302" s="110"/>
    </row>
    <row r="10303" spans="6:6" s="109" customFormat="1" x14ac:dyDescent="0.4">
      <c r="F10303" s="110"/>
    </row>
    <row r="10304" spans="6:6" s="109" customFormat="1" x14ac:dyDescent="0.4">
      <c r="F10304" s="110"/>
    </row>
    <row r="10305" spans="6:6" s="109" customFormat="1" x14ac:dyDescent="0.4">
      <c r="F10305" s="110"/>
    </row>
    <row r="10306" spans="6:6" s="109" customFormat="1" x14ac:dyDescent="0.4">
      <c r="F10306" s="110"/>
    </row>
    <row r="10307" spans="6:6" s="109" customFormat="1" x14ac:dyDescent="0.4">
      <c r="F10307" s="110"/>
    </row>
    <row r="10308" spans="6:6" s="109" customFormat="1" x14ac:dyDescent="0.4">
      <c r="F10308" s="110"/>
    </row>
    <row r="10309" spans="6:6" s="109" customFormat="1" x14ac:dyDescent="0.4">
      <c r="F10309" s="110"/>
    </row>
    <row r="10310" spans="6:6" s="109" customFormat="1" x14ac:dyDescent="0.4">
      <c r="F10310" s="110"/>
    </row>
    <row r="10311" spans="6:6" s="109" customFormat="1" x14ac:dyDescent="0.4">
      <c r="F10311" s="110"/>
    </row>
    <row r="10312" spans="6:6" s="109" customFormat="1" x14ac:dyDescent="0.4">
      <c r="F10312" s="110"/>
    </row>
    <row r="10313" spans="6:6" s="109" customFormat="1" x14ac:dyDescent="0.4">
      <c r="F10313" s="110"/>
    </row>
    <row r="10314" spans="6:6" s="109" customFormat="1" x14ac:dyDescent="0.4">
      <c r="F10314" s="110"/>
    </row>
    <row r="10315" spans="6:6" s="109" customFormat="1" x14ac:dyDescent="0.4">
      <c r="F10315" s="110"/>
    </row>
    <row r="10316" spans="6:6" s="109" customFormat="1" x14ac:dyDescent="0.4">
      <c r="F10316" s="110"/>
    </row>
    <row r="10317" spans="6:6" s="109" customFormat="1" x14ac:dyDescent="0.4">
      <c r="F10317" s="110"/>
    </row>
    <row r="10318" spans="6:6" s="109" customFormat="1" x14ac:dyDescent="0.4">
      <c r="F10318" s="110"/>
    </row>
    <row r="10319" spans="6:6" s="109" customFormat="1" x14ac:dyDescent="0.4">
      <c r="F10319" s="110"/>
    </row>
    <row r="10320" spans="6:6" s="109" customFormat="1" x14ac:dyDescent="0.4">
      <c r="F10320" s="110"/>
    </row>
    <row r="10321" spans="6:6" s="109" customFormat="1" x14ac:dyDescent="0.4">
      <c r="F10321" s="110"/>
    </row>
    <row r="10322" spans="6:6" s="109" customFormat="1" x14ac:dyDescent="0.4">
      <c r="F10322" s="110"/>
    </row>
    <row r="10323" spans="6:6" s="109" customFormat="1" x14ac:dyDescent="0.4">
      <c r="F10323" s="110"/>
    </row>
    <row r="10324" spans="6:6" s="109" customFormat="1" x14ac:dyDescent="0.4">
      <c r="F10324" s="110"/>
    </row>
    <row r="10325" spans="6:6" s="109" customFormat="1" x14ac:dyDescent="0.4">
      <c r="F10325" s="110"/>
    </row>
    <row r="10326" spans="6:6" s="109" customFormat="1" x14ac:dyDescent="0.4">
      <c r="F10326" s="110"/>
    </row>
    <row r="10327" spans="6:6" s="109" customFormat="1" x14ac:dyDescent="0.4">
      <c r="F10327" s="110"/>
    </row>
    <row r="10328" spans="6:6" s="109" customFormat="1" x14ac:dyDescent="0.4">
      <c r="F10328" s="110"/>
    </row>
    <row r="10329" spans="6:6" s="109" customFormat="1" x14ac:dyDescent="0.4">
      <c r="F10329" s="110"/>
    </row>
    <row r="10330" spans="6:6" s="109" customFormat="1" x14ac:dyDescent="0.4">
      <c r="F10330" s="110"/>
    </row>
    <row r="10331" spans="6:6" s="109" customFormat="1" x14ac:dyDescent="0.4">
      <c r="F10331" s="110"/>
    </row>
    <row r="10332" spans="6:6" s="109" customFormat="1" x14ac:dyDescent="0.4">
      <c r="F10332" s="110"/>
    </row>
    <row r="10333" spans="6:6" s="109" customFormat="1" x14ac:dyDescent="0.4">
      <c r="F10333" s="110"/>
    </row>
    <row r="10334" spans="6:6" s="109" customFormat="1" x14ac:dyDescent="0.4">
      <c r="F10334" s="110"/>
    </row>
    <row r="10335" spans="6:6" s="109" customFormat="1" x14ac:dyDescent="0.4">
      <c r="F10335" s="110"/>
    </row>
    <row r="10336" spans="6:6" s="109" customFormat="1" x14ac:dyDescent="0.4">
      <c r="F10336" s="110"/>
    </row>
    <row r="10337" spans="6:6" s="109" customFormat="1" x14ac:dyDescent="0.4">
      <c r="F10337" s="110"/>
    </row>
    <row r="10338" spans="6:6" s="109" customFormat="1" x14ac:dyDescent="0.4">
      <c r="F10338" s="110"/>
    </row>
    <row r="10339" spans="6:6" s="109" customFormat="1" x14ac:dyDescent="0.4">
      <c r="F10339" s="110"/>
    </row>
    <row r="10340" spans="6:6" s="109" customFormat="1" x14ac:dyDescent="0.4">
      <c r="F10340" s="110"/>
    </row>
    <row r="10341" spans="6:6" s="109" customFormat="1" x14ac:dyDescent="0.4">
      <c r="F10341" s="110"/>
    </row>
    <row r="10342" spans="6:6" s="109" customFormat="1" x14ac:dyDescent="0.4">
      <c r="F10342" s="110"/>
    </row>
    <row r="10343" spans="6:6" s="109" customFormat="1" x14ac:dyDescent="0.4">
      <c r="F10343" s="110"/>
    </row>
    <row r="10344" spans="6:6" s="109" customFormat="1" x14ac:dyDescent="0.4">
      <c r="F10344" s="110"/>
    </row>
    <row r="10345" spans="6:6" s="109" customFormat="1" x14ac:dyDescent="0.4">
      <c r="F10345" s="110"/>
    </row>
    <row r="10346" spans="6:6" s="109" customFormat="1" x14ac:dyDescent="0.4">
      <c r="F10346" s="110"/>
    </row>
    <row r="10347" spans="6:6" s="109" customFormat="1" x14ac:dyDescent="0.4">
      <c r="F10347" s="110"/>
    </row>
    <row r="10348" spans="6:6" s="109" customFormat="1" x14ac:dyDescent="0.4">
      <c r="F10348" s="110"/>
    </row>
    <row r="10349" spans="6:6" s="109" customFormat="1" x14ac:dyDescent="0.4">
      <c r="F10349" s="110"/>
    </row>
    <row r="10350" spans="6:6" s="109" customFormat="1" x14ac:dyDescent="0.4">
      <c r="F10350" s="110"/>
    </row>
    <row r="10351" spans="6:6" s="109" customFormat="1" x14ac:dyDescent="0.4">
      <c r="F10351" s="110"/>
    </row>
    <row r="10352" spans="6:6" s="109" customFormat="1" x14ac:dyDescent="0.4">
      <c r="F10352" s="110"/>
    </row>
    <row r="10353" spans="6:6" s="109" customFormat="1" x14ac:dyDescent="0.4">
      <c r="F10353" s="110"/>
    </row>
    <row r="10354" spans="6:6" s="109" customFormat="1" x14ac:dyDescent="0.4">
      <c r="F10354" s="110"/>
    </row>
    <row r="10355" spans="6:6" s="109" customFormat="1" x14ac:dyDescent="0.4">
      <c r="F10355" s="110"/>
    </row>
    <row r="10356" spans="6:6" s="109" customFormat="1" x14ac:dyDescent="0.4">
      <c r="F10356" s="110"/>
    </row>
    <row r="10357" spans="6:6" s="109" customFormat="1" x14ac:dyDescent="0.4">
      <c r="F10357" s="110"/>
    </row>
    <row r="10358" spans="6:6" s="109" customFormat="1" x14ac:dyDescent="0.4">
      <c r="F10358" s="110"/>
    </row>
    <row r="10359" spans="6:6" s="109" customFormat="1" x14ac:dyDescent="0.4">
      <c r="F10359" s="110"/>
    </row>
    <row r="10360" spans="6:6" s="109" customFormat="1" x14ac:dyDescent="0.4">
      <c r="F10360" s="110"/>
    </row>
    <row r="10361" spans="6:6" s="109" customFormat="1" x14ac:dyDescent="0.4">
      <c r="F10361" s="110"/>
    </row>
    <row r="10362" spans="6:6" s="109" customFormat="1" x14ac:dyDescent="0.4">
      <c r="F10362" s="110"/>
    </row>
    <row r="10363" spans="6:6" s="109" customFormat="1" x14ac:dyDescent="0.4">
      <c r="F10363" s="110"/>
    </row>
    <row r="10364" spans="6:6" s="109" customFormat="1" x14ac:dyDescent="0.4">
      <c r="F10364" s="110"/>
    </row>
    <row r="10365" spans="6:6" s="109" customFormat="1" x14ac:dyDescent="0.4">
      <c r="F10365" s="110"/>
    </row>
    <row r="10366" spans="6:6" s="109" customFormat="1" x14ac:dyDescent="0.4">
      <c r="F10366" s="110"/>
    </row>
    <row r="10367" spans="6:6" s="109" customFormat="1" x14ac:dyDescent="0.4">
      <c r="F10367" s="110"/>
    </row>
    <row r="10368" spans="6:6" s="109" customFormat="1" x14ac:dyDescent="0.4">
      <c r="F10368" s="110"/>
    </row>
    <row r="10369" spans="6:6" s="109" customFormat="1" x14ac:dyDescent="0.4">
      <c r="F10369" s="110"/>
    </row>
    <row r="10370" spans="6:6" s="109" customFormat="1" x14ac:dyDescent="0.4">
      <c r="F10370" s="110"/>
    </row>
    <row r="10371" spans="6:6" s="109" customFormat="1" x14ac:dyDescent="0.4">
      <c r="F10371" s="110"/>
    </row>
    <row r="10372" spans="6:6" s="109" customFormat="1" x14ac:dyDescent="0.4">
      <c r="F10372" s="110"/>
    </row>
    <row r="10373" spans="6:6" s="109" customFormat="1" x14ac:dyDescent="0.4">
      <c r="F10373" s="110"/>
    </row>
    <row r="10374" spans="6:6" s="109" customFormat="1" x14ac:dyDescent="0.4">
      <c r="F10374" s="110"/>
    </row>
    <row r="10375" spans="6:6" s="109" customFormat="1" x14ac:dyDescent="0.4">
      <c r="F10375" s="110"/>
    </row>
    <row r="10376" spans="6:6" s="109" customFormat="1" x14ac:dyDescent="0.4">
      <c r="F10376" s="110"/>
    </row>
    <row r="10377" spans="6:6" s="109" customFormat="1" x14ac:dyDescent="0.4">
      <c r="F10377" s="110"/>
    </row>
    <row r="10378" spans="6:6" s="109" customFormat="1" x14ac:dyDescent="0.4">
      <c r="F10378" s="110"/>
    </row>
    <row r="10379" spans="6:6" s="109" customFormat="1" x14ac:dyDescent="0.4">
      <c r="F10379" s="110"/>
    </row>
    <row r="10380" spans="6:6" s="109" customFormat="1" x14ac:dyDescent="0.4">
      <c r="F10380" s="110"/>
    </row>
    <row r="10381" spans="6:6" s="109" customFormat="1" x14ac:dyDescent="0.4">
      <c r="F10381" s="110"/>
    </row>
    <row r="10382" spans="6:6" s="109" customFormat="1" x14ac:dyDescent="0.4">
      <c r="F10382" s="110"/>
    </row>
    <row r="10383" spans="6:6" s="109" customFormat="1" x14ac:dyDescent="0.4">
      <c r="F10383" s="110"/>
    </row>
    <row r="10384" spans="6:6" s="109" customFormat="1" x14ac:dyDescent="0.4">
      <c r="F10384" s="110"/>
    </row>
    <row r="10385" spans="6:6" s="109" customFormat="1" x14ac:dyDescent="0.4">
      <c r="F10385" s="110"/>
    </row>
    <row r="10386" spans="6:6" s="109" customFormat="1" x14ac:dyDescent="0.4">
      <c r="F10386" s="110"/>
    </row>
    <row r="10387" spans="6:6" s="109" customFormat="1" x14ac:dyDescent="0.4">
      <c r="F10387" s="110"/>
    </row>
    <row r="10388" spans="6:6" s="109" customFormat="1" x14ac:dyDescent="0.4">
      <c r="F10388" s="110"/>
    </row>
    <row r="10389" spans="6:6" s="109" customFormat="1" x14ac:dyDescent="0.4">
      <c r="F10389" s="110"/>
    </row>
    <row r="10390" spans="6:6" s="109" customFormat="1" x14ac:dyDescent="0.4">
      <c r="F10390" s="110"/>
    </row>
    <row r="10391" spans="6:6" s="109" customFormat="1" x14ac:dyDescent="0.4">
      <c r="F10391" s="110"/>
    </row>
    <row r="10392" spans="6:6" s="109" customFormat="1" x14ac:dyDescent="0.4">
      <c r="F10392" s="110"/>
    </row>
    <row r="10393" spans="6:6" s="109" customFormat="1" x14ac:dyDescent="0.4">
      <c r="F10393" s="110"/>
    </row>
    <row r="10394" spans="6:6" s="109" customFormat="1" x14ac:dyDescent="0.4">
      <c r="F10394" s="110"/>
    </row>
    <row r="10395" spans="6:6" s="109" customFormat="1" x14ac:dyDescent="0.4">
      <c r="F10395" s="110"/>
    </row>
    <row r="10396" spans="6:6" s="109" customFormat="1" x14ac:dyDescent="0.4">
      <c r="F10396" s="110"/>
    </row>
    <row r="10397" spans="6:6" s="109" customFormat="1" x14ac:dyDescent="0.4">
      <c r="F10397" s="110"/>
    </row>
    <row r="10398" spans="6:6" s="109" customFormat="1" x14ac:dyDescent="0.4">
      <c r="F10398" s="110"/>
    </row>
    <row r="10399" spans="6:6" s="109" customFormat="1" x14ac:dyDescent="0.4">
      <c r="F10399" s="110"/>
    </row>
    <row r="10400" spans="6:6" s="109" customFormat="1" x14ac:dyDescent="0.4">
      <c r="F10400" s="110"/>
    </row>
    <row r="10401" spans="6:6" s="109" customFormat="1" x14ac:dyDescent="0.4">
      <c r="F10401" s="110"/>
    </row>
    <row r="10402" spans="6:6" s="109" customFormat="1" x14ac:dyDescent="0.4">
      <c r="F10402" s="110"/>
    </row>
    <row r="10403" spans="6:6" s="109" customFormat="1" x14ac:dyDescent="0.4">
      <c r="F10403" s="110"/>
    </row>
    <row r="10404" spans="6:6" s="109" customFormat="1" x14ac:dyDescent="0.4">
      <c r="F10404" s="110"/>
    </row>
    <row r="10405" spans="6:6" s="109" customFormat="1" x14ac:dyDescent="0.4">
      <c r="F10405" s="110"/>
    </row>
    <row r="10406" spans="6:6" s="109" customFormat="1" x14ac:dyDescent="0.4">
      <c r="F10406" s="110"/>
    </row>
    <row r="10407" spans="6:6" s="109" customFormat="1" x14ac:dyDescent="0.4">
      <c r="F10407" s="110"/>
    </row>
    <row r="10408" spans="6:6" s="109" customFormat="1" x14ac:dyDescent="0.4">
      <c r="F10408" s="110"/>
    </row>
    <row r="10409" spans="6:6" s="109" customFormat="1" x14ac:dyDescent="0.4">
      <c r="F10409" s="110"/>
    </row>
    <row r="10410" spans="6:6" s="109" customFormat="1" x14ac:dyDescent="0.4">
      <c r="F10410" s="110"/>
    </row>
    <row r="10411" spans="6:6" s="109" customFormat="1" x14ac:dyDescent="0.4">
      <c r="F10411" s="110"/>
    </row>
    <row r="10412" spans="6:6" s="109" customFormat="1" x14ac:dyDescent="0.4">
      <c r="F10412" s="110"/>
    </row>
    <row r="10413" spans="6:6" s="109" customFormat="1" x14ac:dyDescent="0.4">
      <c r="F10413" s="110"/>
    </row>
    <row r="10414" spans="6:6" s="109" customFormat="1" x14ac:dyDescent="0.4">
      <c r="F10414" s="110"/>
    </row>
    <row r="10415" spans="6:6" s="109" customFormat="1" x14ac:dyDescent="0.4">
      <c r="F10415" s="110"/>
    </row>
    <row r="10416" spans="6:6" s="109" customFormat="1" x14ac:dyDescent="0.4">
      <c r="F10416" s="110"/>
    </row>
    <row r="10417" spans="6:6" s="109" customFormat="1" x14ac:dyDescent="0.4">
      <c r="F10417" s="110"/>
    </row>
    <row r="10418" spans="6:6" s="109" customFormat="1" x14ac:dyDescent="0.4">
      <c r="F10418" s="110"/>
    </row>
    <row r="10419" spans="6:6" s="109" customFormat="1" x14ac:dyDescent="0.4">
      <c r="F10419" s="110"/>
    </row>
    <row r="10420" spans="6:6" s="109" customFormat="1" x14ac:dyDescent="0.4">
      <c r="F10420" s="110"/>
    </row>
    <row r="10421" spans="6:6" s="109" customFormat="1" x14ac:dyDescent="0.4">
      <c r="F10421" s="110"/>
    </row>
    <row r="10422" spans="6:6" s="109" customFormat="1" x14ac:dyDescent="0.4">
      <c r="F10422" s="110"/>
    </row>
    <row r="10423" spans="6:6" s="109" customFormat="1" x14ac:dyDescent="0.4">
      <c r="F10423" s="110"/>
    </row>
    <row r="10424" spans="6:6" s="109" customFormat="1" x14ac:dyDescent="0.4">
      <c r="F10424" s="110"/>
    </row>
    <row r="10425" spans="6:6" s="109" customFormat="1" x14ac:dyDescent="0.4">
      <c r="F10425" s="110"/>
    </row>
    <row r="10426" spans="6:6" s="109" customFormat="1" x14ac:dyDescent="0.4">
      <c r="F10426" s="110"/>
    </row>
    <row r="10427" spans="6:6" s="109" customFormat="1" x14ac:dyDescent="0.4">
      <c r="F10427" s="110"/>
    </row>
    <row r="10428" spans="6:6" s="109" customFormat="1" x14ac:dyDescent="0.4">
      <c r="F10428" s="110"/>
    </row>
    <row r="10429" spans="6:6" s="109" customFormat="1" x14ac:dyDescent="0.4">
      <c r="F10429" s="110"/>
    </row>
    <row r="10430" spans="6:6" s="109" customFormat="1" x14ac:dyDescent="0.4">
      <c r="F10430" s="110"/>
    </row>
    <row r="10431" spans="6:6" s="109" customFormat="1" x14ac:dyDescent="0.4">
      <c r="F10431" s="110"/>
    </row>
    <row r="10432" spans="6:6" s="109" customFormat="1" x14ac:dyDescent="0.4">
      <c r="F10432" s="110"/>
    </row>
    <row r="10433" spans="6:6" s="109" customFormat="1" x14ac:dyDescent="0.4">
      <c r="F10433" s="110"/>
    </row>
    <row r="10434" spans="6:6" s="109" customFormat="1" x14ac:dyDescent="0.4">
      <c r="F10434" s="110"/>
    </row>
    <row r="10435" spans="6:6" s="109" customFormat="1" x14ac:dyDescent="0.4">
      <c r="F10435" s="110"/>
    </row>
    <row r="10436" spans="6:6" s="109" customFormat="1" x14ac:dyDescent="0.4">
      <c r="F10436" s="110"/>
    </row>
    <row r="10437" spans="6:6" s="109" customFormat="1" x14ac:dyDescent="0.4">
      <c r="F10437" s="110"/>
    </row>
    <row r="10438" spans="6:6" s="109" customFormat="1" x14ac:dyDescent="0.4">
      <c r="F10438" s="110"/>
    </row>
    <row r="10439" spans="6:6" s="109" customFormat="1" x14ac:dyDescent="0.4">
      <c r="F10439" s="110"/>
    </row>
    <row r="10440" spans="6:6" s="109" customFormat="1" x14ac:dyDescent="0.4">
      <c r="F10440" s="110"/>
    </row>
    <row r="10441" spans="6:6" s="109" customFormat="1" x14ac:dyDescent="0.4">
      <c r="F10441" s="110"/>
    </row>
    <row r="10442" spans="6:6" s="109" customFormat="1" x14ac:dyDescent="0.4">
      <c r="F10442" s="110"/>
    </row>
    <row r="10443" spans="6:6" s="109" customFormat="1" x14ac:dyDescent="0.4">
      <c r="F10443" s="110"/>
    </row>
    <row r="10444" spans="6:6" s="109" customFormat="1" x14ac:dyDescent="0.4">
      <c r="F10444" s="110"/>
    </row>
    <row r="10445" spans="6:6" s="109" customFormat="1" x14ac:dyDescent="0.4">
      <c r="F10445" s="110"/>
    </row>
    <row r="10446" spans="6:6" s="109" customFormat="1" x14ac:dyDescent="0.4">
      <c r="F10446" s="110"/>
    </row>
    <row r="10447" spans="6:6" s="109" customFormat="1" x14ac:dyDescent="0.4">
      <c r="F10447" s="110"/>
    </row>
    <row r="10448" spans="6:6" s="109" customFormat="1" x14ac:dyDescent="0.4">
      <c r="F10448" s="110"/>
    </row>
    <row r="10449" spans="6:6" s="109" customFormat="1" x14ac:dyDescent="0.4">
      <c r="F10449" s="110"/>
    </row>
    <row r="10450" spans="6:6" s="109" customFormat="1" x14ac:dyDescent="0.4">
      <c r="F10450" s="110"/>
    </row>
    <row r="10451" spans="6:6" s="109" customFormat="1" x14ac:dyDescent="0.4">
      <c r="F10451" s="110"/>
    </row>
    <row r="10452" spans="6:6" s="109" customFormat="1" x14ac:dyDescent="0.4">
      <c r="F10452" s="110"/>
    </row>
    <row r="10453" spans="6:6" s="109" customFormat="1" x14ac:dyDescent="0.4">
      <c r="F10453" s="110"/>
    </row>
    <row r="10454" spans="6:6" s="109" customFormat="1" x14ac:dyDescent="0.4">
      <c r="F10454" s="110"/>
    </row>
    <row r="10455" spans="6:6" s="109" customFormat="1" x14ac:dyDescent="0.4">
      <c r="F10455" s="110"/>
    </row>
    <row r="10456" spans="6:6" s="109" customFormat="1" x14ac:dyDescent="0.4">
      <c r="F10456" s="110"/>
    </row>
    <row r="10457" spans="6:6" s="109" customFormat="1" x14ac:dyDescent="0.4">
      <c r="F10457" s="110"/>
    </row>
    <row r="10458" spans="6:6" s="109" customFormat="1" x14ac:dyDescent="0.4">
      <c r="F10458" s="110"/>
    </row>
    <row r="10459" spans="6:6" s="109" customFormat="1" x14ac:dyDescent="0.4">
      <c r="F10459" s="110"/>
    </row>
    <row r="10460" spans="6:6" s="109" customFormat="1" x14ac:dyDescent="0.4">
      <c r="F10460" s="110"/>
    </row>
    <row r="10461" spans="6:6" s="109" customFormat="1" x14ac:dyDescent="0.4">
      <c r="F10461" s="110"/>
    </row>
    <row r="10462" spans="6:6" s="109" customFormat="1" x14ac:dyDescent="0.4">
      <c r="F10462" s="110"/>
    </row>
    <row r="10463" spans="6:6" s="109" customFormat="1" x14ac:dyDescent="0.4">
      <c r="F10463" s="110"/>
    </row>
    <row r="10464" spans="6:6" s="109" customFormat="1" x14ac:dyDescent="0.4">
      <c r="F10464" s="110"/>
    </row>
    <row r="10465" spans="6:6" s="109" customFormat="1" x14ac:dyDescent="0.4">
      <c r="F10465" s="110"/>
    </row>
    <row r="10466" spans="6:6" s="109" customFormat="1" x14ac:dyDescent="0.4">
      <c r="F10466" s="110"/>
    </row>
    <row r="10467" spans="6:6" s="109" customFormat="1" x14ac:dyDescent="0.4">
      <c r="F10467" s="110"/>
    </row>
    <row r="10468" spans="6:6" s="109" customFormat="1" x14ac:dyDescent="0.4">
      <c r="F10468" s="110"/>
    </row>
    <row r="10469" spans="6:6" s="109" customFormat="1" x14ac:dyDescent="0.4">
      <c r="F10469" s="110"/>
    </row>
    <row r="10470" spans="6:6" s="109" customFormat="1" x14ac:dyDescent="0.4">
      <c r="F10470" s="110"/>
    </row>
    <row r="10471" spans="6:6" s="109" customFormat="1" x14ac:dyDescent="0.4">
      <c r="F10471" s="110"/>
    </row>
    <row r="10472" spans="6:6" s="109" customFormat="1" x14ac:dyDescent="0.4">
      <c r="F10472" s="110"/>
    </row>
    <row r="10473" spans="6:6" s="109" customFormat="1" x14ac:dyDescent="0.4">
      <c r="F10473" s="110"/>
    </row>
    <row r="10474" spans="6:6" s="109" customFormat="1" x14ac:dyDescent="0.4">
      <c r="F10474" s="110"/>
    </row>
    <row r="10475" spans="6:6" s="109" customFormat="1" x14ac:dyDescent="0.4">
      <c r="F10475" s="110"/>
    </row>
    <row r="10476" spans="6:6" s="109" customFormat="1" x14ac:dyDescent="0.4">
      <c r="F10476" s="110"/>
    </row>
    <row r="10477" spans="6:6" s="109" customFormat="1" x14ac:dyDescent="0.4">
      <c r="F10477" s="110"/>
    </row>
    <row r="10478" spans="6:6" s="109" customFormat="1" x14ac:dyDescent="0.4">
      <c r="F10478" s="110"/>
    </row>
    <row r="10479" spans="6:6" s="109" customFormat="1" x14ac:dyDescent="0.4">
      <c r="F10479" s="110"/>
    </row>
    <row r="10480" spans="6:6" s="109" customFormat="1" x14ac:dyDescent="0.4">
      <c r="F10480" s="110"/>
    </row>
    <row r="10481" spans="6:6" s="109" customFormat="1" x14ac:dyDescent="0.4">
      <c r="F10481" s="110"/>
    </row>
    <row r="10482" spans="6:6" s="109" customFormat="1" x14ac:dyDescent="0.4">
      <c r="F10482" s="110"/>
    </row>
    <row r="10483" spans="6:6" s="109" customFormat="1" x14ac:dyDescent="0.4">
      <c r="F10483" s="110"/>
    </row>
    <row r="10484" spans="6:6" s="109" customFormat="1" x14ac:dyDescent="0.4">
      <c r="F10484" s="110"/>
    </row>
    <row r="10485" spans="6:6" s="109" customFormat="1" x14ac:dyDescent="0.4">
      <c r="F10485" s="110"/>
    </row>
    <row r="10486" spans="6:6" s="109" customFormat="1" x14ac:dyDescent="0.4">
      <c r="F10486" s="110"/>
    </row>
    <row r="10487" spans="6:6" s="109" customFormat="1" x14ac:dyDescent="0.4">
      <c r="F10487" s="110"/>
    </row>
    <row r="10488" spans="6:6" s="109" customFormat="1" x14ac:dyDescent="0.4">
      <c r="F10488" s="110"/>
    </row>
    <row r="10489" spans="6:6" s="109" customFormat="1" x14ac:dyDescent="0.4">
      <c r="F10489" s="110"/>
    </row>
    <row r="10490" spans="6:6" s="109" customFormat="1" x14ac:dyDescent="0.4">
      <c r="F10490" s="110"/>
    </row>
    <row r="10491" spans="6:6" s="109" customFormat="1" x14ac:dyDescent="0.4">
      <c r="F10491" s="110"/>
    </row>
    <row r="10492" spans="6:6" s="109" customFormat="1" x14ac:dyDescent="0.4">
      <c r="F10492" s="110"/>
    </row>
    <row r="10493" spans="6:6" s="109" customFormat="1" x14ac:dyDescent="0.4">
      <c r="F10493" s="110"/>
    </row>
    <row r="10494" spans="6:6" s="109" customFormat="1" x14ac:dyDescent="0.4">
      <c r="F10494" s="110"/>
    </row>
    <row r="10495" spans="6:6" s="109" customFormat="1" x14ac:dyDescent="0.4">
      <c r="F10495" s="110"/>
    </row>
    <row r="10496" spans="6:6" s="109" customFormat="1" x14ac:dyDescent="0.4">
      <c r="F10496" s="110"/>
    </row>
    <row r="10497" spans="6:6" s="109" customFormat="1" x14ac:dyDescent="0.4">
      <c r="F10497" s="110"/>
    </row>
    <row r="10498" spans="6:6" s="109" customFormat="1" x14ac:dyDescent="0.4">
      <c r="F10498" s="110"/>
    </row>
    <row r="10499" spans="6:6" s="109" customFormat="1" x14ac:dyDescent="0.4">
      <c r="F10499" s="110"/>
    </row>
    <row r="10500" spans="6:6" s="109" customFormat="1" x14ac:dyDescent="0.4">
      <c r="F10500" s="110"/>
    </row>
    <row r="10501" spans="6:6" s="109" customFormat="1" x14ac:dyDescent="0.4">
      <c r="F10501" s="110"/>
    </row>
    <row r="10502" spans="6:6" s="109" customFormat="1" x14ac:dyDescent="0.4">
      <c r="F10502" s="110"/>
    </row>
    <row r="10503" spans="6:6" s="109" customFormat="1" x14ac:dyDescent="0.4">
      <c r="F10503" s="110"/>
    </row>
    <row r="10504" spans="6:6" s="109" customFormat="1" x14ac:dyDescent="0.4">
      <c r="F10504" s="110"/>
    </row>
    <row r="10505" spans="6:6" s="109" customFormat="1" x14ac:dyDescent="0.4">
      <c r="F10505" s="110"/>
    </row>
    <row r="10506" spans="6:6" s="109" customFormat="1" x14ac:dyDescent="0.4">
      <c r="F10506" s="110"/>
    </row>
    <row r="10507" spans="6:6" s="109" customFormat="1" x14ac:dyDescent="0.4">
      <c r="F10507" s="110"/>
    </row>
    <row r="10508" spans="6:6" s="109" customFormat="1" x14ac:dyDescent="0.4">
      <c r="F10508" s="110"/>
    </row>
    <row r="10509" spans="6:6" s="109" customFormat="1" x14ac:dyDescent="0.4">
      <c r="F10509" s="110"/>
    </row>
    <row r="10510" spans="6:6" s="109" customFormat="1" x14ac:dyDescent="0.4">
      <c r="F10510" s="110"/>
    </row>
    <row r="10511" spans="6:6" s="109" customFormat="1" x14ac:dyDescent="0.4">
      <c r="F10511" s="110"/>
    </row>
    <row r="10512" spans="6:6" s="109" customFormat="1" x14ac:dyDescent="0.4">
      <c r="F10512" s="110"/>
    </row>
    <row r="10513" spans="6:6" s="109" customFormat="1" x14ac:dyDescent="0.4">
      <c r="F10513" s="110"/>
    </row>
    <row r="10514" spans="6:6" s="109" customFormat="1" x14ac:dyDescent="0.4">
      <c r="F10514" s="110"/>
    </row>
    <row r="10515" spans="6:6" s="109" customFormat="1" x14ac:dyDescent="0.4">
      <c r="F10515" s="110"/>
    </row>
    <row r="10516" spans="6:6" s="109" customFormat="1" x14ac:dyDescent="0.4">
      <c r="F10516" s="110"/>
    </row>
    <row r="10517" spans="6:6" s="109" customFormat="1" x14ac:dyDescent="0.4">
      <c r="F10517" s="110"/>
    </row>
    <row r="10518" spans="6:6" s="109" customFormat="1" x14ac:dyDescent="0.4">
      <c r="F10518" s="110"/>
    </row>
    <row r="10519" spans="6:6" s="109" customFormat="1" x14ac:dyDescent="0.4">
      <c r="F10519" s="110"/>
    </row>
    <row r="10520" spans="6:6" s="109" customFormat="1" x14ac:dyDescent="0.4">
      <c r="F10520" s="110"/>
    </row>
    <row r="10521" spans="6:6" s="109" customFormat="1" x14ac:dyDescent="0.4">
      <c r="F10521" s="110"/>
    </row>
    <row r="10522" spans="6:6" s="109" customFormat="1" x14ac:dyDescent="0.4">
      <c r="F10522" s="110"/>
    </row>
    <row r="10523" spans="6:6" s="109" customFormat="1" x14ac:dyDescent="0.4">
      <c r="F10523" s="110"/>
    </row>
    <row r="10524" spans="6:6" s="109" customFormat="1" x14ac:dyDescent="0.4">
      <c r="F10524" s="110"/>
    </row>
    <row r="10525" spans="6:6" s="109" customFormat="1" x14ac:dyDescent="0.4">
      <c r="F10525" s="110"/>
    </row>
    <row r="10526" spans="6:6" s="109" customFormat="1" x14ac:dyDescent="0.4">
      <c r="F10526" s="110"/>
    </row>
    <row r="10527" spans="6:6" s="109" customFormat="1" x14ac:dyDescent="0.4">
      <c r="F10527" s="110"/>
    </row>
    <row r="10528" spans="6:6" s="109" customFormat="1" x14ac:dyDescent="0.4">
      <c r="F10528" s="110"/>
    </row>
    <row r="10529" spans="6:6" s="109" customFormat="1" x14ac:dyDescent="0.4">
      <c r="F10529" s="110"/>
    </row>
    <row r="10530" spans="6:6" s="109" customFormat="1" x14ac:dyDescent="0.4">
      <c r="F10530" s="110"/>
    </row>
    <row r="10531" spans="6:6" s="109" customFormat="1" x14ac:dyDescent="0.4">
      <c r="F10531" s="110"/>
    </row>
    <row r="10532" spans="6:6" s="109" customFormat="1" x14ac:dyDescent="0.4">
      <c r="F10532" s="110"/>
    </row>
    <row r="10533" spans="6:6" s="109" customFormat="1" x14ac:dyDescent="0.4">
      <c r="F10533" s="110"/>
    </row>
    <row r="10534" spans="6:6" s="109" customFormat="1" x14ac:dyDescent="0.4">
      <c r="F10534" s="110"/>
    </row>
    <row r="10535" spans="6:6" s="109" customFormat="1" x14ac:dyDescent="0.4">
      <c r="F10535" s="110"/>
    </row>
    <row r="10536" spans="6:6" s="109" customFormat="1" x14ac:dyDescent="0.4">
      <c r="F10536" s="110"/>
    </row>
    <row r="10537" spans="6:6" s="109" customFormat="1" x14ac:dyDescent="0.4">
      <c r="F10537" s="110"/>
    </row>
    <row r="10538" spans="6:6" s="109" customFormat="1" x14ac:dyDescent="0.4">
      <c r="F10538" s="110"/>
    </row>
    <row r="10539" spans="6:6" s="109" customFormat="1" x14ac:dyDescent="0.4">
      <c r="F10539" s="110"/>
    </row>
    <row r="10540" spans="6:6" s="109" customFormat="1" x14ac:dyDescent="0.4">
      <c r="F10540" s="110"/>
    </row>
    <row r="10541" spans="6:6" s="109" customFormat="1" x14ac:dyDescent="0.4">
      <c r="F10541" s="110"/>
    </row>
    <row r="10542" spans="6:6" s="109" customFormat="1" x14ac:dyDescent="0.4">
      <c r="F10542" s="110"/>
    </row>
    <row r="10543" spans="6:6" s="109" customFormat="1" x14ac:dyDescent="0.4">
      <c r="F10543" s="110"/>
    </row>
    <row r="10544" spans="6:6" s="109" customFormat="1" x14ac:dyDescent="0.4">
      <c r="F10544" s="110"/>
    </row>
    <row r="10545" spans="6:6" s="109" customFormat="1" x14ac:dyDescent="0.4">
      <c r="F10545" s="110"/>
    </row>
    <row r="10546" spans="6:6" s="109" customFormat="1" x14ac:dyDescent="0.4">
      <c r="F10546" s="110"/>
    </row>
    <row r="10547" spans="6:6" s="109" customFormat="1" x14ac:dyDescent="0.4">
      <c r="F10547" s="110"/>
    </row>
    <row r="10548" spans="6:6" s="109" customFormat="1" x14ac:dyDescent="0.4">
      <c r="F10548" s="110"/>
    </row>
    <row r="10549" spans="6:6" s="109" customFormat="1" x14ac:dyDescent="0.4">
      <c r="F10549" s="110"/>
    </row>
    <row r="10550" spans="6:6" s="109" customFormat="1" x14ac:dyDescent="0.4">
      <c r="F10550" s="110"/>
    </row>
    <row r="10551" spans="6:6" s="109" customFormat="1" x14ac:dyDescent="0.4">
      <c r="F10551" s="110"/>
    </row>
    <row r="10552" spans="6:6" s="109" customFormat="1" x14ac:dyDescent="0.4">
      <c r="F10552" s="110"/>
    </row>
    <row r="10553" spans="6:6" s="109" customFormat="1" x14ac:dyDescent="0.4">
      <c r="F10553" s="110"/>
    </row>
    <row r="10554" spans="6:6" s="109" customFormat="1" x14ac:dyDescent="0.4">
      <c r="F10554" s="110"/>
    </row>
    <row r="10555" spans="6:6" s="109" customFormat="1" x14ac:dyDescent="0.4">
      <c r="F10555" s="110"/>
    </row>
    <row r="10556" spans="6:6" s="109" customFormat="1" x14ac:dyDescent="0.4">
      <c r="F10556" s="110"/>
    </row>
    <row r="10557" spans="6:6" s="109" customFormat="1" x14ac:dyDescent="0.4">
      <c r="F10557" s="110"/>
    </row>
    <row r="10558" spans="6:6" s="109" customFormat="1" x14ac:dyDescent="0.4">
      <c r="F10558" s="110"/>
    </row>
    <row r="10559" spans="6:6" s="109" customFormat="1" x14ac:dyDescent="0.4">
      <c r="F10559" s="110"/>
    </row>
    <row r="10560" spans="6:6" s="109" customFormat="1" x14ac:dyDescent="0.4">
      <c r="F10560" s="110"/>
    </row>
    <row r="10561" spans="6:6" s="109" customFormat="1" x14ac:dyDescent="0.4">
      <c r="F10561" s="110"/>
    </row>
    <row r="10562" spans="6:6" s="109" customFormat="1" x14ac:dyDescent="0.4">
      <c r="F10562" s="110"/>
    </row>
    <row r="10563" spans="6:6" s="109" customFormat="1" x14ac:dyDescent="0.4">
      <c r="F10563" s="110"/>
    </row>
    <row r="10564" spans="6:6" s="109" customFormat="1" x14ac:dyDescent="0.4">
      <c r="F10564" s="110"/>
    </row>
    <row r="10565" spans="6:6" s="109" customFormat="1" x14ac:dyDescent="0.4">
      <c r="F10565" s="110"/>
    </row>
    <row r="10566" spans="6:6" s="109" customFormat="1" x14ac:dyDescent="0.4">
      <c r="F10566" s="110"/>
    </row>
    <row r="10567" spans="6:6" s="109" customFormat="1" x14ac:dyDescent="0.4">
      <c r="F10567" s="110"/>
    </row>
    <row r="10568" spans="6:6" s="109" customFormat="1" x14ac:dyDescent="0.4">
      <c r="F10568" s="110"/>
    </row>
    <row r="10569" spans="6:6" s="109" customFormat="1" x14ac:dyDescent="0.4">
      <c r="F10569" s="110"/>
    </row>
    <row r="10570" spans="6:6" s="109" customFormat="1" x14ac:dyDescent="0.4">
      <c r="F10570" s="110"/>
    </row>
    <row r="10571" spans="6:6" s="109" customFormat="1" x14ac:dyDescent="0.4">
      <c r="F10571" s="110"/>
    </row>
    <row r="10572" spans="6:6" s="109" customFormat="1" x14ac:dyDescent="0.4">
      <c r="F10572" s="110"/>
    </row>
    <row r="10573" spans="6:6" s="109" customFormat="1" x14ac:dyDescent="0.4">
      <c r="F10573" s="110"/>
    </row>
    <row r="10574" spans="6:6" s="109" customFormat="1" x14ac:dyDescent="0.4">
      <c r="F10574" s="110"/>
    </row>
    <row r="10575" spans="6:6" s="109" customFormat="1" x14ac:dyDescent="0.4">
      <c r="F10575" s="110"/>
    </row>
    <row r="10576" spans="6:6" s="109" customFormat="1" x14ac:dyDescent="0.4">
      <c r="F10576" s="110"/>
    </row>
    <row r="10577" spans="6:6" s="109" customFormat="1" x14ac:dyDescent="0.4">
      <c r="F10577" s="110"/>
    </row>
    <row r="10578" spans="6:6" s="109" customFormat="1" x14ac:dyDescent="0.4">
      <c r="F10578" s="110"/>
    </row>
    <row r="10579" spans="6:6" s="109" customFormat="1" x14ac:dyDescent="0.4">
      <c r="F10579" s="110"/>
    </row>
    <row r="10580" spans="6:6" s="109" customFormat="1" x14ac:dyDescent="0.4">
      <c r="F10580" s="110"/>
    </row>
    <row r="10581" spans="6:6" s="109" customFormat="1" x14ac:dyDescent="0.4">
      <c r="F10581" s="110"/>
    </row>
    <row r="10582" spans="6:6" s="109" customFormat="1" x14ac:dyDescent="0.4">
      <c r="F10582" s="110"/>
    </row>
    <row r="10583" spans="6:6" s="109" customFormat="1" x14ac:dyDescent="0.4">
      <c r="F10583" s="110"/>
    </row>
    <row r="10584" spans="6:6" s="109" customFormat="1" x14ac:dyDescent="0.4">
      <c r="F10584" s="110"/>
    </row>
    <row r="10585" spans="6:6" s="109" customFormat="1" x14ac:dyDescent="0.4">
      <c r="F10585" s="110"/>
    </row>
    <row r="10586" spans="6:6" s="109" customFormat="1" x14ac:dyDescent="0.4">
      <c r="F10586" s="110"/>
    </row>
    <row r="10587" spans="6:6" s="109" customFormat="1" x14ac:dyDescent="0.4">
      <c r="F10587" s="110"/>
    </row>
    <row r="10588" spans="6:6" s="109" customFormat="1" x14ac:dyDescent="0.4">
      <c r="F10588" s="110"/>
    </row>
    <row r="10589" spans="6:6" s="109" customFormat="1" x14ac:dyDescent="0.4">
      <c r="F10589" s="110"/>
    </row>
    <row r="10590" spans="6:6" s="109" customFormat="1" x14ac:dyDescent="0.4">
      <c r="F10590" s="110"/>
    </row>
    <row r="10591" spans="6:6" s="109" customFormat="1" x14ac:dyDescent="0.4">
      <c r="F10591" s="110"/>
    </row>
    <row r="10592" spans="6:6" s="109" customFormat="1" x14ac:dyDescent="0.4">
      <c r="F10592" s="110"/>
    </row>
    <row r="10593" spans="6:6" s="109" customFormat="1" x14ac:dyDescent="0.4">
      <c r="F10593" s="110"/>
    </row>
    <row r="10594" spans="6:6" s="109" customFormat="1" x14ac:dyDescent="0.4">
      <c r="F10594" s="110"/>
    </row>
    <row r="10595" spans="6:6" s="109" customFormat="1" x14ac:dyDescent="0.4">
      <c r="F10595" s="110"/>
    </row>
    <row r="10596" spans="6:6" s="109" customFormat="1" x14ac:dyDescent="0.4">
      <c r="F10596" s="110"/>
    </row>
    <row r="10597" spans="6:6" s="109" customFormat="1" x14ac:dyDescent="0.4">
      <c r="F10597" s="110"/>
    </row>
    <row r="10598" spans="6:6" s="109" customFormat="1" x14ac:dyDescent="0.4">
      <c r="F10598" s="110"/>
    </row>
    <row r="10599" spans="6:6" s="109" customFormat="1" x14ac:dyDescent="0.4">
      <c r="F10599" s="110"/>
    </row>
    <row r="10600" spans="6:6" s="109" customFormat="1" x14ac:dyDescent="0.4">
      <c r="F10600" s="110"/>
    </row>
    <row r="10601" spans="6:6" s="109" customFormat="1" x14ac:dyDescent="0.4">
      <c r="F10601" s="110"/>
    </row>
    <row r="10602" spans="6:6" s="109" customFormat="1" x14ac:dyDescent="0.4">
      <c r="F10602" s="110"/>
    </row>
    <row r="10603" spans="6:6" s="109" customFormat="1" x14ac:dyDescent="0.4">
      <c r="F10603" s="110"/>
    </row>
    <row r="10604" spans="6:6" s="109" customFormat="1" x14ac:dyDescent="0.4">
      <c r="F10604" s="110"/>
    </row>
    <row r="10605" spans="6:6" s="109" customFormat="1" x14ac:dyDescent="0.4">
      <c r="F10605" s="110"/>
    </row>
    <row r="10606" spans="6:6" s="109" customFormat="1" x14ac:dyDescent="0.4">
      <c r="F10606" s="110"/>
    </row>
    <row r="10607" spans="6:6" s="109" customFormat="1" x14ac:dyDescent="0.4">
      <c r="F10607" s="110"/>
    </row>
    <row r="10608" spans="6:6" s="109" customFormat="1" x14ac:dyDescent="0.4">
      <c r="F10608" s="110"/>
    </row>
    <row r="10609" spans="6:6" s="109" customFormat="1" x14ac:dyDescent="0.4">
      <c r="F10609" s="110"/>
    </row>
    <row r="10610" spans="6:6" s="109" customFormat="1" x14ac:dyDescent="0.4">
      <c r="F10610" s="110"/>
    </row>
    <row r="10611" spans="6:6" s="109" customFormat="1" x14ac:dyDescent="0.4">
      <c r="F10611" s="110"/>
    </row>
    <row r="10612" spans="6:6" s="109" customFormat="1" x14ac:dyDescent="0.4">
      <c r="F10612" s="110"/>
    </row>
    <row r="10613" spans="6:6" s="109" customFormat="1" x14ac:dyDescent="0.4">
      <c r="F10613" s="110"/>
    </row>
    <row r="10614" spans="6:6" s="109" customFormat="1" x14ac:dyDescent="0.4">
      <c r="F10614" s="110"/>
    </row>
    <row r="10615" spans="6:6" s="109" customFormat="1" x14ac:dyDescent="0.4">
      <c r="F10615" s="110"/>
    </row>
    <row r="10616" spans="6:6" s="109" customFormat="1" x14ac:dyDescent="0.4">
      <c r="F10616" s="110"/>
    </row>
    <row r="10617" spans="6:6" s="109" customFormat="1" x14ac:dyDescent="0.4">
      <c r="F10617" s="110"/>
    </row>
    <row r="10618" spans="6:6" s="109" customFormat="1" x14ac:dyDescent="0.4">
      <c r="F10618" s="110"/>
    </row>
    <row r="10619" spans="6:6" s="109" customFormat="1" x14ac:dyDescent="0.4">
      <c r="F10619" s="110"/>
    </row>
    <row r="10620" spans="6:6" s="109" customFormat="1" x14ac:dyDescent="0.4">
      <c r="F10620" s="110"/>
    </row>
    <row r="10621" spans="6:6" s="109" customFormat="1" x14ac:dyDescent="0.4">
      <c r="F10621" s="110"/>
    </row>
    <row r="10622" spans="6:6" s="109" customFormat="1" x14ac:dyDescent="0.4">
      <c r="F10622" s="110"/>
    </row>
    <row r="10623" spans="6:6" s="109" customFormat="1" x14ac:dyDescent="0.4">
      <c r="F10623" s="110"/>
    </row>
    <row r="10624" spans="6:6" s="109" customFormat="1" x14ac:dyDescent="0.4">
      <c r="F10624" s="110"/>
    </row>
    <row r="10625" spans="6:6" s="109" customFormat="1" x14ac:dyDescent="0.4">
      <c r="F10625" s="110"/>
    </row>
    <row r="10626" spans="6:6" s="109" customFormat="1" x14ac:dyDescent="0.4">
      <c r="F10626" s="110"/>
    </row>
    <row r="10627" spans="6:6" s="109" customFormat="1" x14ac:dyDescent="0.4">
      <c r="F10627" s="110"/>
    </row>
    <row r="10628" spans="6:6" s="109" customFormat="1" x14ac:dyDescent="0.4">
      <c r="F10628" s="110"/>
    </row>
    <row r="10629" spans="6:6" s="109" customFormat="1" x14ac:dyDescent="0.4">
      <c r="F10629" s="110"/>
    </row>
    <row r="10630" spans="6:6" s="109" customFormat="1" x14ac:dyDescent="0.4">
      <c r="F10630" s="110"/>
    </row>
    <row r="10631" spans="6:6" s="109" customFormat="1" x14ac:dyDescent="0.4">
      <c r="F10631" s="110"/>
    </row>
    <row r="10632" spans="6:6" s="109" customFormat="1" x14ac:dyDescent="0.4">
      <c r="F10632" s="110"/>
    </row>
    <row r="10633" spans="6:6" s="109" customFormat="1" x14ac:dyDescent="0.4">
      <c r="F10633" s="110"/>
    </row>
    <row r="10634" spans="6:6" s="109" customFormat="1" x14ac:dyDescent="0.4">
      <c r="F10634" s="110"/>
    </row>
    <row r="10635" spans="6:6" s="109" customFormat="1" x14ac:dyDescent="0.4">
      <c r="F10635" s="110"/>
    </row>
    <row r="10636" spans="6:6" s="109" customFormat="1" x14ac:dyDescent="0.4">
      <c r="F10636" s="110"/>
    </row>
    <row r="10637" spans="6:6" s="109" customFormat="1" x14ac:dyDescent="0.4">
      <c r="F10637" s="110"/>
    </row>
    <row r="10638" spans="6:6" s="109" customFormat="1" x14ac:dyDescent="0.4">
      <c r="F10638" s="110"/>
    </row>
    <row r="10639" spans="6:6" s="109" customFormat="1" x14ac:dyDescent="0.4">
      <c r="F10639" s="110"/>
    </row>
    <row r="10640" spans="6:6" s="109" customFormat="1" x14ac:dyDescent="0.4">
      <c r="F10640" s="110"/>
    </row>
    <row r="10641" spans="6:6" s="109" customFormat="1" x14ac:dyDescent="0.4">
      <c r="F10641" s="110"/>
    </row>
    <row r="10642" spans="6:6" s="109" customFormat="1" x14ac:dyDescent="0.4">
      <c r="F10642" s="110"/>
    </row>
    <row r="10643" spans="6:6" s="109" customFormat="1" x14ac:dyDescent="0.4">
      <c r="F10643" s="110"/>
    </row>
    <row r="10644" spans="6:6" s="109" customFormat="1" x14ac:dyDescent="0.4">
      <c r="F10644" s="110"/>
    </row>
    <row r="10645" spans="6:6" s="109" customFormat="1" x14ac:dyDescent="0.4">
      <c r="F10645" s="110"/>
    </row>
    <row r="10646" spans="6:6" s="109" customFormat="1" x14ac:dyDescent="0.4">
      <c r="F10646" s="110"/>
    </row>
    <row r="10647" spans="6:6" s="109" customFormat="1" x14ac:dyDescent="0.4">
      <c r="F10647" s="110"/>
    </row>
    <row r="10648" spans="6:6" s="109" customFormat="1" x14ac:dyDescent="0.4">
      <c r="F10648" s="110"/>
    </row>
    <row r="10649" spans="6:6" s="109" customFormat="1" x14ac:dyDescent="0.4">
      <c r="F10649" s="110"/>
    </row>
    <row r="10650" spans="6:6" s="109" customFormat="1" x14ac:dyDescent="0.4">
      <c r="F10650" s="110"/>
    </row>
    <row r="10651" spans="6:6" s="109" customFormat="1" x14ac:dyDescent="0.4">
      <c r="F10651" s="110"/>
    </row>
    <row r="10652" spans="6:6" s="109" customFormat="1" x14ac:dyDescent="0.4">
      <c r="F10652" s="110"/>
    </row>
    <row r="10653" spans="6:6" s="109" customFormat="1" x14ac:dyDescent="0.4">
      <c r="F10653" s="110"/>
    </row>
    <row r="10654" spans="6:6" s="109" customFormat="1" x14ac:dyDescent="0.4">
      <c r="F10654" s="110"/>
    </row>
    <row r="10655" spans="6:6" s="109" customFormat="1" x14ac:dyDescent="0.4">
      <c r="F10655" s="110"/>
    </row>
    <row r="10656" spans="6:6" s="109" customFormat="1" x14ac:dyDescent="0.4">
      <c r="F10656" s="110"/>
    </row>
    <row r="10657" spans="6:6" s="109" customFormat="1" x14ac:dyDescent="0.4">
      <c r="F10657" s="110"/>
    </row>
    <row r="10658" spans="6:6" s="109" customFormat="1" x14ac:dyDescent="0.4">
      <c r="F10658" s="110"/>
    </row>
    <row r="10659" spans="6:6" s="109" customFormat="1" x14ac:dyDescent="0.4">
      <c r="F10659" s="110"/>
    </row>
    <row r="10660" spans="6:6" s="109" customFormat="1" x14ac:dyDescent="0.4">
      <c r="F10660" s="110"/>
    </row>
    <row r="10661" spans="6:6" s="109" customFormat="1" x14ac:dyDescent="0.4">
      <c r="F10661" s="110"/>
    </row>
    <row r="10662" spans="6:6" s="109" customFormat="1" x14ac:dyDescent="0.4">
      <c r="F10662" s="110"/>
    </row>
    <row r="10663" spans="6:6" s="109" customFormat="1" x14ac:dyDescent="0.4">
      <c r="F10663" s="110"/>
    </row>
    <row r="10664" spans="6:6" s="109" customFormat="1" x14ac:dyDescent="0.4">
      <c r="F10664" s="110"/>
    </row>
    <row r="10665" spans="6:6" s="109" customFormat="1" x14ac:dyDescent="0.4">
      <c r="F10665" s="110"/>
    </row>
    <row r="10666" spans="6:6" s="109" customFormat="1" x14ac:dyDescent="0.4">
      <c r="F10666" s="110"/>
    </row>
    <row r="10667" spans="6:6" s="109" customFormat="1" x14ac:dyDescent="0.4">
      <c r="F10667" s="110"/>
    </row>
    <row r="10668" spans="6:6" s="109" customFormat="1" x14ac:dyDescent="0.4">
      <c r="F10668" s="110"/>
    </row>
    <row r="10669" spans="6:6" s="109" customFormat="1" x14ac:dyDescent="0.4">
      <c r="F10669" s="110"/>
    </row>
    <row r="10670" spans="6:6" s="109" customFormat="1" x14ac:dyDescent="0.4">
      <c r="F10670" s="110"/>
    </row>
    <row r="10671" spans="6:6" s="109" customFormat="1" x14ac:dyDescent="0.4">
      <c r="F10671" s="110"/>
    </row>
    <row r="10672" spans="6:6" s="109" customFormat="1" x14ac:dyDescent="0.4">
      <c r="F10672" s="110"/>
    </row>
    <row r="10673" spans="6:6" s="109" customFormat="1" x14ac:dyDescent="0.4">
      <c r="F10673" s="110"/>
    </row>
    <row r="10674" spans="6:6" s="109" customFormat="1" x14ac:dyDescent="0.4">
      <c r="F10674" s="110"/>
    </row>
    <row r="10675" spans="6:6" s="109" customFormat="1" x14ac:dyDescent="0.4">
      <c r="F10675" s="110"/>
    </row>
    <row r="10676" spans="6:6" s="109" customFormat="1" x14ac:dyDescent="0.4">
      <c r="F10676" s="110"/>
    </row>
    <row r="10677" spans="6:6" s="109" customFormat="1" x14ac:dyDescent="0.4">
      <c r="F10677" s="110"/>
    </row>
    <row r="10678" spans="6:6" s="109" customFormat="1" x14ac:dyDescent="0.4">
      <c r="F10678" s="110"/>
    </row>
    <row r="10679" spans="6:6" s="109" customFormat="1" x14ac:dyDescent="0.4">
      <c r="F10679" s="110"/>
    </row>
    <row r="10680" spans="6:6" s="109" customFormat="1" x14ac:dyDescent="0.4">
      <c r="F10680" s="110"/>
    </row>
    <row r="10681" spans="6:6" s="109" customFormat="1" x14ac:dyDescent="0.4">
      <c r="F10681" s="110"/>
    </row>
    <row r="10682" spans="6:6" s="109" customFormat="1" x14ac:dyDescent="0.4">
      <c r="F10682" s="110"/>
    </row>
    <row r="10683" spans="6:6" s="109" customFormat="1" x14ac:dyDescent="0.4">
      <c r="F10683" s="110"/>
    </row>
    <row r="10684" spans="6:6" s="109" customFormat="1" x14ac:dyDescent="0.4">
      <c r="F10684" s="110"/>
    </row>
    <row r="10685" spans="6:6" s="109" customFormat="1" x14ac:dyDescent="0.4">
      <c r="F10685" s="110"/>
    </row>
    <row r="10686" spans="6:6" s="109" customFormat="1" x14ac:dyDescent="0.4">
      <c r="F10686" s="110"/>
    </row>
    <row r="10687" spans="6:6" s="109" customFormat="1" x14ac:dyDescent="0.4">
      <c r="F10687" s="110"/>
    </row>
    <row r="10688" spans="6:6" s="109" customFormat="1" x14ac:dyDescent="0.4">
      <c r="F10688" s="110"/>
    </row>
    <row r="10689" spans="6:6" s="109" customFormat="1" x14ac:dyDescent="0.4">
      <c r="F10689" s="110"/>
    </row>
    <row r="10690" spans="6:6" s="109" customFormat="1" x14ac:dyDescent="0.4">
      <c r="F10690" s="110"/>
    </row>
    <row r="10691" spans="6:6" s="109" customFormat="1" x14ac:dyDescent="0.4">
      <c r="F10691" s="110"/>
    </row>
    <row r="10692" spans="6:6" s="109" customFormat="1" x14ac:dyDescent="0.4">
      <c r="F10692" s="110"/>
    </row>
    <row r="10693" spans="6:6" s="109" customFormat="1" x14ac:dyDescent="0.4">
      <c r="F10693" s="110"/>
    </row>
    <row r="10694" spans="6:6" s="109" customFormat="1" x14ac:dyDescent="0.4">
      <c r="F10694" s="110"/>
    </row>
    <row r="10695" spans="6:6" s="109" customFormat="1" x14ac:dyDescent="0.4">
      <c r="F10695" s="110"/>
    </row>
    <row r="10696" spans="6:6" s="109" customFormat="1" x14ac:dyDescent="0.4">
      <c r="F10696" s="110"/>
    </row>
    <row r="10697" spans="6:6" s="109" customFormat="1" x14ac:dyDescent="0.4">
      <c r="F10697" s="110"/>
    </row>
    <row r="10698" spans="6:6" s="109" customFormat="1" x14ac:dyDescent="0.4">
      <c r="F10698" s="110"/>
    </row>
    <row r="10699" spans="6:6" s="109" customFormat="1" x14ac:dyDescent="0.4">
      <c r="F10699" s="110"/>
    </row>
    <row r="10700" spans="6:6" s="109" customFormat="1" x14ac:dyDescent="0.4">
      <c r="F10700" s="110"/>
    </row>
    <row r="10701" spans="6:6" s="109" customFormat="1" x14ac:dyDescent="0.4">
      <c r="F10701" s="110"/>
    </row>
    <row r="10702" spans="6:6" s="109" customFormat="1" x14ac:dyDescent="0.4">
      <c r="F10702" s="110"/>
    </row>
    <row r="10703" spans="6:6" s="109" customFormat="1" x14ac:dyDescent="0.4">
      <c r="F10703" s="110"/>
    </row>
    <row r="10704" spans="6:6" s="109" customFormat="1" x14ac:dyDescent="0.4">
      <c r="F10704" s="110"/>
    </row>
    <row r="10705" spans="6:6" s="109" customFormat="1" x14ac:dyDescent="0.4">
      <c r="F10705" s="110"/>
    </row>
    <row r="10706" spans="6:6" s="109" customFormat="1" x14ac:dyDescent="0.4">
      <c r="F10706" s="110"/>
    </row>
    <row r="10707" spans="6:6" s="109" customFormat="1" x14ac:dyDescent="0.4">
      <c r="F10707" s="110"/>
    </row>
    <row r="10708" spans="6:6" s="109" customFormat="1" x14ac:dyDescent="0.4">
      <c r="F10708" s="110"/>
    </row>
    <row r="10709" spans="6:6" s="109" customFormat="1" x14ac:dyDescent="0.4">
      <c r="F10709" s="110"/>
    </row>
    <row r="10710" spans="6:6" s="109" customFormat="1" x14ac:dyDescent="0.4">
      <c r="F10710" s="110"/>
    </row>
    <row r="10711" spans="6:6" s="109" customFormat="1" x14ac:dyDescent="0.4">
      <c r="F10711" s="110"/>
    </row>
    <row r="10712" spans="6:6" s="109" customFormat="1" x14ac:dyDescent="0.4">
      <c r="F10712" s="110"/>
    </row>
    <row r="10713" spans="6:6" s="109" customFormat="1" x14ac:dyDescent="0.4">
      <c r="F10713" s="110"/>
    </row>
    <row r="10714" spans="6:6" s="109" customFormat="1" x14ac:dyDescent="0.4">
      <c r="F10714" s="110"/>
    </row>
    <row r="10715" spans="6:6" s="109" customFormat="1" x14ac:dyDescent="0.4">
      <c r="F10715" s="110"/>
    </row>
    <row r="10716" spans="6:6" s="109" customFormat="1" x14ac:dyDescent="0.4">
      <c r="F10716" s="110"/>
    </row>
    <row r="10717" spans="6:6" s="109" customFormat="1" x14ac:dyDescent="0.4">
      <c r="F10717" s="110"/>
    </row>
    <row r="10718" spans="6:6" s="109" customFormat="1" x14ac:dyDescent="0.4">
      <c r="F10718" s="110"/>
    </row>
    <row r="10719" spans="6:6" s="109" customFormat="1" x14ac:dyDescent="0.4">
      <c r="F10719" s="110"/>
    </row>
    <row r="10720" spans="6:6" s="109" customFormat="1" x14ac:dyDescent="0.4">
      <c r="F10720" s="110"/>
    </row>
    <row r="10721" spans="6:6" s="109" customFormat="1" x14ac:dyDescent="0.4">
      <c r="F10721" s="110"/>
    </row>
    <row r="10722" spans="6:6" s="109" customFormat="1" x14ac:dyDescent="0.4">
      <c r="F10722" s="110"/>
    </row>
    <row r="10723" spans="6:6" s="109" customFormat="1" x14ac:dyDescent="0.4">
      <c r="F10723" s="110"/>
    </row>
    <row r="10724" spans="6:6" s="109" customFormat="1" x14ac:dyDescent="0.4">
      <c r="F10724" s="110"/>
    </row>
    <row r="10725" spans="6:6" s="109" customFormat="1" x14ac:dyDescent="0.4">
      <c r="F10725" s="110"/>
    </row>
    <row r="10726" spans="6:6" s="109" customFormat="1" x14ac:dyDescent="0.4">
      <c r="F10726" s="110"/>
    </row>
    <row r="10727" spans="6:6" s="109" customFormat="1" x14ac:dyDescent="0.4">
      <c r="F10727" s="110"/>
    </row>
    <row r="10728" spans="6:6" s="109" customFormat="1" x14ac:dyDescent="0.4">
      <c r="F10728" s="110"/>
    </row>
    <row r="10729" spans="6:6" s="109" customFormat="1" x14ac:dyDescent="0.4">
      <c r="F10729" s="110"/>
    </row>
    <row r="10730" spans="6:6" s="109" customFormat="1" x14ac:dyDescent="0.4">
      <c r="F10730" s="110"/>
    </row>
    <row r="10731" spans="6:6" s="109" customFormat="1" x14ac:dyDescent="0.4">
      <c r="F10731" s="110"/>
    </row>
    <row r="10732" spans="6:6" s="109" customFormat="1" x14ac:dyDescent="0.4">
      <c r="F10732" s="110"/>
    </row>
    <row r="10733" spans="6:6" s="109" customFormat="1" x14ac:dyDescent="0.4">
      <c r="F10733" s="110"/>
    </row>
    <row r="10734" spans="6:6" s="109" customFormat="1" x14ac:dyDescent="0.4">
      <c r="F10734" s="110"/>
    </row>
    <row r="10735" spans="6:6" s="109" customFormat="1" x14ac:dyDescent="0.4">
      <c r="F10735" s="110"/>
    </row>
    <row r="10736" spans="6:6" s="109" customFormat="1" x14ac:dyDescent="0.4">
      <c r="F10736" s="110"/>
    </row>
    <row r="10737" spans="6:6" s="109" customFormat="1" x14ac:dyDescent="0.4">
      <c r="F10737" s="110"/>
    </row>
    <row r="10738" spans="6:6" s="109" customFormat="1" x14ac:dyDescent="0.4">
      <c r="F10738" s="110"/>
    </row>
    <row r="10739" spans="6:6" s="109" customFormat="1" x14ac:dyDescent="0.4">
      <c r="F10739" s="110"/>
    </row>
    <row r="10740" spans="6:6" s="109" customFormat="1" x14ac:dyDescent="0.4">
      <c r="F10740" s="110"/>
    </row>
    <row r="10741" spans="6:6" s="109" customFormat="1" x14ac:dyDescent="0.4">
      <c r="F10741" s="110"/>
    </row>
    <row r="10742" spans="6:6" s="109" customFormat="1" x14ac:dyDescent="0.4">
      <c r="F10742" s="110"/>
    </row>
    <row r="10743" spans="6:6" s="109" customFormat="1" x14ac:dyDescent="0.4">
      <c r="F10743" s="110"/>
    </row>
    <row r="10744" spans="6:6" s="109" customFormat="1" x14ac:dyDescent="0.4">
      <c r="F10744" s="110"/>
    </row>
    <row r="10745" spans="6:6" s="109" customFormat="1" x14ac:dyDescent="0.4">
      <c r="F10745" s="110"/>
    </row>
    <row r="10746" spans="6:6" s="109" customFormat="1" x14ac:dyDescent="0.4">
      <c r="F10746" s="110"/>
    </row>
    <row r="10747" spans="6:6" s="109" customFormat="1" x14ac:dyDescent="0.4">
      <c r="F10747" s="110"/>
    </row>
    <row r="10748" spans="6:6" s="109" customFormat="1" x14ac:dyDescent="0.4">
      <c r="F10748" s="110"/>
    </row>
    <row r="10749" spans="6:6" s="109" customFormat="1" x14ac:dyDescent="0.4">
      <c r="F10749" s="110"/>
    </row>
    <row r="10750" spans="6:6" s="109" customFormat="1" x14ac:dyDescent="0.4">
      <c r="F10750" s="110"/>
    </row>
    <row r="10751" spans="6:6" s="109" customFormat="1" x14ac:dyDescent="0.4">
      <c r="F10751" s="110"/>
    </row>
    <row r="10752" spans="6:6" s="109" customFormat="1" x14ac:dyDescent="0.4">
      <c r="F10752" s="110"/>
    </row>
    <row r="10753" spans="6:6" s="109" customFormat="1" x14ac:dyDescent="0.4">
      <c r="F10753" s="110"/>
    </row>
    <row r="10754" spans="6:6" s="109" customFormat="1" x14ac:dyDescent="0.4">
      <c r="F10754" s="110"/>
    </row>
    <row r="10755" spans="6:6" s="109" customFormat="1" x14ac:dyDescent="0.4">
      <c r="F10755" s="110"/>
    </row>
    <row r="10756" spans="6:6" s="109" customFormat="1" x14ac:dyDescent="0.4">
      <c r="F10756" s="110"/>
    </row>
    <row r="10757" spans="6:6" s="109" customFormat="1" x14ac:dyDescent="0.4">
      <c r="F10757" s="110"/>
    </row>
    <row r="10758" spans="6:6" s="109" customFormat="1" x14ac:dyDescent="0.4">
      <c r="F10758" s="110"/>
    </row>
    <row r="10759" spans="6:6" s="109" customFormat="1" x14ac:dyDescent="0.4">
      <c r="F10759" s="110"/>
    </row>
    <row r="10760" spans="6:6" s="109" customFormat="1" x14ac:dyDescent="0.4">
      <c r="F10760" s="110"/>
    </row>
    <row r="10761" spans="6:6" s="109" customFormat="1" x14ac:dyDescent="0.4">
      <c r="F10761" s="110"/>
    </row>
    <row r="10762" spans="6:6" s="109" customFormat="1" x14ac:dyDescent="0.4">
      <c r="F10762" s="110"/>
    </row>
    <row r="10763" spans="6:6" s="109" customFormat="1" x14ac:dyDescent="0.4">
      <c r="F10763" s="110"/>
    </row>
    <row r="10764" spans="6:6" s="109" customFormat="1" x14ac:dyDescent="0.4">
      <c r="F10764" s="110"/>
    </row>
    <row r="10765" spans="6:6" s="109" customFormat="1" x14ac:dyDescent="0.4">
      <c r="F10765" s="110"/>
    </row>
    <row r="10766" spans="6:6" s="109" customFormat="1" x14ac:dyDescent="0.4">
      <c r="F10766" s="110"/>
    </row>
    <row r="10767" spans="6:6" s="109" customFormat="1" x14ac:dyDescent="0.4">
      <c r="F10767" s="110"/>
    </row>
    <row r="10768" spans="6:6" s="109" customFormat="1" x14ac:dyDescent="0.4">
      <c r="F10768" s="110"/>
    </row>
    <row r="10769" spans="6:6" s="109" customFormat="1" x14ac:dyDescent="0.4">
      <c r="F10769" s="110"/>
    </row>
    <row r="10770" spans="6:6" s="109" customFormat="1" x14ac:dyDescent="0.4">
      <c r="F10770" s="110"/>
    </row>
    <row r="10771" spans="6:6" s="109" customFormat="1" x14ac:dyDescent="0.4">
      <c r="F10771" s="110"/>
    </row>
    <row r="10772" spans="6:6" s="109" customFormat="1" x14ac:dyDescent="0.4">
      <c r="F10772" s="110"/>
    </row>
    <row r="10773" spans="6:6" s="109" customFormat="1" x14ac:dyDescent="0.4">
      <c r="F10773" s="110"/>
    </row>
    <row r="10774" spans="6:6" s="109" customFormat="1" x14ac:dyDescent="0.4">
      <c r="F10774" s="110"/>
    </row>
    <row r="10775" spans="6:6" s="109" customFormat="1" x14ac:dyDescent="0.4">
      <c r="F10775" s="110"/>
    </row>
    <row r="10776" spans="6:6" s="109" customFormat="1" x14ac:dyDescent="0.4">
      <c r="F10776" s="110"/>
    </row>
    <row r="10777" spans="6:6" s="109" customFormat="1" x14ac:dyDescent="0.4">
      <c r="F10777" s="110"/>
    </row>
    <row r="10778" spans="6:6" s="109" customFormat="1" x14ac:dyDescent="0.4">
      <c r="F10778" s="110"/>
    </row>
    <row r="10779" spans="6:6" s="109" customFormat="1" x14ac:dyDescent="0.4">
      <c r="F10779" s="110"/>
    </row>
    <row r="10780" spans="6:6" s="109" customFormat="1" x14ac:dyDescent="0.4">
      <c r="F10780" s="110"/>
    </row>
    <row r="10781" spans="6:6" s="109" customFormat="1" x14ac:dyDescent="0.4">
      <c r="F10781" s="110"/>
    </row>
    <row r="10782" spans="6:6" s="109" customFormat="1" x14ac:dyDescent="0.4">
      <c r="F10782" s="110"/>
    </row>
    <row r="10783" spans="6:6" s="109" customFormat="1" x14ac:dyDescent="0.4">
      <c r="F10783" s="110"/>
    </row>
    <row r="10784" spans="6:6" s="109" customFormat="1" x14ac:dyDescent="0.4">
      <c r="F10784" s="110"/>
    </row>
    <row r="10785" spans="6:6" s="109" customFormat="1" x14ac:dyDescent="0.4">
      <c r="F10785" s="110"/>
    </row>
    <row r="10786" spans="6:6" s="109" customFormat="1" x14ac:dyDescent="0.4">
      <c r="F10786" s="110"/>
    </row>
    <row r="10787" spans="6:6" s="109" customFormat="1" x14ac:dyDescent="0.4">
      <c r="F10787" s="110"/>
    </row>
    <row r="10788" spans="6:6" s="109" customFormat="1" x14ac:dyDescent="0.4">
      <c r="F10788" s="110"/>
    </row>
    <row r="10789" spans="6:6" s="109" customFormat="1" x14ac:dyDescent="0.4">
      <c r="F10789" s="110"/>
    </row>
    <row r="10790" spans="6:6" s="109" customFormat="1" x14ac:dyDescent="0.4">
      <c r="F10790" s="110"/>
    </row>
    <row r="10791" spans="6:6" s="109" customFormat="1" x14ac:dyDescent="0.4">
      <c r="F10791" s="110"/>
    </row>
    <row r="10792" spans="6:6" s="109" customFormat="1" x14ac:dyDescent="0.4">
      <c r="F10792" s="110"/>
    </row>
    <row r="10793" spans="6:6" s="109" customFormat="1" x14ac:dyDescent="0.4">
      <c r="F10793" s="110"/>
    </row>
    <row r="10794" spans="6:6" s="109" customFormat="1" x14ac:dyDescent="0.4">
      <c r="F10794" s="110"/>
    </row>
    <row r="10795" spans="6:6" s="109" customFormat="1" x14ac:dyDescent="0.4">
      <c r="F10795" s="110"/>
    </row>
    <row r="10796" spans="6:6" s="109" customFormat="1" x14ac:dyDescent="0.4">
      <c r="F10796" s="110"/>
    </row>
    <row r="10797" spans="6:6" s="109" customFormat="1" x14ac:dyDescent="0.4">
      <c r="F10797" s="110"/>
    </row>
    <row r="10798" spans="6:6" s="109" customFormat="1" x14ac:dyDescent="0.4">
      <c r="F10798" s="110"/>
    </row>
    <row r="10799" spans="6:6" s="109" customFormat="1" x14ac:dyDescent="0.4">
      <c r="F10799" s="110"/>
    </row>
    <row r="10800" spans="6:6" s="109" customFormat="1" x14ac:dyDescent="0.4">
      <c r="F10800" s="110"/>
    </row>
    <row r="10801" spans="6:6" s="109" customFormat="1" x14ac:dyDescent="0.4">
      <c r="F10801" s="110"/>
    </row>
    <row r="10802" spans="6:6" s="109" customFormat="1" x14ac:dyDescent="0.4">
      <c r="F10802" s="110"/>
    </row>
    <row r="10803" spans="6:6" s="109" customFormat="1" x14ac:dyDescent="0.4">
      <c r="F10803" s="110"/>
    </row>
    <row r="10804" spans="6:6" s="109" customFormat="1" x14ac:dyDescent="0.4">
      <c r="F10804" s="110"/>
    </row>
    <row r="10805" spans="6:6" s="109" customFormat="1" x14ac:dyDescent="0.4">
      <c r="F10805" s="110"/>
    </row>
    <row r="10806" spans="6:6" s="109" customFormat="1" x14ac:dyDescent="0.4">
      <c r="F10806" s="110"/>
    </row>
    <row r="10807" spans="6:6" s="109" customFormat="1" x14ac:dyDescent="0.4">
      <c r="F10807" s="110"/>
    </row>
    <row r="10808" spans="6:6" s="109" customFormat="1" x14ac:dyDescent="0.4">
      <c r="F10808" s="110"/>
    </row>
    <row r="10809" spans="6:6" s="109" customFormat="1" x14ac:dyDescent="0.4">
      <c r="F10809" s="110"/>
    </row>
    <row r="10810" spans="6:6" s="109" customFormat="1" x14ac:dyDescent="0.4">
      <c r="F10810" s="110"/>
    </row>
    <row r="10811" spans="6:6" s="109" customFormat="1" x14ac:dyDescent="0.4">
      <c r="F10811" s="110"/>
    </row>
    <row r="10812" spans="6:6" s="109" customFormat="1" x14ac:dyDescent="0.4">
      <c r="F10812" s="110"/>
    </row>
    <row r="10813" spans="6:6" s="109" customFormat="1" x14ac:dyDescent="0.4">
      <c r="F10813" s="110"/>
    </row>
    <row r="10814" spans="6:6" s="109" customFormat="1" x14ac:dyDescent="0.4">
      <c r="F10814" s="110"/>
    </row>
    <row r="10815" spans="6:6" s="109" customFormat="1" x14ac:dyDescent="0.4">
      <c r="F10815" s="110"/>
    </row>
    <row r="10816" spans="6:6" s="109" customFormat="1" x14ac:dyDescent="0.4">
      <c r="F10816" s="110"/>
    </row>
    <row r="10817" spans="6:6" s="109" customFormat="1" x14ac:dyDescent="0.4">
      <c r="F10817" s="110"/>
    </row>
    <row r="10818" spans="6:6" s="109" customFormat="1" x14ac:dyDescent="0.4">
      <c r="F10818" s="110"/>
    </row>
    <row r="10819" spans="6:6" s="109" customFormat="1" x14ac:dyDescent="0.4">
      <c r="F10819" s="110"/>
    </row>
    <row r="10820" spans="6:6" s="109" customFormat="1" x14ac:dyDescent="0.4">
      <c r="F10820" s="110"/>
    </row>
    <row r="10821" spans="6:6" s="109" customFormat="1" x14ac:dyDescent="0.4">
      <c r="F10821" s="110"/>
    </row>
    <row r="10822" spans="6:6" s="109" customFormat="1" x14ac:dyDescent="0.4">
      <c r="F10822" s="110"/>
    </row>
    <row r="10823" spans="6:6" s="109" customFormat="1" x14ac:dyDescent="0.4">
      <c r="F10823" s="110"/>
    </row>
    <row r="10824" spans="6:6" s="109" customFormat="1" x14ac:dyDescent="0.4">
      <c r="F10824" s="110"/>
    </row>
    <row r="10825" spans="6:6" s="109" customFormat="1" x14ac:dyDescent="0.4">
      <c r="F10825" s="110"/>
    </row>
    <row r="10826" spans="6:6" s="109" customFormat="1" x14ac:dyDescent="0.4">
      <c r="F10826" s="110"/>
    </row>
    <row r="10827" spans="6:6" s="109" customFormat="1" x14ac:dyDescent="0.4">
      <c r="F10827" s="110"/>
    </row>
    <row r="10828" spans="6:6" s="109" customFormat="1" x14ac:dyDescent="0.4">
      <c r="F10828" s="110"/>
    </row>
    <row r="10829" spans="6:6" s="109" customFormat="1" x14ac:dyDescent="0.4">
      <c r="F10829" s="110"/>
    </row>
    <row r="10830" spans="6:6" s="109" customFormat="1" x14ac:dyDescent="0.4">
      <c r="F10830" s="110"/>
    </row>
    <row r="10831" spans="6:6" s="109" customFormat="1" x14ac:dyDescent="0.4">
      <c r="F10831" s="110"/>
    </row>
    <row r="10832" spans="6:6" s="109" customFormat="1" x14ac:dyDescent="0.4">
      <c r="F10832" s="110"/>
    </row>
    <row r="10833" spans="6:6" s="109" customFormat="1" x14ac:dyDescent="0.4">
      <c r="F10833" s="110"/>
    </row>
    <row r="10834" spans="6:6" s="109" customFormat="1" x14ac:dyDescent="0.4">
      <c r="F10834" s="110"/>
    </row>
    <row r="10835" spans="6:6" s="109" customFormat="1" x14ac:dyDescent="0.4">
      <c r="F10835" s="110"/>
    </row>
    <row r="10836" spans="6:6" s="109" customFormat="1" x14ac:dyDescent="0.4">
      <c r="F10836" s="110"/>
    </row>
    <row r="10837" spans="6:6" s="109" customFormat="1" x14ac:dyDescent="0.4">
      <c r="F10837" s="110"/>
    </row>
    <row r="10838" spans="6:6" s="109" customFormat="1" x14ac:dyDescent="0.4">
      <c r="F10838" s="110"/>
    </row>
    <row r="10839" spans="6:6" s="109" customFormat="1" x14ac:dyDescent="0.4">
      <c r="F10839" s="110"/>
    </row>
    <row r="10840" spans="6:6" s="109" customFormat="1" x14ac:dyDescent="0.4">
      <c r="F10840" s="110"/>
    </row>
    <row r="10841" spans="6:6" s="109" customFormat="1" x14ac:dyDescent="0.4">
      <c r="F10841" s="110"/>
    </row>
    <row r="10842" spans="6:6" s="109" customFormat="1" x14ac:dyDescent="0.4">
      <c r="F10842" s="110"/>
    </row>
    <row r="10843" spans="6:6" s="109" customFormat="1" x14ac:dyDescent="0.4">
      <c r="F10843" s="110"/>
    </row>
    <row r="10844" spans="6:6" s="109" customFormat="1" x14ac:dyDescent="0.4">
      <c r="F10844" s="110"/>
    </row>
    <row r="10845" spans="6:6" s="109" customFormat="1" x14ac:dyDescent="0.4">
      <c r="F10845" s="110"/>
    </row>
    <row r="10846" spans="6:6" s="109" customFormat="1" x14ac:dyDescent="0.4">
      <c r="F10846" s="110"/>
    </row>
    <row r="10847" spans="6:6" s="109" customFormat="1" x14ac:dyDescent="0.4">
      <c r="F10847" s="110"/>
    </row>
    <row r="10848" spans="6:6" s="109" customFormat="1" x14ac:dyDescent="0.4">
      <c r="F10848" s="110"/>
    </row>
    <row r="10849" spans="6:6" s="109" customFormat="1" x14ac:dyDescent="0.4">
      <c r="F10849" s="110"/>
    </row>
    <row r="10850" spans="6:6" s="109" customFormat="1" x14ac:dyDescent="0.4">
      <c r="F10850" s="110"/>
    </row>
    <row r="10851" spans="6:6" s="109" customFormat="1" x14ac:dyDescent="0.4">
      <c r="F10851" s="110"/>
    </row>
    <row r="10852" spans="6:6" s="109" customFormat="1" x14ac:dyDescent="0.4">
      <c r="F10852" s="110"/>
    </row>
    <row r="10853" spans="6:6" s="109" customFormat="1" x14ac:dyDescent="0.4">
      <c r="F10853" s="110"/>
    </row>
    <row r="10854" spans="6:6" s="109" customFormat="1" x14ac:dyDescent="0.4">
      <c r="F10854" s="110"/>
    </row>
    <row r="10855" spans="6:6" s="109" customFormat="1" x14ac:dyDescent="0.4">
      <c r="F10855" s="110"/>
    </row>
    <row r="10856" spans="6:6" s="109" customFormat="1" x14ac:dyDescent="0.4">
      <c r="F10856" s="110"/>
    </row>
    <row r="10857" spans="6:6" s="109" customFormat="1" x14ac:dyDescent="0.4">
      <c r="F10857" s="110"/>
    </row>
    <row r="10858" spans="6:6" s="109" customFormat="1" x14ac:dyDescent="0.4">
      <c r="F10858" s="110"/>
    </row>
    <row r="10859" spans="6:6" s="109" customFormat="1" x14ac:dyDescent="0.4">
      <c r="F10859" s="110"/>
    </row>
    <row r="10860" spans="6:6" s="109" customFormat="1" x14ac:dyDescent="0.4">
      <c r="F10860" s="110"/>
    </row>
    <row r="10861" spans="6:6" s="109" customFormat="1" x14ac:dyDescent="0.4">
      <c r="F10861" s="110"/>
    </row>
    <row r="10862" spans="6:6" s="109" customFormat="1" x14ac:dyDescent="0.4">
      <c r="F10862" s="110"/>
    </row>
    <row r="10863" spans="6:6" s="109" customFormat="1" x14ac:dyDescent="0.4">
      <c r="F10863" s="110"/>
    </row>
    <row r="10864" spans="6:6" s="109" customFormat="1" x14ac:dyDescent="0.4">
      <c r="F10864" s="110"/>
    </row>
    <row r="10865" spans="6:6" s="109" customFormat="1" x14ac:dyDescent="0.4">
      <c r="F10865" s="110"/>
    </row>
    <row r="10866" spans="6:6" s="109" customFormat="1" x14ac:dyDescent="0.4">
      <c r="F10866" s="110"/>
    </row>
    <row r="10867" spans="6:6" s="109" customFormat="1" x14ac:dyDescent="0.4">
      <c r="F10867" s="110"/>
    </row>
    <row r="10868" spans="6:6" s="109" customFormat="1" x14ac:dyDescent="0.4">
      <c r="F10868" s="110"/>
    </row>
    <row r="10869" spans="6:6" s="109" customFormat="1" x14ac:dyDescent="0.4">
      <c r="F10869" s="110"/>
    </row>
    <row r="10870" spans="6:6" s="109" customFormat="1" x14ac:dyDescent="0.4">
      <c r="F10870" s="110"/>
    </row>
    <row r="10871" spans="6:6" s="109" customFormat="1" x14ac:dyDescent="0.4">
      <c r="F10871" s="110"/>
    </row>
    <row r="10872" spans="6:6" s="109" customFormat="1" x14ac:dyDescent="0.4">
      <c r="F10872" s="110"/>
    </row>
    <row r="10873" spans="6:6" s="109" customFormat="1" x14ac:dyDescent="0.4">
      <c r="F10873" s="110"/>
    </row>
    <row r="10874" spans="6:6" s="109" customFormat="1" x14ac:dyDescent="0.4">
      <c r="F10874" s="110"/>
    </row>
    <row r="10875" spans="6:6" s="109" customFormat="1" x14ac:dyDescent="0.4">
      <c r="F10875" s="110"/>
    </row>
    <row r="10876" spans="6:6" s="109" customFormat="1" x14ac:dyDescent="0.4">
      <c r="F10876" s="110"/>
    </row>
    <row r="10877" spans="6:6" s="109" customFormat="1" x14ac:dyDescent="0.4">
      <c r="F10877" s="110"/>
    </row>
    <row r="10878" spans="6:6" s="109" customFormat="1" x14ac:dyDescent="0.4">
      <c r="F10878" s="110"/>
    </row>
    <row r="10879" spans="6:6" s="109" customFormat="1" x14ac:dyDescent="0.4">
      <c r="F10879" s="110"/>
    </row>
    <row r="10880" spans="6:6" s="109" customFormat="1" x14ac:dyDescent="0.4">
      <c r="F10880" s="110"/>
    </row>
    <row r="10881" spans="6:6" s="109" customFormat="1" x14ac:dyDescent="0.4">
      <c r="F10881" s="110"/>
    </row>
    <row r="10882" spans="6:6" s="109" customFormat="1" x14ac:dyDescent="0.4">
      <c r="F10882" s="110"/>
    </row>
    <row r="10883" spans="6:6" s="109" customFormat="1" x14ac:dyDescent="0.4">
      <c r="F10883" s="110"/>
    </row>
    <row r="10884" spans="6:6" s="109" customFormat="1" x14ac:dyDescent="0.4">
      <c r="F10884" s="110"/>
    </row>
    <row r="10885" spans="6:6" s="109" customFormat="1" x14ac:dyDescent="0.4">
      <c r="F10885" s="110"/>
    </row>
    <row r="10886" spans="6:6" s="109" customFormat="1" x14ac:dyDescent="0.4">
      <c r="F10886" s="110"/>
    </row>
    <row r="10887" spans="6:6" s="109" customFormat="1" x14ac:dyDescent="0.4">
      <c r="F10887" s="110"/>
    </row>
    <row r="10888" spans="6:6" s="109" customFormat="1" x14ac:dyDescent="0.4">
      <c r="F10888" s="110"/>
    </row>
    <row r="10889" spans="6:6" s="109" customFormat="1" x14ac:dyDescent="0.4">
      <c r="F10889" s="110"/>
    </row>
    <row r="10890" spans="6:6" s="109" customFormat="1" x14ac:dyDescent="0.4">
      <c r="F10890" s="110"/>
    </row>
    <row r="10891" spans="6:6" s="109" customFormat="1" x14ac:dyDescent="0.4">
      <c r="F10891" s="110"/>
    </row>
    <row r="10892" spans="6:6" s="109" customFormat="1" x14ac:dyDescent="0.4">
      <c r="F10892" s="110"/>
    </row>
    <row r="10893" spans="6:6" s="109" customFormat="1" x14ac:dyDescent="0.4">
      <c r="F10893" s="110"/>
    </row>
    <row r="10894" spans="6:6" s="109" customFormat="1" x14ac:dyDescent="0.4">
      <c r="F10894" s="110"/>
    </row>
    <row r="10895" spans="6:6" s="109" customFormat="1" x14ac:dyDescent="0.4">
      <c r="F10895" s="110"/>
    </row>
    <row r="10896" spans="6:6" s="109" customFormat="1" x14ac:dyDescent="0.4">
      <c r="F10896" s="110"/>
    </row>
    <row r="10897" spans="6:6" s="109" customFormat="1" x14ac:dyDescent="0.4">
      <c r="F10897" s="110"/>
    </row>
    <row r="10898" spans="6:6" s="109" customFormat="1" x14ac:dyDescent="0.4">
      <c r="F10898" s="110"/>
    </row>
    <row r="10899" spans="6:6" s="109" customFormat="1" x14ac:dyDescent="0.4">
      <c r="F10899" s="110"/>
    </row>
    <row r="10900" spans="6:6" s="109" customFormat="1" x14ac:dyDescent="0.4">
      <c r="F10900" s="110"/>
    </row>
    <row r="10901" spans="6:6" s="109" customFormat="1" x14ac:dyDescent="0.4">
      <c r="F10901" s="110"/>
    </row>
    <row r="10902" spans="6:6" s="109" customFormat="1" x14ac:dyDescent="0.4">
      <c r="F10902" s="110"/>
    </row>
    <row r="10903" spans="6:6" s="109" customFormat="1" x14ac:dyDescent="0.4">
      <c r="F10903" s="110"/>
    </row>
    <row r="10904" spans="6:6" s="109" customFormat="1" x14ac:dyDescent="0.4">
      <c r="F10904" s="110"/>
    </row>
    <row r="10905" spans="6:6" s="109" customFormat="1" x14ac:dyDescent="0.4">
      <c r="F10905" s="110"/>
    </row>
    <row r="10906" spans="6:6" s="109" customFormat="1" x14ac:dyDescent="0.4">
      <c r="F10906" s="110"/>
    </row>
    <row r="10907" spans="6:6" s="109" customFormat="1" x14ac:dyDescent="0.4">
      <c r="F10907" s="110"/>
    </row>
    <row r="10908" spans="6:6" s="109" customFormat="1" x14ac:dyDescent="0.4">
      <c r="F10908" s="110"/>
    </row>
    <row r="10909" spans="6:6" s="109" customFormat="1" x14ac:dyDescent="0.4">
      <c r="F10909" s="110"/>
    </row>
    <row r="10910" spans="6:6" s="109" customFormat="1" x14ac:dyDescent="0.4">
      <c r="F10910" s="110"/>
    </row>
    <row r="10911" spans="6:6" s="109" customFormat="1" x14ac:dyDescent="0.4">
      <c r="F10911" s="110"/>
    </row>
    <row r="10912" spans="6:6" s="109" customFormat="1" x14ac:dyDescent="0.4">
      <c r="F10912" s="110"/>
    </row>
    <row r="10913" spans="6:6" s="109" customFormat="1" x14ac:dyDescent="0.4">
      <c r="F10913" s="110"/>
    </row>
    <row r="10914" spans="6:6" s="109" customFormat="1" x14ac:dyDescent="0.4">
      <c r="F10914" s="110"/>
    </row>
    <row r="10915" spans="6:6" s="109" customFormat="1" x14ac:dyDescent="0.4">
      <c r="F10915" s="110"/>
    </row>
    <row r="10916" spans="6:6" s="109" customFormat="1" x14ac:dyDescent="0.4">
      <c r="F10916" s="110"/>
    </row>
    <row r="10917" spans="6:6" s="109" customFormat="1" x14ac:dyDescent="0.4">
      <c r="F10917" s="110"/>
    </row>
    <row r="10918" spans="6:6" s="109" customFormat="1" x14ac:dyDescent="0.4">
      <c r="F10918" s="110"/>
    </row>
    <row r="10919" spans="6:6" s="109" customFormat="1" x14ac:dyDescent="0.4">
      <c r="F10919" s="110"/>
    </row>
    <row r="10920" spans="6:6" s="109" customFormat="1" x14ac:dyDescent="0.4">
      <c r="F10920" s="110"/>
    </row>
    <row r="10921" spans="6:6" s="109" customFormat="1" x14ac:dyDescent="0.4">
      <c r="F10921" s="110"/>
    </row>
    <row r="10922" spans="6:6" s="109" customFormat="1" x14ac:dyDescent="0.4">
      <c r="F10922" s="110"/>
    </row>
    <row r="10923" spans="6:6" s="109" customFormat="1" x14ac:dyDescent="0.4">
      <c r="F10923" s="110"/>
    </row>
    <row r="10924" spans="6:6" s="109" customFormat="1" x14ac:dyDescent="0.4">
      <c r="F10924" s="110"/>
    </row>
    <row r="10925" spans="6:6" s="109" customFormat="1" x14ac:dyDescent="0.4">
      <c r="F10925" s="110"/>
    </row>
    <row r="10926" spans="6:6" s="109" customFormat="1" x14ac:dyDescent="0.4">
      <c r="F10926" s="110"/>
    </row>
    <row r="10927" spans="6:6" s="109" customFormat="1" x14ac:dyDescent="0.4">
      <c r="F10927" s="110"/>
    </row>
    <row r="10928" spans="6:6" s="109" customFormat="1" x14ac:dyDescent="0.4">
      <c r="F10928" s="110"/>
    </row>
    <row r="10929" spans="6:6" s="109" customFormat="1" x14ac:dyDescent="0.4">
      <c r="F10929" s="110"/>
    </row>
    <row r="10930" spans="6:6" s="109" customFormat="1" x14ac:dyDescent="0.4">
      <c r="F10930" s="110"/>
    </row>
    <row r="10931" spans="6:6" s="109" customFormat="1" x14ac:dyDescent="0.4">
      <c r="F10931" s="110"/>
    </row>
    <row r="10932" spans="6:6" s="109" customFormat="1" x14ac:dyDescent="0.4">
      <c r="F10932" s="110"/>
    </row>
    <row r="10933" spans="6:6" s="109" customFormat="1" x14ac:dyDescent="0.4">
      <c r="F10933" s="110"/>
    </row>
    <row r="10934" spans="6:6" s="109" customFormat="1" x14ac:dyDescent="0.4">
      <c r="F10934" s="110"/>
    </row>
    <row r="10935" spans="6:6" s="109" customFormat="1" x14ac:dyDescent="0.4">
      <c r="F10935" s="110"/>
    </row>
    <row r="10936" spans="6:6" s="109" customFormat="1" x14ac:dyDescent="0.4">
      <c r="F10936" s="110"/>
    </row>
    <row r="10937" spans="6:6" s="109" customFormat="1" x14ac:dyDescent="0.4">
      <c r="F10937" s="110"/>
    </row>
    <row r="10938" spans="6:6" s="109" customFormat="1" x14ac:dyDescent="0.4">
      <c r="F10938" s="110"/>
    </row>
    <row r="10939" spans="6:6" s="109" customFormat="1" x14ac:dyDescent="0.4">
      <c r="F10939" s="110"/>
    </row>
    <row r="10940" spans="6:6" s="109" customFormat="1" x14ac:dyDescent="0.4">
      <c r="F10940" s="110"/>
    </row>
    <row r="10941" spans="6:6" s="109" customFormat="1" x14ac:dyDescent="0.4">
      <c r="F10941" s="110"/>
    </row>
    <row r="10942" spans="6:6" s="109" customFormat="1" x14ac:dyDescent="0.4">
      <c r="F10942" s="110"/>
    </row>
    <row r="10943" spans="6:6" s="109" customFormat="1" x14ac:dyDescent="0.4">
      <c r="F10943" s="110"/>
    </row>
    <row r="10944" spans="6:6" s="109" customFormat="1" x14ac:dyDescent="0.4">
      <c r="F10944" s="110"/>
    </row>
    <row r="10945" spans="6:6" s="109" customFormat="1" x14ac:dyDescent="0.4">
      <c r="F10945" s="110"/>
    </row>
    <row r="10946" spans="6:6" s="109" customFormat="1" x14ac:dyDescent="0.4">
      <c r="F10946" s="110"/>
    </row>
    <row r="10947" spans="6:6" s="109" customFormat="1" x14ac:dyDescent="0.4">
      <c r="F10947" s="110"/>
    </row>
    <row r="10948" spans="6:6" s="109" customFormat="1" x14ac:dyDescent="0.4">
      <c r="F10948" s="110"/>
    </row>
    <row r="10949" spans="6:6" s="109" customFormat="1" x14ac:dyDescent="0.4">
      <c r="F10949" s="110"/>
    </row>
    <row r="10950" spans="6:6" s="109" customFormat="1" x14ac:dyDescent="0.4">
      <c r="F10950" s="110"/>
    </row>
    <row r="10951" spans="6:6" s="109" customFormat="1" x14ac:dyDescent="0.4">
      <c r="F10951" s="110"/>
    </row>
    <row r="10952" spans="6:6" s="109" customFormat="1" x14ac:dyDescent="0.4">
      <c r="F10952" s="110"/>
    </row>
    <row r="10953" spans="6:6" s="109" customFormat="1" x14ac:dyDescent="0.4">
      <c r="F10953" s="110"/>
    </row>
    <row r="10954" spans="6:6" s="109" customFormat="1" x14ac:dyDescent="0.4">
      <c r="F10954" s="110"/>
    </row>
    <row r="10955" spans="6:6" s="109" customFormat="1" x14ac:dyDescent="0.4">
      <c r="F10955" s="110"/>
    </row>
    <row r="10956" spans="6:6" s="109" customFormat="1" x14ac:dyDescent="0.4">
      <c r="F10956" s="110"/>
    </row>
    <row r="10957" spans="6:6" s="109" customFormat="1" x14ac:dyDescent="0.4">
      <c r="F10957" s="110"/>
    </row>
    <row r="10958" spans="6:6" s="109" customFormat="1" x14ac:dyDescent="0.4">
      <c r="F10958" s="110"/>
    </row>
    <row r="10959" spans="6:6" s="109" customFormat="1" x14ac:dyDescent="0.4">
      <c r="F10959" s="110"/>
    </row>
    <row r="10960" spans="6:6" s="109" customFormat="1" x14ac:dyDescent="0.4">
      <c r="F10960" s="110"/>
    </row>
    <row r="10961" spans="6:6" s="109" customFormat="1" x14ac:dyDescent="0.4">
      <c r="F10961" s="110"/>
    </row>
    <row r="10962" spans="6:6" s="109" customFormat="1" x14ac:dyDescent="0.4">
      <c r="F10962" s="110"/>
    </row>
    <row r="10963" spans="6:6" s="109" customFormat="1" x14ac:dyDescent="0.4">
      <c r="F10963" s="110"/>
    </row>
    <row r="10964" spans="6:6" s="109" customFormat="1" x14ac:dyDescent="0.4">
      <c r="F10964" s="110"/>
    </row>
    <row r="10965" spans="6:6" s="109" customFormat="1" x14ac:dyDescent="0.4">
      <c r="F10965" s="110"/>
    </row>
    <row r="10966" spans="6:6" s="109" customFormat="1" x14ac:dyDescent="0.4">
      <c r="F10966" s="110"/>
    </row>
    <row r="10967" spans="6:6" s="109" customFormat="1" x14ac:dyDescent="0.4">
      <c r="F10967" s="110"/>
    </row>
    <row r="10968" spans="6:6" s="109" customFormat="1" x14ac:dyDescent="0.4">
      <c r="F10968" s="110"/>
    </row>
    <row r="10969" spans="6:6" s="109" customFormat="1" x14ac:dyDescent="0.4">
      <c r="F10969" s="110"/>
    </row>
    <row r="10970" spans="6:6" s="109" customFormat="1" x14ac:dyDescent="0.4">
      <c r="F10970" s="110"/>
    </row>
    <row r="10971" spans="6:6" s="109" customFormat="1" x14ac:dyDescent="0.4">
      <c r="F10971" s="110"/>
    </row>
    <row r="10972" spans="6:6" s="109" customFormat="1" x14ac:dyDescent="0.4">
      <c r="F10972" s="110"/>
    </row>
    <row r="10973" spans="6:6" s="109" customFormat="1" x14ac:dyDescent="0.4">
      <c r="F10973" s="110"/>
    </row>
    <row r="10974" spans="6:6" s="109" customFormat="1" x14ac:dyDescent="0.4">
      <c r="F10974" s="110"/>
    </row>
    <row r="10975" spans="6:6" s="109" customFormat="1" x14ac:dyDescent="0.4">
      <c r="F10975" s="110"/>
    </row>
    <row r="10976" spans="6:6" s="109" customFormat="1" x14ac:dyDescent="0.4">
      <c r="F10976" s="110"/>
    </row>
    <row r="10977" spans="6:6" s="109" customFormat="1" x14ac:dyDescent="0.4">
      <c r="F10977" s="110"/>
    </row>
    <row r="10978" spans="6:6" s="109" customFormat="1" x14ac:dyDescent="0.4">
      <c r="F10978" s="110"/>
    </row>
    <row r="10979" spans="6:6" s="109" customFormat="1" x14ac:dyDescent="0.4">
      <c r="F10979" s="110"/>
    </row>
    <row r="10980" spans="6:6" s="109" customFormat="1" x14ac:dyDescent="0.4">
      <c r="F10980" s="110"/>
    </row>
    <row r="10981" spans="6:6" s="109" customFormat="1" x14ac:dyDescent="0.4">
      <c r="F10981" s="110"/>
    </row>
    <row r="10982" spans="6:6" s="109" customFormat="1" x14ac:dyDescent="0.4">
      <c r="F10982" s="110"/>
    </row>
    <row r="10983" spans="6:6" s="109" customFormat="1" x14ac:dyDescent="0.4">
      <c r="F10983" s="110"/>
    </row>
    <row r="10984" spans="6:6" s="109" customFormat="1" x14ac:dyDescent="0.4">
      <c r="F10984" s="110"/>
    </row>
    <row r="10985" spans="6:6" s="109" customFormat="1" x14ac:dyDescent="0.4">
      <c r="F10985" s="110"/>
    </row>
    <row r="10986" spans="6:6" s="109" customFormat="1" x14ac:dyDescent="0.4">
      <c r="F10986" s="110"/>
    </row>
    <row r="10987" spans="6:6" s="109" customFormat="1" x14ac:dyDescent="0.4">
      <c r="F10987" s="110"/>
    </row>
    <row r="10988" spans="6:6" s="109" customFormat="1" x14ac:dyDescent="0.4">
      <c r="F10988" s="110"/>
    </row>
    <row r="10989" spans="6:6" s="109" customFormat="1" x14ac:dyDescent="0.4">
      <c r="F10989" s="110"/>
    </row>
    <row r="10990" spans="6:6" s="109" customFormat="1" x14ac:dyDescent="0.4">
      <c r="F10990" s="110"/>
    </row>
    <row r="10991" spans="6:6" s="109" customFormat="1" x14ac:dyDescent="0.4">
      <c r="F10991" s="110"/>
    </row>
    <row r="10992" spans="6:6" s="109" customFormat="1" x14ac:dyDescent="0.4">
      <c r="F10992" s="110"/>
    </row>
    <row r="10993" spans="6:6" s="109" customFormat="1" x14ac:dyDescent="0.4">
      <c r="F10993" s="110"/>
    </row>
    <row r="10994" spans="6:6" s="109" customFormat="1" x14ac:dyDescent="0.4">
      <c r="F10994" s="110"/>
    </row>
    <row r="10995" spans="6:6" s="109" customFormat="1" x14ac:dyDescent="0.4">
      <c r="F10995" s="110"/>
    </row>
    <row r="10996" spans="6:6" s="109" customFormat="1" x14ac:dyDescent="0.4">
      <c r="F10996" s="110"/>
    </row>
    <row r="10997" spans="6:6" s="109" customFormat="1" x14ac:dyDescent="0.4">
      <c r="F10997" s="110"/>
    </row>
    <row r="10998" spans="6:6" s="109" customFormat="1" x14ac:dyDescent="0.4">
      <c r="F10998" s="110"/>
    </row>
    <row r="10999" spans="6:6" s="109" customFormat="1" x14ac:dyDescent="0.4">
      <c r="F10999" s="110"/>
    </row>
    <row r="11000" spans="6:6" s="109" customFormat="1" x14ac:dyDescent="0.4">
      <c r="F11000" s="110"/>
    </row>
    <row r="11001" spans="6:6" s="109" customFormat="1" x14ac:dyDescent="0.4">
      <c r="F11001" s="110"/>
    </row>
    <row r="11002" spans="6:6" s="109" customFormat="1" x14ac:dyDescent="0.4">
      <c r="F11002" s="110"/>
    </row>
    <row r="11003" spans="6:6" s="109" customFormat="1" x14ac:dyDescent="0.4">
      <c r="F11003" s="110"/>
    </row>
    <row r="11004" spans="6:6" s="109" customFormat="1" x14ac:dyDescent="0.4">
      <c r="F11004" s="110"/>
    </row>
    <row r="11005" spans="6:6" s="109" customFormat="1" x14ac:dyDescent="0.4">
      <c r="F11005" s="110"/>
    </row>
    <row r="11006" spans="6:6" s="109" customFormat="1" x14ac:dyDescent="0.4">
      <c r="F11006" s="110"/>
    </row>
    <row r="11007" spans="6:6" s="109" customFormat="1" x14ac:dyDescent="0.4">
      <c r="F11007" s="110"/>
    </row>
    <row r="11008" spans="6:6" s="109" customFormat="1" x14ac:dyDescent="0.4">
      <c r="F11008" s="110"/>
    </row>
    <row r="11009" spans="6:6" s="109" customFormat="1" x14ac:dyDescent="0.4">
      <c r="F11009" s="110"/>
    </row>
    <row r="11010" spans="6:6" s="109" customFormat="1" x14ac:dyDescent="0.4">
      <c r="F11010" s="110"/>
    </row>
    <row r="11011" spans="6:6" s="109" customFormat="1" x14ac:dyDescent="0.4">
      <c r="F11011" s="110"/>
    </row>
    <row r="11012" spans="6:6" s="109" customFormat="1" x14ac:dyDescent="0.4">
      <c r="F11012" s="110"/>
    </row>
    <row r="11013" spans="6:6" s="109" customFormat="1" x14ac:dyDescent="0.4">
      <c r="F11013" s="110"/>
    </row>
    <row r="11014" spans="6:6" s="109" customFormat="1" x14ac:dyDescent="0.4">
      <c r="F11014" s="110"/>
    </row>
    <row r="11015" spans="6:6" s="109" customFormat="1" x14ac:dyDescent="0.4">
      <c r="F11015" s="110"/>
    </row>
    <row r="11016" spans="6:6" s="109" customFormat="1" x14ac:dyDescent="0.4">
      <c r="F11016" s="110"/>
    </row>
    <row r="11017" spans="6:6" s="109" customFormat="1" x14ac:dyDescent="0.4">
      <c r="F11017" s="110"/>
    </row>
    <row r="11018" spans="6:6" s="109" customFormat="1" x14ac:dyDescent="0.4">
      <c r="F11018" s="110"/>
    </row>
    <row r="11019" spans="6:6" s="109" customFormat="1" x14ac:dyDescent="0.4">
      <c r="F11019" s="110"/>
    </row>
    <row r="11020" spans="6:6" s="109" customFormat="1" x14ac:dyDescent="0.4">
      <c r="F11020" s="110"/>
    </row>
    <row r="11021" spans="6:6" s="109" customFormat="1" x14ac:dyDescent="0.4">
      <c r="F11021" s="110"/>
    </row>
    <row r="11022" spans="6:6" s="109" customFormat="1" x14ac:dyDescent="0.4">
      <c r="F11022" s="110"/>
    </row>
    <row r="11023" spans="6:6" s="109" customFormat="1" x14ac:dyDescent="0.4">
      <c r="F11023" s="110"/>
    </row>
    <row r="11024" spans="6:6" s="109" customFormat="1" x14ac:dyDescent="0.4">
      <c r="F11024" s="110"/>
    </row>
    <row r="11025" spans="6:6" s="109" customFormat="1" x14ac:dyDescent="0.4">
      <c r="F11025" s="110"/>
    </row>
    <row r="11026" spans="6:6" s="109" customFormat="1" x14ac:dyDescent="0.4">
      <c r="F11026" s="110"/>
    </row>
    <row r="11027" spans="6:6" s="109" customFormat="1" x14ac:dyDescent="0.4">
      <c r="F11027" s="110"/>
    </row>
    <row r="11028" spans="6:6" s="109" customFormat="1" x14ac:dyDescent="0.4">
      <c r="F11028" s="110"/>
    </row>
    <row r="11029" spans="6:6" s="109" customFormat="1" x14ac:dyDescent="0.4">
      <c r="F11029" s="110"/>
    </row>
    <row r="11030" spans="6:6" s="109" customFormat="1" x14ac:dyDescent="0.4">
      <c r="F11030" s="110"/>
    </row>
    <row r="11031" spans="6:6" s="109" customFormat="1" x14ac:dyDescent="0.4">
      <c r="F11031" s="110"/>
    </row>
    <row r="11032" spans="6:6" s="109" customFormat="1" x14ac:dyDescent="0.4">
      <c r="F11032" s="110"/>
    </row>
    <row r="11033" spans="6:6" s="109" customFormat="1" x14ac:dyDescent="0.4">
      <c r="F11033" s="110"/>
    </row>
    <row r="11034" spans="6:6" s="109" customFormat="1" x14ac:dyDescent="0.4">
      <c r="F11034" s="110"/>
    </row>
    <row r="11035" spans="6:6" s="109" customFormat="1" x14ac:dyDescent="0.4">
      <c r="F11035" s="110"/>
    </row>
    <row r="11036" spans="6:6" s="109" customFormat="1" x14ac:dyDescent="0.4">
      <c r="F11036" s="110"/>
    </row>
    <row r="11037" spans="6:6" s="109" customFormat="1" x14ac:dyDescent="0.4">
      <c r="F11037" s="110"/>
    </row>
    <row r="11038" spans="6:6" s="109" customFormat="1" x14ac:dyDescent="0.4">
      <c r="F11038" s="110"/>
    </row>
    <row r="11039" spans="6:6" s="109" customFormat="1" x14ac:dyDescent="0.4">
      <c r="F11039" s="110"/>
    </row>
    <row r="11040" spans="6:6" s="109" customFormat="1" x14ac:dyDescent="0.4">
      <c r="F11040" s="110"/>
    </row>
    <row r="11041" spans="6:6" s="109" customFormat="1" x14ac:dyDescent="0.4">
      <c r="F11041" s="110"/>
    </row>
    <row r="11042" spans="6:6" s="109" customFormat="1" x14ac:dyDescent="0.4">
      <c r="F11042" s="110"/>
    </row>
    <row r="11043" spans="6:6" s="109" customFormat="1" x14ac:dyDescent="0.4">
      <c r="F11043" s="110"/>
    </row>
    <row r="11044" spans="6:6" s="109" customFormat="1" x14ac:dyDescent="0.4">
      <c r="F11044" s="110"/>
    </row>
    <row r="11045" spans="6:6" s="109" customFormat="1" x14ac:dyDescent="0.4">
      <c r="F11045" s="110"/>
    </row>
    <row r="11046" spans="6:6" s="109" customFormat="1" x14ac:dyDescent="0.4">
      <c r="F11046" s="110"/>
    </row>
    <row r="11047" spans="6:6" s="109" customFormat="1" x14ac:dyDescent="0.4">
      <c r="F11047" s="110"/>
    </row>
    <row r="11048" spans="6:6" s="109" customFormat="1" x14ac:dyDescent="0.4">
      <c r="F11048" s="110"/>
    </row>
    <row r="11049" spans="6:6" s="109" customFormat="1" x14ac:dyDescent="0.4">
      <c r="F11049" s="110"/>
    </row>
    <row r="11050" spans="6:6" s="109" customFormat="1" x14ac:dyDescent="0.4">
      <c r="F11050" s="110"/>
    </row>
    <row r="11051" spans="6:6" s="109" customFormat="1" x14ac:dyDescent="0.4">
      <c r="F11051" s="110"/>
    </row>
    <row r="11052" spans="6:6" s="109" customFormat="1" x14ac:dyDescent="0.4">
      <c r="F11052" s="110"/>
    </row>
    <row r="11053" spans="6:6" s="109" customFormat="1" x14ac:dyDescent="0.4">
      <c r="F11053" s="110"/>
    </row>
    <row r="11054" spans="6:6" s="109" customFormat="1" x14ac:dyDescent="0.4">
      <c r="F11054" s="110"/>
    </row>
    <row r="11055" spans="6:6" s="109" customFormat="1" x14ac:dyDescent="0.4">
      <c r="F11055" s="110"/>
    </row>
    <row r="11056" spans="6:6" s="109" customFormat="1" x14ac:dyDescent="0.4">
      <c r="F11056" s="110"/>
    </row>
    <row r="11057" spans="6:6" s="109" customFormat="1" x14ac:dyDescent="0.4">
      <c r="F11057" s="110"/>
    </row>
    <row r="11058" spans="6:6" s="109" customFormat="1" x14ac:dyDescent="0.4">
      <c r="F11058" s="110"/>
    </row>
    <row r="11059" spans="6:6" s="109" customFormat="1" x14ac:dyDescent="0.4">
      <c r="F11059" s="110"/>
    </row>
    <row r="11060" spans="6:6" s="109" customFormat="1" x14ac:dyDescent="0.4">
      <c r="F11060" s="110"/>
    </row>
    <row r="11061" spans="6:6" s="109" customFormat="1" x14ac:dyDescent="0.4">
      <c r="F11061" s="110"/>
    </row>
    <row r="11062" spans="6:6" s="109" customFormat="1" x14ac:dyDescent="0.4">
      <c r="F11062" s="110"/>
    </row>
    <row r="11063" spans="6:6" s="109" customFormat="1" x14ac:dyDescent="0.4">
      <c r="F11063" s="110"/>
    </row>
    <row r="11064" spans="6:6" s="109" customFormat="1" x14ac:dyDescent="0.4">
      <c r="F11064" s="110"/>
    </row>
    <row r="11065" spans="6:6" s="109" customFormat="1" x14ac:dyDescent="0.4">
      <c r="F11065" s="110"/>
    </row>
    <row r="11066" spans="6:6" s="109" customFormat="1" x14ac:dyDescent="0.4">
      <c r="F11066" s="110"/>
    </row>
    <row r="11067" spans="6:6" s="109" customFormat="1" x14ac:dyDescent="0.4">
      <c r="F11067" s="110"/>
    </row>
    <row r="11068" spans="6:6" s="109" customFormat="1" x14ac:dyDescent="0.4">
      <c r="F11068" s="110"/>
    </row>
    <row r="11069" spans="6:6" s="109" customFormat="1" x14ac:dyDescent="0.4">
      <c r="F11069" s="110"/>
    </row>
    <row r="11070" spans="6:6" s="109" customFormat="1" x14ac:dyDescent="0.4">
      <c r="F11070" s="110"/>
    </row>
    <row r="11071" spans="6:6" s="109" customFormat="1" x14ac:dyDescent="0.4">
      <c r="F11071" s="110"/>
    </row>
    <row r="11072" spans="6:6" s="109" customFormat="1" x14ac:dyDescent="0.4">
      <c r="F11072" s="110"/>
    </row>
    <row r="11073" spans="6:6" s="109" customFormat="1" x14ac:dyDescent="0.4">
      <c r="F11073" s="110"/>
    </row>
    <row r="11074" spans="6:6" s="109" customFormat="1" x14ac:dyDescent="0.4">
      <c r="F11074" s="110"/>
    </row>
    <row r="11075" spans="6:6" s="109" customFormat="1" x14ac:dyDescent="0.4">
      <c r="F11075" s="110"/>
    </row>
    <row r="11076" spans="6:6" s="109" customFormat="1" x14ac:dyDescent="0.4">
      <c r="F11076" s="110"/>
    </row>
    <row r="11077" spans="6:6" s="109" customFormat="1" x14ac:dyDescent="0.4">
      <c r="F11077" s="110"/>
    </row>
    <row r="11078" spans="6:6" s="109" customFormat="1" x14ac:dyDescent="0.4">
      <c r="F11078" s="110"/>
    </row>
    <row r="11079" spans="6:6" s="109" customFormat="1" x14ac:dyDescent="0.4">
      <c r="F11079" s="110"/>
    </row>
    <row r="11080" spans="6:6" s="109" customFormat="1" x14ac:dyDescent="0.4">
      <c r="F11080" s="110"/>
    </row>
    <row r="11081" spans="6:6" s="109" customFormat="1" x14ac:dyDescent="0.4">
      <c r="F11081" s="110"/>
    </row>
    <row r="11082" spans="6:6" s="109" customFormat="1" x14ac:dyDescent="0.4">
      <c r="F11082" s="110"/>
    </row>
    <row r="11083" spans="6:6" s="109" customFormat="1" x14ac:dyDescent="0.4">
      <c r="F11083" s="110"/>
    </row>
    <row r="11084" spans="6:6" s="109" customFormat="1" x14ac:dyDescent="0.4">
      <c r="F11084" s="110"/>
    </row>
    <row r="11085" spans="6:6" s="109" customFormat="1" x14ac:dyDescent="0.4">
      <c r="F11085" s="110"/>
    </row>
    <row r="11086" spans="6:6" s="109" customFormat="1" x14ac:dyDescent="0.4">
      <c r="F11086" s="110"/>
    </row>
    <row r="11087" spans="6:6" s="109" customFormat="1" x14ac:dyDescent="0.4">
      <c r="F11087" s="110"/>
    </row>
    <row r="11088" spans="6:6" s="109" customFormat="1" x14ac:dyDescent="0.4">
      <c r="F11088" s="110"/>
    </row>
    <row r="11089" spans="6:6" s="109" customFormat="1" x14ac:dyDescent="0.4">
      <c r="F11089" s="110"/>
    </row>
    <row r="11090" spans="6:6" s="109" customFormat="1" x14ac:dyDescent="0.4">
      <c r="F11090" s="110"/>
    </row>
    <row r="11091" spans="6:6" s="109" customFormat="1" x14ac:dyDescent="0.4">
      <c r="F11091" s="110"/>
    </row>
    <row r="11092" spans="6:6" s="109" customFormat="1" x14ac:dyDescent="0.4">
      <c r="F11092" s="110"/>
    </row>
    <row r="11093" spans="6:6" s="109" customFormat="1" x14ac:dyDescent="0.4">
      <c r="F11093" s="110"/>
    </row>
    <row r="11094" spans="6:6" s="109" customFormat="1" x14ac:dyDescent="0.4">
      <c r="F11094" s="110"/>
    </row>
    <row r="11095" spans="6:6" s="109" customFormat="1" x14ac:dyDescent="0.4">
      <c r="F11095" s="110"/>
    </row>
    <row r="11096" spans="6:6" s="109" customFormat="1" x14ac:dyDescent="0.4">
      <c r="F11096" s="110"/>
    </row>
    <row r="11097" spans="6:6" s="109" customFormat="1" x14ac:dyDescent="0.4">
      <c r="F11097" s="110"/>
    </row>
    <row r="11098" spans="6:6" s="109" customFormat="1" x14ac:dyDescent="0.4">
      <c r="F11098" s="110"/>
    </row>
    <row r="11099" spans="6:6" s="109" customFormat="1" x14ac:dyDescent="0.4">
      <c r="F11099" s="110"/>
    </row>
    <row r="11100" spans="6:6" s="109" customFormat="1" x14ac:dyDescent="0.4">
      <c r="F11100" s="110"/>
    </row>
    <row r="11101" spans="6:6" s="109" customFormat="1" x14ac:dyDescent="0.4">
      <c r="F11101" s="110"/>
    </row>
    <row r="11102" spans="6:6" s="109" customFormat="1" x14ac:dyDescent="0.4">
      <c r="F11102" s="110"/>
    </row>
    <row r="11103" spans="6:6" s="109" customFormat="1" x14ac:dyDescent="0.4">
      <c r="F11103" s="110"/>
    </row>
    <row r="11104" spans="6:6" s="109" customFormat="1" x14ac:dyDescent="0.4">
      <c r="F11104" s="110"/>
    </row>
    <row r="11105" spans="6:6" s="109" customFormat="1" x14ac:dyDescent="0.4">
      <c r="F11105" s="110"/>
    </row>
    <row r="11106" spans="6:6" s="109" customFormat="1" x14ac:dyDescent="0.4">
      <c r="F11106" s="110"/>
    </row>
    <row r="11107" spans="6:6" s="109" customFormat="1" x14ac:dyDescent="0.4">
      <c r="F11107" s="110"/>
    </row>
    <row r="11108" spans="6:6" s="109" customFormat="1" x14ac:dyDescent="0.4">
      <c r="F11108" s="110"/>
    </row>
    <row r="11109" spans="6:6" s="109" customFormat="1" x14ac:dyDescent="0.4">
      <c r="F11109" s="110"/>
    </row>
    <row r="11110" spans="6:6" s="109" customFormat="1" x14ac:dyDescent="0.4">
      <c r="F11110" s="110"/>
    </row>
    <row r="11111" spans="6:6" s="109" customFormat="1" x14ac:dyDescent="0.4">
      <c r="F11111" s="110"/>
    </row>
    <row r="11112" spans="6:6" s="109" customFormat="1" x14ac:dyDescent="0.4">
      <c r="F11112" s="110"/>
    </row>
    <row r="11113" spans="6:6" s="109" customFormat="1" x14ac:dyDescent="0.4">
      <c r="F11113" s="110"/>
    </row>
    <row r="11114" spans="6:6" s="109" customFormat="1" x14ac:dyDescent="0.4">
      <c r="F11114" s="110"/>
    </row>
    <row r="11115" spans="6:6" s="109" customFormat="1" x14ac:dyDescent="0.4">
      <c r="F11115" s="110"/>
    </row>
    <row r="11116" spans="6:6" s="109" customFormat="1" x14ac:dyDescent="0.4">
      <c r="F11116" s="110"/>
    </row>
    <row r="11117" spans="6:6" s="109" customFormat="1" x14ac:dyDescent="0.4">
      <c r="F11117" s="110"/>
    </row>
    <row r="11118" spans="6:6" s="109" customFormat="1" x14ac:dyDescent="0.4">
      <c r="F11118" s="110"/>
    </row>
    <row r="11119" spans="6:6" s="109" customFormat="1" x14ac:dyDescent="0.4">
      <c r="F11119" s="110"/>
    </row>
    <row r="11120" spans="6:6" s="109" customFormat="1" x14ac:dyDescent="0.4">
      <c r="F11120" s="110"/>
    </row>
    <row r="11121" spans="6:6" s="109" customFormat="1" x14ac:dyDescent="0.4">
      <c r="F11121" s="110"/>
    </row>
    <row r="11122" spans="6:6" s="109" customFormat="1" x14ac:dyDescent="0.4">
      <c r="F11122" s="110"/>
    </row>
    <row r="11123" spans="6:6" s="109" customFormat="1" x14ac:dyDescent="0.4">
      <c r="F11123" s="110"/>
    </row>
    <row r="11124" spans="6:6" s="109" customFormat="1" x14ac:dyDescent="0.4">
      <c r="F11124" s="110"/>
    </row>
    <row r="11125" spans="6:6" s="109" customFormat="1" x14ac:dyDescent="0.4">
      <c r="F11125" s="110"/>
    </row>
    <row r="11126" spans="6:6" s="109" customFormat="1" x14ac:dyDescent="0.4">
      <c r="F11126" s="110"/>
    </row>
    <row r="11127" spans="6:6" s="109" customFormat="1" x14ac:dyDescent="0.4">
      <c r="F11127" s="110"/>
    </row>
    <row r="11128" spans="6:6" s="109" customFormat="1" x14ac:dyDescent="0.4">
      <c r="F11128" s="110"/>
    </row>
    <row r="11129" spans="6:6" s="109" customFormat="1" x14ac:dyDescent="0.4">
      <c r="F11129" s="110"/>
    </row>
    <row r="11130" spans="6:6" s="109" customFormat="1" x14ac:dyDescent="0.4">
      <c r="F11130" s="110"/>
    </row>
    <row r="11131" spans="6:6" s="109" customFormat="1" x14ac:dyDescent="0.4">
      <c r="F11131" s="110"/>
    </row>
    <row r="11132" spans="6:6" s="109" customFormat="1" x14ac:dyDescent="0.4">
      <c r="F11132" s="110"/>
    </row>
    <row r="11133" spans="6:6" s="109" customFormat="1" x14ac:dyDescent="0.4">
      <c r="F11133" s="110"/>
    </row>
    <row r="11134" spans="6:6" s="109" customFormat="1" x14ac:dyDescent="0.4">
      <c r="F11134" s="110"/>
    </row>
    <row r="11135" spans="6:6" s="109" customFormat="1" x14ac:dyDescent="0.4">
      <c r="F11135" s="110"/>
    </row>
    <row r="11136" spans="6:6" s="109" customFormat="1" x14ac:dyDescent="0.4">
      <c r="F11136" s="110"/>
    </row>
    <row r="11137" spans="6:6" s="109" customFormat="1" x14ac:dyDescent="0.4">
      <c r="F11137" s="110"/>
    </row>
    <row r="11138" spans="6:6" s="109" customFormat="1" x14ac:dyDescent="0.4">
      <c r="F11138" s="110"/>
    </row>
    <row r="11139" spans="6:6" s="109" customFormat="1" x14ac:dyDescent="0.4">
      <c r="F11139" s="110"/>
    </row>
    <row r="11140" spans="6:6" s="109" customFormat="1" x14ac:dyDescent="0.4">
      <c r="F11140" s="110"/>
    </row>
    <row r="11141" spans="6:6" s="109" customFormat="1" x14ac:dyDescent="0.4">
      <c r="F11141" s="110"/>
    </row>
    <row r="11142" spans="6:6" s="109" customFormat="1" x14ac:dyDescent="0.4">
      <c r="F11142" s="110"/>
    </row>
    <row r="11143" spans="6:6" s="109" customFormat="1" x14ac:dyDescent="0.4">
      <c r="F11143" s="110"/>
    </row>
    <row r="11144" spans="6:6" s="109" customFormat="1" x14ac:dyDescent="0.4">
      <c r="F11144" s="110"/>
    </row>
    <row r="11145" spans="6:6" s="109" customFormat="1" x14ac:dyDescent="0.4">
      <c r="F11145" s="110"/>
    </row>
    <row r="11146" spans="6:6" s="109" customFormat="1" x14ac:dyDescent="0.4">
      <c r="F11146" s="110"/>
    </row>
    <row r="11147" spans="6:6" s="109" customFormat="1" x14ac:dyDescent="0.4">
      <c r="F11147" s="110"/>
    </row>
    <row r="11148" spans="6:6" s="109" customFormat="1" x14ac:dyDescent="0.4">
      <c r="F11148" s="110"/>
    </row>
    <row r="11149" spans="6:6" s="109" customFormat="1" x14ac:dyDescent="0.4">
      <c r="F11149" s="110"/>
    </row>
    <row r="11150" spans="6:6" s="109" customFormat="1" x14ac:dyDescent="0.4">
      <c r="F11150" s="110"/>
    </row>
    <row r="11151" spans="6:6" s="109" customFormat="1" x14ac:dyDescent="0.4">
      <c r="F11151" s="110"/>
    </row>
    <row r="11152" spans="6:6" s="109" customFormat="1" x14ac:dyDescent="0.4">
      <c r="F11152" s="110"/>
    </row>
    <row r="11153" spans="6:6" s="109" customFormat="1" x14ac:dyDescent="0.4">
      <c r="F11153" s="110"/>
    </row>
    <row r="11154" spans="6:6" s="109" customFormat="1" x14ac:dyDescent="0.4">
      <c r="F11154" s="110"/>
    </row>
    <row r="11155" spans="6:6" s="109" customFormat="1" x14ac:dyDescent="0.4">
      <c r="F11155" s="110"/>
    </row>
    <row r="11156" spans="6:6" s="109" customFormat="1" x14ac:dyDescent="0.4">
      <c r="F11156" s="110"/>
    </row>
    <row r="11157" spans="6:6" s="109" customFormat="1" x14ac:dyDescent="0.4">
      <c r="F11157" s="110"/>
    </row>
    <row r="11158" spans="6:6" s="109" customFormat="1" x14ac:dyDescent="0.4">
      <c r="F11158" s="110"/>
    </row>
    <row r="11159" spans="6:6" s="109" customFormat="1" x14ac:dyDescent="0.4">
      <c r="F11159" s="110"/>
    </row>
    <row r="11160" spans="6:6" s="109" customFormat="1" x14ac:dyDescent="0.4">
      <c r="F11160" s="110"/>
    </row>
    <row r="11161" spans="6:6" s="109" customFormat="1" x14ac:dyDescent="0.4">
      <c r="F11161" s="110"/>
    </row>
    <row r="11162" spans="6:6" s="109" customFormat="1" x14ac:dyDescent="0.4">
      <c r="F11162" s="110"/>
    </row>
    <row r="11163" spans="6:6" s="109" customFormat="1" x14ac:dyDescent="0.4">
      <c r="F11163" s="110"/>
    </row>
    <row r="11164" spans="6:6" s="109" customFormat="1" x14ac:dyDescent="0.4">
      <c r="F11164" s="110"/>
    </row>
    <row r="11165" spans="6:6" s="109" customFormat="1" x14ac:dyDescent="0.4">
      <c r="F11165" s="110"/>
    </row>
    <row r="11166" spans="6:6" s="109" customFormat="1" x14ac:dyDescent="0.4">
      <c r="F11166" s="110"/>
    </row>
    <row r="11167" spans="6:6" s="109" customFormat="1" x14ac:dyDescent="0.4">
      <c r="F11167" s="110"/>
    </row>
    <row r="11168" spans="6:6" s="109" customFormat="1" x14ac:dyDescent="0.4">
      <c r="F11168" s="110"/>
    </row>
    <row r="11169" spans="6:6" s="109" customFormat="1" x14ac:dyDescent="0.4">
      <c r="F11169" s="110"/>
    </row>
    <row r="11170" spans="6:6" s="109" customFormat="1" x14ac:dyDescent="0.4">
      <c r="F11170" s="110"/>
    </row>
    <row r="11171" spans="6:6" s="109" customFormat="1" x14ac:dyDescent="0.4">
      <c r="F11171" s="110"/>
    </row>
    <row r="11172" spans="6:6" s="109" customFormat="1" x14ac:dyDescent="0.4">
      <c r="F11172" s="110"/>
    </row>
    <row r="11173" spans="6:6" s="109" customFormat="1" x14ac:dyDescent="0.4">
      <c r="F11173" s="110"/>
    </row>
    <row r="11174" spans="6:6" s="109" customFormat="1" x14ac:dyDescent="0.4">
      <c r="F11174" s="110"/>
    </row>
    <row r="11175" spans="6:6" s="109" customFormat="1" x14ac:dyDescent="0.4">
      <c r="F11175" s="110"/>
    </row>
    <row r="11176" spans="6:6" s="109" customFormat="1" x14ac:dyDescent="0.4">
      <c r="F11176" s="110"/>
    </row>
    <row r="11177" spans="6:6" s="109" customFormat="1" x14ac:dyDescent="0.4">
      <c r="F11177" s="110"/>
    </row>
    <row r="11178" spans="6:6" s="109" customFormat="1" x14ac:dyDescent="0.4">
      <c r="F11178" s="110"/>
    </row>
    <row r="11179" spans="6:6" s="109" customFormat="1" x14ac:dyDescent="0.4">
      <c r="F11179" s="110"/>
    </row>
    <row r="11180" spans="6:6" s="109" customFormat="1" x14ac:dyDescent="0.4">
      <c r="F11180" s="110"/>
    </row>
    <row r="11181" spans="6:6" s="109" customFormat="1" x14ac:dyDescent="0.4">
      <c r="F11181" s="110"/>
    </row>
    <row r="11182" spans="6:6" s="109" customFormat="1" x14ac:dyDescent="0.4">
      <c r="F11182" s="110"/>
    </row>
    <row r="11183" spans="6:6" s="109" customFormat="1" x14ac:dyDescent="0.4">
      <c r="F11183" s="110"/>
    </row>
    <row r="11184" spans="6:6" s="109" customFormat="1" x14ac:dyDescent="0.4">
      <c r="F11184" s="110"/>
    </row>
    <row r="11185" spans="6:6" s="109" customFormat="1" x14ac:dyDescent="0.4">
      <c r="F11185" s="110"/>
    </row>
    <row r="11186" spans="6:6" s="109" customFormat="1" x14ac:dyDescent="0.4">
      <c r="F11186" s="110"/>
    </row>
    <row r="11187" spans="6:6" s="109" customFormat="1" x14ac:dyDescent="0.4">
      <c r="F11187" s="110"/>
    </row>
    <row r="11188" spans="6:6" s="109" customFormat="1" x14ac:dyDescent="0.4">
      <c r="F11188" s="110"/>
    </row>
    <row r="11189" spans="6:6" s="109" customFormat="1" x14ac:dyDescent="0.4">
      <c r="F11189" s="110"/>
    </row>
    <row r="11190" spans="6:6" s="109" customFormat="1" x14ac:dyDescent="0.4">
      <c r="F11190" s="110"/>
    </row>
    <row r="11191" spans="6:6" s="109" customFormat="1" x14ac:dyDescent="0.4">
      <c r="F11191" s="110"/>
    </row>
    <row r="11192" spans="6:6" s="109" customFormat="1" x14ac:dyDescent="0.4">
      <c r="F11192" s="110"/>
    </row>
    <row r="11193" spans="6:6" s="109" customFormat="1" x14ac:dyDescent="0.4">
      <c r="F11193" s="110"/>
    </row>
    <row r="11194" spans="6:6" s="109" customFormat="1" x14ac:dyDescent="0.4">
      <c r="F11194" s="110"/>
    </row>
    <row r="11195" spans="6:6" s="109" customFormat="1" x14ac:dyDescent="0.4">
      <c r="F11195" s="110"/>
    </row>
    <row r="11196" spans="6:6" s="109" customFormat="1" x14ac:dyDescent="0.4">
      <c r="F11196" s="110"/>
    </row>
    <row r="11197" spans="6:6" s="109" customFormat="1" x14ac:dyDescent="0.4">
      <c r="F11197" s="110"/>
    </row>
    <row r="11198" spans="6:6" s="109" customFormat="1" x14ac:dyDescent="0.4">
      <c r="F11198" s="110"/>
    </row>
    <row r="11199" spans="6:6" s="109" customFormat="1" x14ac:dyDescent="0.4">
      <c r="F11199" s="110"/>
    </row>
    <row r="11200" spans="6:6" s="109" customFormat="1" x14ac:dyDescent="0.4">
      <c r="F11200" s="110"/>
    </row>
    <row r="11201" spans="6:6" s="109" customFormat="1" x14ac:dyDescent="0.4">
      <c r="F11201" s="110"/>
    </row>
    <row r="11202" spans="6:6" s="109" customFormat="1" x14ac:dyDescent="0.4">
      <c r="F11202" s="110"/>
    </row>
    <row r="11203" spans="6:6" s="109" customFormat="1" x14ac:dyDescent="0.4">
      <c r="F11203" s="110"/>
    </row>
    <row r="11204" spans="6:6" s="109" customFormat="1" x14ac:dyDescent="0.4">
      <c r="F11204" s="110"/>
    </row>
    <row r="11205" spans="6:6" s="109" customFormat="1" x14ac:dyDescent="0.4">
      <c r="F11205" s="110"/>
    </row>
    <row r="11206" spans="6:6" s="109" customFormat="1" x14ac:dyDescent="0.4">
      <c r="F11206" s="110"/>
    </row>
    <row r="11207" spans="6:6" s="109" customFormat="1" x14ac:dyDescent="0.4">
      <c r="F11207" s="110"/>
    </row>
    <row r="11208" spans="6:6" s="109" customFormat="1" x14ac:dyDescent="0.4">
      <c r="F11208" s="110"/>
    </row>
    <row r="11209" spans="6:6" s="109" customFormat="1" x14ac:dyDescent="0.4">
      <c r="F11209" s="110"/>
    </row>
    <row r="11210" spans="6:6" s="109" customFormat="1" x14ac:dyDescent="0.4">
      <c r="F11210" s="110"/>
    </row>
    <row r="11211" spans="6:6" s="109" customFormat="1" x14ac:dyDescent="0.4">
      <c r="F11211" s="110"/>
    </row>
    <row r="11212" spans="6:6" s="109" customFormat="1" x14ac:dyDescent="0.4">
      <c r="F11212" s="110"/>
    </row>
    <row r="11213" spans="6:6" s="109" customFormat="1" x14ac:dyDescent="0.4">
      <c r="F11213" s="110"/>
    </row>
    <row r="11214" spans="6:6" s="109" customFormat="1" x14ac:dyDescent="0.4">
      <c r="F11214" s="110"/>
    </row>
    <row r="11215" spans="6:6" s="109" customFormat="1" x14ac:dyDescent="0.4">
      <c r="F11215" s="110"/>
    </row>
    <row r="11216" spans="6:6" s="109" customFormat="1" x14ac:dyDescent="0.4">
      <c r="F11216" s="110"/>
    </row>
    <row r="11217" spans="6:6" s="109" customFormat="1" x14ac:dyDescent="0.4">
      <c r="F11217" s="110"/>
    </row>
    <row r="11218" spans="6:6" s="109" customFormat="1" x14ac:dyDescent="0.4">
      <c r="F11218" s="110"/>
    </row>
    <row r="11219" spans="6:6" s="109" customFormat="1" x14ac:dyDescent="0.4">
      <c r="F11219" s="110"/>
    </row>
    <row r="11220" spans="6:6" s="109" customFormat="1" x14ac:dyDescent="0.4">
      <c r="F11220" s="110"/>
    </row>
    <row r="11221" spans="6:6" s="109" customFormat="1" x14ac:dyDescent="0.4">
      <c r="F11221" s="110"/>
    </row>
    <row r="11222" spans="6:6" s="109" customFormat="1" x14ac:dyDescent="0.4">
      <c r="F11222" s="110"/>
    </row>
    <row r="11223" spans="6:6" s="109" customFormat="1" x14ac:dyDescent="0.4">
      <c r="F11223" s="110"/>
    </row>
    <row r="11224" spans="6:6" s="109" customFormat="1" x14ac:dyDescent="0.4">
      <c r="F11224" s="110"/>
    </row>
    <row r="11225" spans="6:6" s="109" customFormat="1" x14ac:dyDescent="0.4">
      <c r="F11225" s="110"/>
    </row>
    <row r="11226" spans="6:6" s="109" customFormat="1" x14ac:dyDescent="0.4">
      <c r="F11226" s="110"/>
    </row>
    <row r="11227" spans="6:6" s="109" customFormat="1" x14ac:dyDescent="0.4">
      <c r="F11227" s="110"/>
    </row>
    <row r="11228" spans="6:6" s="109" customFormat="1" x14ac:dyDescent="0.4">
      <c r="F11228" s="110"/>
    </row>
    <row r="11229" spans="6:6" s="109" customFormat="1" x14ac:dyDescent="0.4">
      <c r="F11229" s="110"/>
    </row>
    <row r="11230" spans="6:6" s="109" customFormat="1" x14ac:dyDescent="0.4">
      <c r="F11230" s="110"/>
    </row>
    <row r="11231" spans="6:6" s="109" customFormat="1" x14ac:dyDescent="0.4">
      <c r="F11231" s="110"/>
    </row>
    <row r="11232" spans="6:6" s="109" customFormat="1" x14ac:dyDescent="0.4">
      <c r="F11232" s="110"/>
    </row>
    <row r="11233" spans="6:6" s="109" customFormat="1" x14ac:dyDescent="0.4">
      <c r="F11233" s="110"/>
    </row>
    <row r="11234" spans="6:6" s="109" customFormat="1" x14ac:dyDescent="0.4">
      <c r="F11234" s="110"/>
    </row>
    <row r="11235" spans="6:6" s="109" customFormat="1" x14ac:dyDescent="0.4">
      <c r="F11235" s="110"/>
    </row>
    <row r="11236" spans="6:6" s="109" customFormat="1" x14ac:dyDescent="0.4">
      <c r="F11236" s="110"/>
    </row>
    <row r="11237" spans="6:6" s="109" customFormat="1" x14ac:dyDescent="0.4">
      <c r="F11237" s="110"/>
    </row>
    <row r="11238" spans="6:6" s="109" customFormat="1" x14ac:dyDescent="0.4">
      <c r="F11238" s="110"/>
    </row>
    <row r="11239" spans="6:6" s="109" customFormat="1" x14ac:dyDescent="0.4">
      <c r="F11239" s="110"/>
    </row>
    <row r="11240" spans="6:6" s="109" customFormat="1" x14ac:dyDescent="0.4">
      <c r="F11240" s="110"/>
    </row>
    <row r="11241" spans="6:6" s="109" customFormat="1" x14ac:dyDescent="0.4">
      <c r="F11241" s="110"/>
    </row>
    <row r="11242" spans="6:6" s="109" customFormat="1" x14ac:dyDescent="0.4">
      <c r="F11242" s="110"/>
    </row>
    <row r="11243" spans="6:6" s="109" customFormat="1" x14ac:dyDescent="0.4">
      <c r="F11243" s="110"/>
    </row>
    <row r="11244" spans="6:6" s="109" customFormat="1" x14ac:dyDescent="0.4">
      <c r="F11244" s="110"/>
    </row>
    <row r="11245" spans="6:6" s="109" customFormat="1" x14ac:dyDescent="0.4">
      <c r="F11245" s="110"/>
    </row>
    <row r="11246" spans="6:6" s="109" customFormat="1" x14ac:dyDescent="0.4">
      <c r="F11246" s="110"/>
    </row>
    <row r="11247" spans="6:6" s="109" customFormat="1" x14ac:dyDescent="0.4">
      <c r="F11247" s="110"/>
    </row>
    <row r="11248" spans="6:6" s="109" customFormat="1" x14ac:dyDescent="0.4">
      <c r="F11248" s="110"/>
    </row>
    <row r="11249" spans="6:6" s="109" customFormat="1" x14ac:dyDescent="0.4">
      <c r="F11249" s="110"/>
    </row>
    <row r="11250" spans="6:6" s="109" customFormat="1" x14ac:dyDescent="0.4">
      <c r="F11250" s="110"/>
    </row>
    <row r="11251" spans="6:6" s="109" customFormat="1" x14ac:dyDescent="0.4">
      <c r="F11251" s="110"/>
    </row>
    <row r="11252" spans="6:6" s="109" customFormat="1" x14ac:dyDescent="0.4">
      <c r="F11252" s="110"/>
    </row>
    <row r="11253" spans="6:6" s="109" customFormat="1" x14ac:dyDescent="0.4">
      <c r="F11253" s="110"/>
    </row>
    <row r="11254" spans="6:6" s="109" customFormat="1" x14ac:dyDescent="0.4">
      <c r="F11254" s="110"/>
    </row>
    <row r="11255" spans="6:6" s="109" customFormat="1" x14ac:dyDescent="0.4">
      <c r="F11255" s="110"/>
    </row>
    <row r="11256" spans="6:6" s="109" customFormat="1" x14ac:dyDescent="0.4">
      <c r="F11256" s="110"/>
    </row>
    <row r="11257" spans="6:6" s="109" customFormat="1" x14ac:dyDescent="0.4">
      <c r="F11257" s="110"/>
    </row>
    <row r="11258" spans="6:6" s="109" customFormat="1" x14ac:dyDescent="0.4">
      <c r="F11258" s="110"/>
    </row>
    <row r="11259" spans="6:6" s="109" customFormat="1" x14ac:dyDescent="0.4">
      <c r="F11259" s="110"/>
    </row>
    <row r="11260" spans="6:6" s="109" customFormat="1" x14ac:dyDescent="0.4">
      <c r="F11260" s="110"/>
    </row>
    <row r="11261" spans="6:6" s="109" customFormat="1" x14ac:dyDescent="0.4">
      <c r="F11261" s="110"/>
    </row>
    <row r="11262" spans="6:6" s="109" customFormat="1" x14ac:dyDescent="0.4">
      <c r="F11262" s="110"/>
    </row>
    <row r="11263" spans="6:6" s="109" customFormat="1" x14ac:dyDescent="0.4">
      <c r="F11263" s="110"/>
    </row>
    <row r="11264" spans="6:6" s="109" customFormat="1" x14ac:dyDescent="0.4">
      <c r="F11264" s="110"/>
    </row>
    <row r="11265" spans="6:6" s="109" customFormat="1" x14ac:dyDescent="0.4">
      <c r="F11265" s="110"/>
    </row>
    <row r="11266" spans="6:6" s="109" customFormat="1" x14ac:dyDescent="0.4">
      <c r="F11266" s="110"/>
    </row>
    <row r="11267" spans="6:6" s="109" customFormat="1" x14ac:dyDescent="0.4">
      <c r="F11267" s="110"/>
    </row>
    <row r="11268" spans="6:6" s="109" customFormat="1" x14ac:dyDescent="0.4">
      <c r="F11268" s="110"/>
    </row>
    <row r="11269" spans="6:6" s="109" customFormat="1" x14ac:dyDescent="0.4">
      <c r="F11269" s="110"/>
    </row>
    <row r="11270" spans="6:6" s="109" customFormat="1" x14ac:dyDescent="0.4">
      <c r="F11270" s="110"/>
    </row>
    <row r="11271" spans="6:6" s="109" customFormat="1" x14ac:dyDescent="0.4">
      <c r="F11271" s="110"/>
    </row>
    <row r="11272" spans="6:6" s="109" customFormat="1" x14ac:dyDescent="0.4">
      <c r="F11272" s="110"/>
    </row>
    <row r="11273" spans="6:6" s="109" customFormat="1" x14ac:dyDescent="0.4">
      <c r="F11273" s="110"/>
    </row>
    <row r="11274" spans="6:6" s="109" customFormat="1" x14ac:dyDescent="0.4">
      <c r="F11274" s="110"/>
    </row>
    <row r="11275" spans="6:6" s="109" customFormat="1" x14ac:dyDescent="0.4">
      <c r="F11275" s="110"/>
    </row>
    <row r="11276" spans="6:6" s="109" customFormat="1" x14ac:dyDescent="0.4">
      <c r="F11276" s="110"/>
    </row>
    <row r="11277" spans="6:6" s="109" customFormat="1" x14ac:dyDescent="0.4">
      <c r="F11277" s="110"/>
    </row>
    <row r="11278" spans="6:6" s="109" customFormat="1" x14ac:dyDescent="0.4">
      <c r="F11278" s="110"/>
    </row>
    <row r="11279" spans="6:6" s="109" customFormat="1" x14ac:dyDescent="0.4">
      <c r="F11279" s="110"/>
    </row>
    <row r="11280" spans="6:6" s="109" customFormat="1" x14ac:dyDescent="0.4">
      <c r="F11280" s="110"/>
    </row>
    <row r="11281" spans="6:6" s="109" customFormat="1" x14ac:dyDescent="0.4">
      <c r="F11281" s="110"/>
    </row>
    <row r="11282" spans="6:6" s="109" customFormat="1" x14ac:dyDescent="0.4">
      <c r="F11282" s="110"/>
    </row>
    <row r="11283" spans="6:6" s="109" customFormat="1" x14ac:dyDescent="0.4">
      <c r="F11283" s="110"/>
    </row>
    <row r="11284" spans="6:6" s="109" customFormat="1" x14ac:dyDescent="0.4">
      <c r="F11284" s="110"/>
    </row>
    <row r="11285" spans="6:6" s="109" customFormat="1" x14ac:dyDescent="0.4">
      <c r="F11285" s="110"/>
    </row>
    <row r="11286" spans="6:6" s="109" customFormat="1" x14ac:dyDescent="0.4">
      <c r="F11286" s="110"/>
    </row>
    <row r="11287" spans="6:6" s="109" customFormat="1" x14ac:dyDescent="0.4">
      <c r="F11287" s="110"/>
    </row>
    <row r="11288" spans="6:6" s="109" customFormat="1" x14ac:dyDescent="0.4">
      <c r="F11288" s="110"/>
    </row>
    <row r="11289" spans="6:6" s="109" customFormat="1" x14ac:dyDescent="0.4">
      <c r="F11289" s="110"/>
    </row>
    <row r="11290" spans="6:6" s="109" customFormat="1" x14ac:dyDescent="0.4">
      <c r="F11290" s="110"/>
    </row>
    <row r="11291" spans="6:6" s="109" customFormat="1" x14ac:dyDescent="0.4">
      <c r="F11291" s="110"/>
    </row>
    <row r="11292" spans="6:6" s="109" customFormat="1" x14ac:dyDescent="0.4">
      <c r="F11292" s="110"/>
    </row>
    <row r="11293" spans="6:6" s="109" customFormat="1" x14ac:dyDescent="0.4">
      <c r="F11293" s="110"/>
    </row>
    <row r="11294" spans="6:6" s="109" customFormat="1" x14ac:dyDescent="0.4">
      <c r="F11294" s="110"/>
    </row>
    <row r="11295" spans="6:6" s="109" customFormat="1" x14ac:dyDescent="0.4">
      <c r="F11295" s="110"/>
    </row>
    <row r="11296" spans="6:6" s="109" customFormat="1" x14ac:dyDescent="0.4">
      <c r="F11296" s="110"/>
    </row>
    <row r="11297" spans="6:6" s="109" customFormat="1" x14ac:dyDescent="0.4">
      <c r="F11297" s="110"/>
    </row>
    <row r="11298" spans="6:6" s="109" customFormat="1" x14ac:dyDescent="0.4">
      <c r="F11298" s="110"/>
    </row>
    <row r="11299" spans="6:6" s="109" customFormat="1" x14ac:dyDescent="0.4">
      <c r="F11299" s="110"/>
    </row>
    <row r="11300" spans="6:6" s="109" customFormat="1" x14ac:dyDescent="0.4">
      <c r="F11300" s="110"/>
    </row>
    <row r="11301" spans="6:6" s="109" customFormat="1" x14ac:dyDescent="0.4">
      <c r="F11301" s="110"/>
    </row>
    <row r="11302" spans="6:6" s="109" customFormat="1" x14ac:dyDescent="0.4">
      <c r="F11302" s="110"/>
    </row>
    <row r="11303" spans="6:6" s="109" customFormat="1" x14ac:dyDescent="0.4">
      <c r="F11303" s="110"/>
    </row>
    <row r="11304" spans="6:6" s="109" customFormat="1" x14ac:dyDescent="0.4">
      <c r="F11304" s="110"/>
    </row>
    <row r="11305" spans="6:6" s="109" customFormat="1" x14ac:dyDescent="0.4">
      <c r="F11305" s="110"/>
    </row>
    <row r="11306" spans="6:6" s="109" customFormat="1" x14ac:dyDescent="0.4">
      <c r="F11306" s="110"/>
    </row>
    <row r="11307" spans="6:6" s="109" customFormat="1" x14ac:dyDescent="0.4">
      <c r="F11307" s="110"/>
    </row>
    <row r="11308" spans="6:6" s="109" customFormat="1" x14ac:dyDescent="0.4">
      <c r="F11308" s="110"/>
    </row>
    <row r="11309" spans="6:6" s="109" customFormat="1" x14ac:dyDescent="0.4">
      <c r="F11309" s="110"/>
    </row>
    <row r="11310" spans="6:6" s="109" customFormat="1" x14ac:dyDescent="0.4">
      <c r="F11310" s="110"/>
    </row>
    <row r="11311" spans="6:6" s="109" customFormat="1" x14ac:dyDescent="0.4">
      <c r="F11311" s="110"/>
    </row>
    <row r="11312" spans="6:6" s="109" customFormat="1" x14ac:dyDescent="0.4">
      <c r="F11312" s="110"/>
    </row>
    <row r="11313" spans="6:6" s="109" customFormat="1" x14ac:dyDescent="0.4">
      <c r="F11313" s="110"/>
    </row>
    <row r="11314" spans="6:6" s="109" customFormat="1" x14ac:dyDescent="0.4">
      <c r="F11314" s="110"/>
    </row>
    <row r="11315" spans="6:6" s="109" customFormat="1" x14ac:dyDescent="0.4">
      <c r="F11315" s="110"/>
    </row>
    <row r="11316" spans="6:6" s="109" customFormat="1" x14ac:dyDescent="0.4">
      <c r="F11316" s="110"/>
    </row>
    <row r="11317" spans="6:6" s="109" customFormat="1" x14ac:dyDescent="0.4">
      <c r="F11317" s="110"/>
    </row>
    <row r="11318" spans="6:6" s="109" customFormat="1" x14ac:dyDescent="0.4">
      <c r="F11318" s="110"/>
    </row>
    <row r="11319" spans="6:6" s="109" customFormat="1" x14ac:dyDescent="0.4">
      <c r="F11319" s="110"/>
    </row>
    <row r="11320" spans="6:6" s="109" customFormat="1" x14ac:dyDescent="0.4">
      <c r="F11320" s="110"/>
    </row>
    <row r="11321" spans="6:6" s="109" customFormat="1" x14ac:dyDescent="0.4">
      <c r="F11321" s="110"/>
    </row>
    <row r="11322" spans="6:6" s="109" customFormat="1" x14ac:dyDescent="0.4">
      <c r="F11322" s="110"/>
    </row>
    <row r="11323" spans="6:6" s="109" customFormat="1" x14ac:dyDescent="0.4">
      <c r="F11323" s="110"/>
    </row>
    <row r="11324" spans="6:6" s="109" customFormat="1" x14ac:dyDescent="0.4">
      <c r="F11324" s="110"/>
    </row>
    <row r="11325" spans="6:6" s="109" customFormat="1" x14ac:dyDescent="0.4">
      <c r="F11325" s="110"/>
    </row>
    <row r="11326" spans="6:6" s="109" customFormat="1" x14ac:dyDescent="0.4">
      <c r="F11326" s="110"/>
    </row>
    <row r="11327" spans="6:6" s="109" customFormat="1" x14ac:dyDescent="0.4">
      <c r="F11327" s="110"/>
    </row>
    <row r="11328" spans="6:6" s="109" customFormat="1" x14ac:dyDescent="0.4">
      <c r="F11328" s="110"/>
    </row>
    <row r="11329" spans="6:6" s="109" customFormat="1" x14ac:dyDescent="0.4">
      <c r="F11329" s="110"/>
    </row>
    <row r="11330" spans="6:6" s="109" customFormat="1" x14ac:dyDescent="0.4">
      <c r="F11330" s="110"/>
    </row>
    <row r="11331" spans="6:6" s="109" customFormat="1" x14ac:dyDescent="0.4">
      <c r="F11331" s="110"/>
    </row>
    <row r="11332" spans="6:6" s="109" customFormat="1" x14ac:dyDescent="0.4">
      <c r="F11332" s="110"/>
    </row>
    <row r="11333" spans="6:6" s="109" customFormat="1" x14ac:dyDescent="0.4">
      <c r="F11333" s="110"/>
    </row>
    <row r="11334" spans="6:6" s="109" customFormat="1" x14ac:dyDescent="0.4">
      <c r="F11334" s="110"/>
    </row>
    <row r="11335" spans="6:6" s="109" customFormat="1" x14ac:dyDescent="0.4">
      <c r="F11335" s="110"/>
    </row>
    <row r="11336" spans="6:6" s="109" customFormat="1" x14ac:dyDescent="0.4">
      <c r="F11336" s="110"/>
    </row>
    <row r="11337" spans="6:6" s="109" customFormat="1" x14ac:dyDescent="0.4">
      <c r="F11337" s="110"/>
    </row>
    <row r="11338" spans="6:6" s="109" customFormat="1" x14ac:dyDescent="0.4">
      <c r="F11338" s="110"/>
    </row>
    <row r="11339" spans="6:6" s="109" customFormat="1" x14ac:dyDescent="0.4">
      <c r="F11339" s="110"/>
    </row>
    <row r="11340" spans="6:6" s="109" customFormat="1" x14ac:dyDescent="0.4">
      <c r="F11340" s="110"/>
    </row>
    <row r="11341" spans="6:6" s="109" customFormat="1" x14ac:dyDescent="0.4">
      <c r="F11341" s="110"/>
    </row>
    <row r="11342" spans="6:6" s="109" customFormat="1" x14ac:dyDescent="0.4">
      <c r="F11342" s="110"/>
    </row>
    <row r="11343" spans="6:6" s="109" customFormat="1" x14ac:dyDescent="0.4">
      <c r="F11343" s="110"/>
    </row>
    <row r="11344" spans="6:6" s="109" customFormat="1" x14ac:dyDescent="0.4">
      <c r="F11344" s="110"/>
    </row>
    <row r="11345" spans="6:6" s="109" customFormat="1" x14ac:dyDescent="0.4">
      <c r="F11345" s="110"/>
    </row>
    <row r="11346" spans="6:6" s="109" customFormat="1" x14ac:dyDescent="0.4">
      <c r="F11346" s="110"/>
    </row>
    <row r="11347" spans="6:6" s="109" customFormat="1" x14ac:dyDescent="0.4">
      <c r="F11347" s="110"/>
    </row>
    <row r="11348" spans="6:6" s="109" customFormat="1" x14ac:dyDescent="0.4">
      <c r="F11348" s="110"/>
    </row>
    <row r="11349" spans="6:6" s="109" customFormat="1" x14ac:dyDescent="0.4">
      <c r="F11349" s="110"/>
    </row>
    <row r="11350" spans="6:6" s="109" customFormat="1" x14ac:dyDescent="0.4">
      <c r="F11350" s="110"/>
    </row>
    <row r="11351" spans="6:6" s="109" customFormat="1" x14ac:dyDescent="0.4">
      <c r="F11351" s="110"/>
    </row>
    <row r="11352" spans="6:6" s="109" customFormat="1" x14ac:dyDescent="0.4">
      <c r="F11352" s="110"/>
    </row>
    <row r="11353" spans="6:6" s="109" customFormat="1" x14ac:dyDescent="0.4">
      <c r="F11353" s="110"/>
    </row>
    <row r="11354" spans="6:6" s="109" customFormat="1" x14ac:dyDescent="0.4">
      <c r="F11354" s="110"/>
    </row>
    <row r="11355" spans="6:6" s="109" customFormat="1" x14ac:dyDescent="0.4">
      <c r="F11355" s="110"/>
    </row>
    <row r="11356" spans="6:6" s="109" customFormat="1" x14ac:dyDescent="0.4">
      <c r="F11356" s="110"/>
    </row>
    <row r="11357" spans="6:6" s="109" customFormat="1" x14ac:dyDescent="0.4">
      <c r="F11357" s="110"/>
    </row>
    <row r="11358" spans="6:6" s="109" customFormat="1" x14ac:dyDescent="0.4">
      <c r="F11358" s="110"/>
    </row>
    <row r="11359" spans="6:6" s="109" customFormat="1" x14ac:dyDescent="0.4">
      <c r="F11359" s="110"/>
    </row>
    <row r="11360" spans="6:6" s="109" customFormat="1" x14ac:dyDescent="0.4">
      <c r="F11360" s="110"/>
    </row>
    <row r="11361" spans="6:6" s="109" customFormat="1" x14ac:dyDescent="0.4">
      <c r="F11361" s="110"/>
    </row>
    <row r="11362" spans="6:6" s="109" customFormat="1" x14ac:dyDescent="0.4">
      <c r="F11362" s="110"/>
    </row>
    <row r="11363" spans="6:6" s="109" customFormat="1" x14ac:dyDescent="0.4">
      <c r="F11363" s="110"/>
    </row>
    <row r="11364" spans="6:6" s="109" customFormat="1" x14ac:dyDescent="0.4">
      <c r="F11364" s="110"/>
    </row>
    <row r="11365" spans="6:6" s="109" customFormat="1" x14ac:dyDescent="0.4">
      <c r="F11365" s="110"/>
    </row>
    <row r="11366" spans="6:6" s="109" customFormat="1" x14ac:dyDescent="0.4">
      <c r="F11366" s="110"/>
    </row>
    <row r="11367" spans="6:6" s="109" customFormat="1" x14ac:dyDescent="0.4">
      <c r="F11367" s="110"/>
    </row>
    <row r="11368" spans="6:6" s="109" customFormat="1" x14ac:dyDescent="0.4">
      <c r="F11368" s="110"/>
    </row>
    <row r="11369" spans="6:6" s="109" customFormat="1" x14ac:dyDescent="0.4">
      <c r="F11369" s="110"/>
    </row>
    <row r="11370" spans="6:6" s="109" customFormat="1" x14ac:dyDescent="0.4">
      <c r="F11370" s="110"/>
    </row>
    <row r="11371" spans="6:6" s="109" customFormat="1" x14ac:dyDescent="0.4">
      <c r="F11371" s="110"/>
    </row>
    <row r="11372" spans="6:6" s="109" customFormat="1" x14ac:dyDescent="0.4">
      <c r="F11372" s="110"/>
    </row>
    <row r="11373" spans="6:6" s="109" customFormat="1" x14ac:dyDescent="0.4">
      <c r="F11373" s="110"/>
    </row>
    <row r="11374" spans="6:6" s="109" customFormat="1" x14ac:dyDescent="0.4">
      <c r="F11374" s="110"/>
    </row>
    <row r="11375" spans="6:6" s="109" customFormat="1" x14ac:dyDescent="0.4">
      <c r="F11375" s="110"/>
    </row>
    <row r="11376" spans="6:6" s="109" customFormat="1" x14ac:dyDescent="0.4">
      <c r="F11376" s="110"/>
    </row>
    <row r="11377" spans="6:6" s="109" customFormat="1" x14ac:dyDescent="0.4">
      <c r="F11377" s="110"/>
    </row>
    <row r="11378" spans="6:6" s="109" customFormat="1" x14ac:dyDescent="0.4">
      <c r="F11378" s="110"/>
    </row>
    <row r="11379" spans="6:6" s="109" customFormat="1" x14ac:dyDescent="0.4">
      <c r="F11379" s="110"/>
    </row>
    <row r="11380" spans="6:6" s="109" customFormat="1" x14ac:dyDescent="0.4">
      <c r="F11380" s="110"/>
    </row>
    <row r="11381" spans="6:6" s="109" customFormat="1" x14ac:dyDescent="0.4">
      <c r="F11381" s="110"/>
    </row>
    <row r="11382" spans="6:6" s="109" customFormat="1" x14ac:dyDescent="0.4">
      <c r="F11382" s="110"/>
    </row>
    <row r="11383" spans="6:6" s="109" customFormat="1" x14ac:dyDescent="0.4">
      <c r="F11383" s="110"/>
    </row>
    <row r="11384" spans="6:6" s="109" customFormat="1" x14ac:dyDescent="0.4">
      <c r="F11384" s="110"/>
    </row>
    <row r="11385" spans="6:6" s="109" customFormat="1" x14ac:dyDescent="0.4">
      <c r="F11385" s="110"/>
    </row>
    <row r="11386" spans="6:6" s="109" customFormat="1" x14ac:dyDescent="0.4">
      <c r="F11386" s="110"/>
    </row>
    <row r="11387" spans="6:6" s="109" customFormat="1" x14ac:dyDescent="0.4">
      <c r="F11387" s="110"/>
    </row>
    <row r="11388" spans="6:6" s="109" customFormat="1" x14ac:dyDescent="0.4">
      <c r="F11388" s="110"/>
    </row>
    <row r="11389" spans="6:6" s="109" customFormat="1" x14ac:dyDescent="0.4">
      <c r="F11389" s="110"/>
    </row>
    <row r="11390" spans="6:6" s="109" customFormat="1" x14ac:dyDescent="0.4">
      <c r="F11390" s="110"/>
    </row>
    <row r="11391" spans="6:6" s="109" customFormat="1" x14ac:dyDescent="0.4">
      <c r="F11391" s="110"/>
    </row>
    <row r="11392" spans="6:6" s="109" customFormat="1" x14ac:dyDescent="0.4">
      <c r="F11392" s="110"/>
    </row>
    <row r="11393" spans="6:6" s="109" customFormat="1" x14ac:dyDescent="0.4">
      <c r="F11393" s="110"/>
    </row>
    <row r="11394" spans="6:6" s="109" customFormat="1" x14ac:dyDescent="0.4">
      <c r="F11394" s="110"/>
    </row>
    <row r="11395" spans="6:6" s="109" customFormat="1" x14ac:dyDescent="0.4">
      <c r="F11395" s="110"/>
    </row>
    <row r="11396" spans="6:6" s="109" customFormat="1" x14ac:dyDescent="0.4">
      <c r="F11396" s="110"/>
    </row>
    <row r="11397" spans="6:6" s="109" customFormat="1" x14ac:dyDescent="0.4">
      <c r="F11397" s="110"/>
    </row>
    <row r="11398" spans="6:6" s="109" customFormat="1" x14ac:dyDescent="0.4">
      <c r="F11398" s="110"/>
    </row>
    <row r="11399" spans="6:6" s="109" customFormat="1" x14ac:dyDescent="0.4">
      <c r="F11399" s="110"/>
    </row>
    <row r="11400" spans="6:6" s="109" customFormat="1" x14ac:dyDescent="0.4">
      <c r="F11400" s="110"/>
    </row>
    <row r="11401" spans="6:6" s="109" customFormat="1" x14ac:dyDescent="0.4">
      <c r="F11401" s="110"/>
    </row>
    <row r="11402" spans="6:6" s="109" customFormat="1" x14ac:dyDescent="0.4">
      <c r="F11402" s="110"/>
    </row>
    <row r="11403" spans="6:6" s="109" customFormat="1" x14ac:dyDescent="0.4">
      <c r="F11403" s="110"/>
    </row>
    <row r="11404" spans="6:6" s="109" customFormat="1" x14ac:dyDescent="0.4">
      <c r="F11404" s="110"/>
    </row>
    <row r="11405" spans="6:6" s="109" customFormat="1" x14ac:dyDescent="0.4">
      <c r="F11405" s="110"/>
    </row>
    <row r="11406" spans="6:6" s="109" customFormat="1" x14ac:dyDescent="0.4">
      <c r="F11406" s="110"/>
    </row>
    <row r="11407" spans="6:6" s="109" customFormat="1" x14ac:dyDescent="0.4">
      <c r="F11407" s="110"/>
    </row>
    <row r="11408" spans="6:6" s="109" customFormat="1" x14ac:dyDescent="0.4">
      <c r="F11408" s="110"/>
    </row>
    <row r="11409" spans="6:6" s="109" customFormat="1" x14ac:dyDescent="0.4">
      <c r="F11409" s="110"/>
    </row>
    <row r="11410" spans="6:6" s="109" customFormat="1" x14ac:dyDescent="0.4">
      <c r="F11410" s="110"/>
    </row>
    <row r="11411" spans="6:6" s="109" customFormat="1" x14ac:dyDescent="0.4">
      <c r="F11411" s="110"/>
    </row>
    <row r="11412" spans="6:6" s="109" customFormat="1" x14ac:dyDescent="0.4">
      <c r="F11412" s="110"/>
    </row>
    <row r="11413" spans="6:6" s="109" customFormat="1" x14ac:dyDescent="0.4">
      <c r="F11413" s="110"/>
    </row>
    <row r="11414" spans="6:6" s="109" customFormat="1" x14ac:dyDescent="0.4">
      <c r="F11414" s="110"/>
    </row>
    <row r="11415" spans="6:6" s="109" customFormat="1" x14ac:dyDescent="0.4">
      <c r="F11415" s="110"/>
    </row>
    <row r="11416" spans="6:6" s="109" customFormat="1" x14ac:dyDescent="0.4">
      <c r="F11416" s="110"/>
    </row>
    <row r="11417" spans="6:6" s="109" customFormat="1" x14ac:dyDescent="0.4">
      <c r="F11417" s="110"/>
    </row>
    <row r="11418" spans="6:6" s="109" customFormat="1" x14ac:dyDescent="0.4">
      <c r="F11418" s="110"/>
    </row>
    <row r="11419" spans="6:6" s="109" customFormat="1" x14ac:dyDescent="0.4">
      <c r="F11419" s="110"/>
    </row>
    <row r="11420" spans="6:6" s="109" customFormat="1" x14ac:dyDescent="0.4">
      <c r="F11420" s="110"/>
    </row>
    <row r="11421" spans="6:6" s="109" customFormat="1" x14ac:dyDescent="0.4">
      <c r="F11421" s="110"/>
    </row>
    <row r="11422" spans="6:6" s="109" customFormat="1" x14ac:dyDescent="0.4">
      <c r="F11422" s="110"/>
    </row>
    <row r="11423" spans="6:6" s="109" customFormat="1" x14ac:dyDescent="0.4">
      <c r="F11423" s="110"/>
    </row>
    <row r="11424" spans="6:6" s="109" customFormat="1" x14ac:dyDescent="0.4">
      <c r="F11424" s="110"/>
    </row>
    <row r="11425" spans="6:6" s="109" customFormat="1" x14ac:dyDescent="0.4">
      <c r="F11425" s="110"/>
    </row>
    <row r="11426" spans="6:6" s="109" customFormat="1" x14ac:dyDescent="0.4">
      <c r="F11426" s="110"/>
    </row>
    <row r="11427" spans="6:6" s="109" customFormat="1" x14ac:dyDescent="0.4">
      <c r="F11427" s="110"/>
    </row>
    <row r="11428" spans="6:6" s="109" customFormat="1" x14ac:dyDescent="0.4">
      <c r="F11428" s="110"/>
    </row>
    <row r="11429" spans="6:6" s="109" customFormat="1" x14ac:dyDescent="0.4">
      <c r="F11429" s="110"/>
    </row>
    <row r="11430" spans="6:6" s="109" customFormat="1" x14ac:dyDescent="0.4">
      <c r="F11430" s="110"/>
    </row>
    <row r="11431" spans="6:6" s="109" customFormat="1" x14ac:dyDescent="0.4">
      <c r="F11431" s="110"/>
    </row>
    <row r="11432" spans="6:6" s="109" customFormat="1" x14ac:dyDescent="0.4">
      <c r="F11432" s="110"/>
    </row>
    <row r="11433" spans="6:6" s="109" customFormat="1" x14ac:dyDescent="0.4">
      <c r="F11433" s="110"/>
    </row>
    <row r="11434" spans="6:6" s="109" customFormat="1" x14ac:dyDescent="0.4">
      <c r="F11434" s="110"/>
    </row>
    <row r="11435" spans="6:6" s="109" customFormat="1" x14ac:dyDescent="0.4">
      <c r="F11435" s="110"/>
    </row>
    <row r="11436" spans="6:6" s="109" customFormat="1" x14ac:dyDescent="0.4">
      <c r="F11436" s="110"/>
    </row>
    <row r="11437" spans="6:6" s="109" customFormat="1" x14ac:dyDescent="0.4">
      <c r="F11437" s="110"/>
    </row>
    <row r="11438" spans="6:6" s="109" customFormat="1" x14ac:dyDescent="0.4">
      <c r="F11438" s="110"/>
    </row>
    <row r="11439" spans="6:6" s="109" customFormat="1" x14ac:dyDescent="0.4">
      <c r="F11439" s="110"/>
    </row>
    <row r="11440" spans="6:6" s="109" customFormat="1" x14ac:dyDescent="0.4">
      <c r="F11440" s="110"/>
    </row>
    <row r="11441" spans="6:6" s="109" customFormat="1" x14ac:dyDescent="0.4">
      <c r="F11441" s="110"/>
    </row>
    <row r="11442" spans="6:6" s="109" customFormat="1" x14ac:dyDescent="0.4">
      <c r="F11442" s="110"/>
    </row>
    <row r="11443" spans="6:6" s="109" customFormat="1" x14ac:dyDescent="0.4">
      <c r="F11443" s="110"/>
    </row>
    <row r="11444" spans="6:6" s="109" customFormat="1" x14ac:dyDescent="0.4">
      <c r="F11444" s="110"/>
    </row>
    <row r="11445" spans="6:6" s="109" customFormat="1" x14ac:dyDescent="0.4">
      <c r="F11445" s="110"/>
    </row>
    <row r="11446" spans="6:6" s="109" customFormat="1" x14ac:dyDescent="0.4">
      <c r="F11446" s="110"/>
    </row>
    <row r="11447" spans="6:6" s="109" customFormat="1" x14ac:dyDescent="0.4">
      <c r="F11447" s="110"/>
    </row>
    <row r="11448" spans="6:6" s="109" customFormat="1" x14ac:dyDescent="0.4">
      <c r="F11448" s="110"/>
    </row>
    <row r="11449" spans="6:6" s="109" customFormat="1" x14ac:dyDescent="0.4">
      <c r="F11449" s="110"/>
    </row>
    <row r="11450" spans="6:6" s="109" customFormat="1" x14ac:dyDescent="0.4">
      <c r="F11450" s="110"/>
    </row>
    <row r="11451" spans="6:6" s="109" customFormat="1" x14ac:dyDescent="0.4">
      <c r="F11451" s="110"/>
    </row>
    <row r="11452" spans="6:6" s="109" customFormat="1" x14ac:dyDescent="0.4">
      <c r="F11452" s="110"/>
    </row>
    <row r="11453" spans="6:6" s="109" customFormat="1" x14ac:dyDescent="0.4">
      <c r="F11453" s="110"/>
    </row>
    <row r="11454" spans="6:6" s="109" customFormat="1" x14ac:dyDescent="0.4">
      <c r="F11454" s="110"/>
    </row>
    <row r="11455" spans="6:6" s="109" customFormat="1" x14ac:dyDescent="0.4">
      <c r="F11455" s="110"/>
    </row>
    <row r="11456" spans="6:6" s="109" customFormat="1" x14ac:dyDescent="0.4">
      <c r="F11456" s="110"/>
    </row>
    <row r="11457" spans="6:6" s="109" customFormat="1" x14ac:dyDescent="0.4">
      <c r="F11457" s="110"/>
    </row>
    <row r="11458" spans="6:6" s="109" customFormat="1" x14ac:dyDescent="0.4">
      <c r="F11458" s="110"/>
    </row>
    <row r="11459" spans="6:6" s="109" customFormat="1" x14ac:dyDescent="0.4">
      <c r="F11459" s="110"/>
    </row>
    <row r="11460" spans="6:6" s="109" customFormat="1" x14ac:dyDescent="0.4">
      <c r="F11460" s="110"/>
    </row>
    <row r="11461" spans="6:6" s="109" customFormat="1" x14ac:dyDescent="0.4">
      <c r="F11461" s="110"/>
    </row>
    <row r="11462" spans="6:6" s="109" customFormat="1" x14ac:dyDescent="0.4">
      <c r="F11462" s="110"/>
    </row>
    <row r="11463" spans="6:6" s="109" customFormat="1" x14ac:dyDescent="0.4">
      <c r="F11463" s="110"/>
    </row>
    <row r="11464" spans="6:6" s="109" customFormat="1" x14ac:dyDescent="0.4">
      <c r="F11464" s="110"/>
    </row>
    <row r="11465" spans="6:6" s="109" customFormat="1" x14ac:dyDescent="0.4">
      <c r="F11465" s="110"/>
    </row>
    <row r="11466" spans="6:6" s="109" customFormat="1" x14ac:dyDescent="0.4">
      <c r="F11466" s="110"/>
    </row>
    <row r="11467" spans="6:6" s="109" customFormat="1" x14ac:dyDescent="0.4">
      <c r="F11467" s="110"/>
    </row>
    <row r="11468" spans="6:6" s="109" customFormat="1" x14ac:dyDescent="0.4">
      <c r="F11468" s="110"/>
    </row>
    <row r="11469" spans="6:6" s="109" customFormat="1" x14ac:dyDescent="0.4">
      <c r="F11469" s="110"/>
    </row>
    <row r="11470" spans="6:6" s="109" customFormat="1" x14ac:dyDescent="0.4">
      <c r="F11470" s="110"/>
    </row>
    <row r="11471" spans="6:6" s="109" customFormat="1" x14ac:dyDescent="0.4">
      <c r="F11471" s="110"/>
    </row>
    <row r="11472" spans="6:6" s="109" customFormat="1" x14ac:dyDescent="0.4">
      <c r="F11472" s="110"/>
    </row>
    <row r="11473" spans="6:6" s="109" customFormat="1" x14ac:dyDescent="0.4">
      <c r="F11473" s="110"/>
    </row>
    <row r="11474" spans="6:6" s="109" customFormat="1" x14ac:dyDescent="0.4">
      <c r="F11474" s="110"/>
    </row>
    <row r="11475" spans="6:6" s="109" customFormat="1" x14ac:dyDescent="0.4">
      <c r="F11475" s="110"/>
    </row>
    <row r="11476" spans="6:6" s="109" customFormat="1" x14ac:dyDescent="0.4">
      <c r="F11476" s="110"/>
    </row>
    <row r="11477" spans="6:6" s="109" customFormat="1" x14ac:dyDescent="0.4">
      <c r="F11477" s="110"/>
    </row>
    <row r="11478" spans="6:6" s="109" customFormat="1" x14ac:dyDescent="0.4">
      <c r="F11478" s="110"/>
    </row>
    <row r="11479" spans="6:6" s="109" customFormat="1" x14ac:dyDescent="0.4">
      <c r="F11479" s="110"/>
    </row>
    <row r="11480" spans="6:6" s="109" customFormat="1" x14ac:dyDescent="0.4">
      <c r="F11480" s="110"/>
    </row>
    <row r="11481" spans="6:6" s="109" customFormat="1" x14ac:dyDescent="0.4">
      <c r="F11481" s="110"/>
    </row>
    <row r="11482" spans="6:6" s="109" customFormat="1" x14ac:dyDescent="0.4">
      <c r="F11482" s="110"/>
    </row>
    <row r="11483" spans="6:6" s="109" customFormat="1" x14ac:dyDescent="0.4">
      <c r="F11483" s="110"/>
    </row>
    <row r="11484" spans="6:6" s="109" customFormat="1" x14ac:dyDescent="0.4">
      <c r="F11484" s="110"/>
    </row>
    <row r="11485" spans="6:6" s="109" customFormat="1" x14ac:dyDescent="0.4">
      <c r="F11485" s="110"/>
    </row>
    <row r="11486" spans="6:6" s="109" customFormat="1" x14ac:dyDescent="0.4">
      <c r="F11486" s="110"/>
    </row>
    <row r="11487" spans="6:6" s="109" customFormat="1" x14ac:dyDescent="0.4">
      <c r="F11487" s="110"/>
    </row>
    <row r="11488" spans="6:6" s="109" customFormat="1" x14ac:dyDescent="0.4">
      <c r="F11488" s="110"/>
    </row>
    <row r="11489" spans="6:6" s="109" customFormat="1" x14ac:dyDescent="0.4">
      <c r="F11489" s="110"/>
    </row>
    <row r="11490" spans="6:6" s="109" customFormat="1" x14ac:dyDescent="0.4">
      <c r="F11490" s="110"/>
    </row>
    <row r="11491" spans="6:6" s="109" customFormat="1" x14ac:dyDescent="0.4">
      <c r="F11491" s="110"/>
    </row>
    <row r="11492" spans="6:6" s="109" customFormat="1" x14ac:dyDescent="0.4">
      <c r="F11492" s="110"/>
    </row>
    <row r="11493" spans="6:6" s="109" customFormat="1" x14ac:dyDescent="0.4">
      <c r="F11493" s="110"/>
    </row>
    <row r="11494" spans="6:6" s="109" customFormat="1" x14ac:dyDescent="0.4">
      <c r="F11494" s="110"/>
    </row>
    <row r="11495" spans="6:6" s="109" customFormat="1" x14ac:dyDescent="0.4">
      <c r="F11495" s="110"/>
    </row>
    <row r="11496" spans="6:6" s="109" customFormat="1" x14ac:dyDescent="0.4">
      <c r="F11496" s="110"/>
    </row>
    <row r="11497" spans="6:6" s="109" customFormat="1" x14ac:dyDescent="0.4">
      <c r="F11497" s="110"/>
    </row>
    <row r="11498" spans="6:6" s="109" customFormat="1" x14ac:dyDescent="0.4">
      <c r="F11498" s="110"/>
    </row>
    <row r="11499" spans="6:6" s="109" customFormat="1" x14ac:dyDescent="0.4">
      <c r="F11499" s="110"/>
    </row>
    <row r="11500" spans="6:6" s="109" customFormat="1" x14ac:dyDescent="0.4">
      <c r="F11500" s="110"/>
    </row>
    <row r="11501" spans="6:6" s="109" customFormat="1" x14ac:dyDescent="0.4">
      <c r="F11501" s="110"/>
    </row>
    <row r="11502" spans="6:6" s="109" customFormat="1" x14ac:dyDescent="0.4">
      <c r="F11502" s="110"/>
    </row>
    <row r="11503" spans="6:6" s="109" customFormat="1" x14ac:dyDescent="0.4">
      <c r="F11503" s="110"/>
    </row>
    <row r="11504" spans="6:6" s="109" customFormat="1" x14ac:dyDescent="0.4">
      <c r="F11504" s="110"/>
    </row>
    <row r="11505" spans="6:6" s="109" customFormat="1" x14ac:dyDescent="0.4">
      <c r="F11505" s="110"/>
    </row>
    <row r="11506" spans="6:6" s="109" customFormat="1" x14ac:dyDescent="0.4">
      <c r="F11506" s="110"/>
    </row>
    <row r="11507" spans="6:6" s="109" customFormat="1" x14ac:dyDescent="0.4">
      <c r="F11507" s="110"/>
    </row>
    <row r="11508" spans="6:6" s="109" customFormat="1" x14ac:dyDescent="0.4">
      <c r="F11508" s="110"/>
    </row>
    <row r="11509" spans="6:6" s="109" customFormat="1" x14ac:dyDescent="0.4">
      <c r="F11509" s="110"/>
    </row>
    <row r="11510" spans="6:6" s="109" customFormat="1" x14ac:dyDescent="0.4">
      <c r="F11510" s="110"/>
    </row>
    <row r="11511" spans="6:6" s="109" customFormat="1" x14ac:dyDescent="0.4">
      <c r="F11511" s="110"/>
    </row>
    <row r="11512" spans="6:6" s="109" customFormat="1" x14ac:dyDescent="0.4">
      <c r="F11512" s="110"/>
    </row>
    <row r="11513" spans="6:6" s="109" customFormat="1" x14ac:dyDescent="0.4">
      <c r="F11513" s="110"/>
    </row>
    <row r="11514" spans="6:6" s="109" customFormat="1" x14ac:dyDescent="0.4">
      <c r="F11514" s="110"/>
    </row>
    <row r="11515" spans="6:6" s="109" customFormat="1" x14ac:dyDescent="0.4">
      <c r="F11515" s="110"/>
    </row>
    <row r="11516" spans="6:6" s="109" customFormat="1" x14ac:dyDescent="0.4">
      <c r="F11516" s="110"/>
    </row>
    <row r="11517" spans="6:6" s="109" customFormat="1" x14ac:dyDescent="0.4">
      <c r="F11517" s="110"/>
    </row>
    <row r="11518" spans="6:6" s="109" customFormat="1" x14ac:dyDescent="0.4">
      <c r="F11518" s="110"/>
    </row>
    <row r="11519" spans="6:6" s="109" customFormat="1" x14ac:dyDescent="0.4">
      <c r="F11519" s="110"/>
    </row>
    <row r="11520" spans="6:6" s="109" customFormat="1" x14ac:dyDescent="0.4">
      <c r="F11520" s="110"/>
    </row>
    <row r="11521" spans="6:6" s="109" customFormat="1" x14ac:dyDescent="0.4">
      <c r="F11521" s="110"/>
    </row>
    <row r="11522" spans="6:6" s="109" customFormat="1" x14ac:dyDescent="0.4">
      <c r="F11522" s="110"/>
    </row>
    <row r="11523" spans="6:6" s="109" customFormat="1" x14ac:dyDescent="0.4">
      <c r="F11523" s="110"/>
    </row>
    <row r="11524" spans="6:6" s="109" customFormat="1" x14ac:dyDescent="0.4">
      <c r="F11524" s="110"/>
    </row>
    <row r="11525" spans="6:6" s="109" customFormat="1" x14ac:dyDescent="0.4">
      <c r="F11525" s="110"/>
    </row>
    <row r="11526" spans="6:6" s="109" customFormat="1" x14ac:dyDescent="0.4">
      <c r="F11526" s="110"/>
    </row>
    <row r="11527" spans="6:6" s="109" customFormat="1" x14ac:dyDescent="0.4">
      <c r="F11527" s="110"/>
    </row>
    <row r="11528" spans="6:6" s="109" customFormat="1" x14ac:dyDescent="0.4">
      <c r="F11528" s="110"/>
    </row>
    <row r="11529" spans="6:6" s="109" customFormat="1" x14ac:dyDescent="0.4">
      <c r="F11529" s="110"/>
    </row>
    <row r="11530" spans="6:6" s="109" customFormat="1" x14ac:dyDescent="0.4">
      <c r="F11530" s="110"/>
    </row>
    <row r="11531" spans="6:6" s="109" customFormat="1" x14ac:dyDescent="0.4">
      <c r="F11531" s="110"/>
    </row>
    <row r="11532" spans="6:6" s="109" customFormat="1" x14ac:dyDescent="0.4">
      <c r="F11532" s="110"/>
    </row>
    <row r="11533" spans="6:6" s="109" customFormat="1" x14ac:dyDescent="0.4">
      <c r="F11533" s="110"/>
    </row>
    <row r="11534" spans="6:6" s="109" customFormat="1" x14ac:dyDescent="0.4">
      <c r="F11534" s="110"/>
    </row>
    <row r="11535" spans="6:6" s="109" customFormat="1" x14ac:dyDescent="0.4">
      <c r="F11535" s="110"/>
    </row>
    <row r="11536" spans="6:6" s="109" customFormat="1" x14ac:dyDescent="0.4">
      <c r="F11536" s="110"/>
    </row>
    <row r="11537" spans="6:6" s="109" customFormat="1" x14ac:dyDescent="0.4">
      <c r="F11537" s="110"/>
    </row>
    <row r="11538" spans="6:6" s="109" customFormat="1" x14ac:dyDescent="0.4">
      <c r="F11538" s="110"/>
    </row>
    <row r="11539" spans="6:6" s="109" customFormat="1" x14ac:dyDescent="0.4">
      <c r="F11539" s="110"/>
    </row>
    <row r="11540" spans="6:6" s="109" customFormat="1" x14ac:dyDescent="0.4">
      <c r="F11540" s="110"/>
    </row>
    <row r="11541" spans="6:6" s="109" customFormat="1" x14ac:dyDescent="0.4">
      <c r="F11541" s="110"/>
    </row>
    <row r="11542" spans="6:6" s="109" customFormat="1" x14ac:dyDescent="0.4">
      <c r="F11542" s="110"/>
    </row>
    <row r="11543" spans="6:6" s="109" customFormat="1" x14ac:dyDescent="0.4">
      <c r="F11543" s="110"/>
    </row>
    <row r="11544" spans="6:6" s="109" customFormat="1" x14ac:dyDescent="0.4">
      <c r="F11544" s="110"/>
    </row>
    <row r="11545" spans="6:6" s="109" customFormat="1" x14ac:dyDescent="0.4">
      <c r="F11545" s="110"/>
    </row>
    <row r="11546" spans="6:6" s="109" customFormat="1" x14ac:dyDescent="0.4">
      <c r="F11546" s="110"/>
    </row>
    <row r="11547" spans="6:6" s="109" customFormat="1" x14ac:dyDescent="0.4">
      <c r="F11547" s="110"/>
    </row>
    <row r="11548" spans="6:6" s="109" customFormat="1" x14ac:dyDescent="0.4">
      <c r="F11548" s="110"/>
    </row>
    <row r="11549" spans="6:6" s="109" customFormat="1" x14ac:dyDescent="0.4">
      <c r="F11549" s="110"/>
    </row>
    <row r="11550" spans="6:6" s="109" customFormat="1" x14ac:dyDescent="0.4">
      <c r="F11550" s="110"/>
    </row>
    <row r="11551" spans="6:6" s="109" customFormat="1" x14ac:dyDescent="0.4">
      <c r="F11551" s="110"/>
    </row>
    <row r="11552" spans="6:6" s="109" customFormat="1" x14ac:dyDescent="0.4">
      <c r="F11552" s="110"/>
    </row>
    <row r="11553" spans="6:6" s="109" customFormat="1" x14ac:dyDescent="0.4">
      <c r="F11553" s="110"/>
    </row>
    <row r="11554" spans="6:6" s="109" customFormat="1" x14ac:dyDescent="0.4">
      <c r="F11554" s="110"/>
    </row>
    <row r="11555" spans="6:6" s="109" customFormat="1" x14ac:dyDescent="0.4">
      <c r="F11555" s="110"/>
    </row>
    <row r="11556" spans="6:6" s="109" customFormat="1" x14ac:dyDescent="0.4">
      <c r="F11556" s="110"/>
    </row>
    <row r="11557" spans="6:6" s="109" customFormat="1" x14ac:dyDescent="0.4">
      <c r="F11557" s="110"/>
    </row>
    <row r="11558" spans="6:6" s="109" customFormat="1" x14ac:dyDescent="0.4">
      <c r="F11558" s="110"/>
    </row>
    <row r="11559" spans="6:6" s="109" customFormat="1" x14ac:dyDescent="0.4">
      <c r="F11559" s="110"/>
    </row>
    <row r="11560" spans="6:6" s="109" customFormat="1" x14ac:dyDescent="0.4">
      <c r="F11560" s="110"/>
    </row>
    <row r="11561" spans="6:6" s="109" customFormat="1" x14ac:dyDescent="0.4">
      <c r="F11561" s="110"/>
    </row>
    <row r="11562" spans="6:6" s="109" customFormat="1" x14ac:dyDescent="0.4">
      <c r="F11562" s="110"/>
    </row>
    <row r="11563" spans="6:6" s="109" customFormat="1" x14ac:dyDescent="0.4">
      <c r="F11563" s="110"/>
    </row>
    <row r="11564" spans="6:6" s="109" customFormat="1" x14ac:dyDescent="0.4">
      <c r="F11564" s="110"/>
    </row>
    <row r="11565" spans="6:6" s="109" customFormat="1" x14ac:dyDescent="0.4">
      <c r="F11565" s="110"/>
    </row>
    <row r="11566" spans="6:6" s="109" customFormat="1" x14ac:dyDescent="0.4">
      <c r="F11566" s="110"/>
    </row>
    <row r="11567" spans="6:6" s="109" customFormat="1" x14ac:dyDescent="0.4">
      <c r="F11567" s="110"/>
    </row>
    <row r="11568" spans="6:6" s="109" customFormat="1" x14ac:dyDescent="0.4">
      <c r="F11568" s="110"/>
    </row>
    <row r="11569" spans="6:6" s="109" customFormat="1" x14ac:dyDescent="0.4">
      <c r="F11569" s="110"/>
    </row>
    <row r="11570" spans="6:6" s="109" customFormat="1" x14ac:dyDescent="0.4">
      <c r="F11570" s="110"/>
    </row>
    <row r="11571" spans="6:6" s="109" customFormat="1" x14ac:dyDescent="0.4">
      <c r="F11571" s="110"/>
    </row>
    <row r="11572" spans="6:6" s="109" customFormat="1" x14ac:dyDescent="0.4">
      <c r="F11572" s="110"/>
    </row>
    <row r="11573" spans="6:6" s="109" customFormat="1" x14ac:dyDescent="0.4">
      <c r="F11573" s="110"/>
    </row>
    <row r="11574" spans="6:6" s="109" customFormat="1" x14ac:dyDescent="0.4">
      <c r="F11574" s="110"/>
    </row>
    <row r="11575" spans="6:6" s="109" customFormat="1" x14ac:dyDescent="0.4">
      <c r="F11575" s="110"/>
    </row>
    <row r="11576" spans="6:6" s="109" customFormat="1" x14ac:dyDescent="0.4">
      <c r="F11576" s="110"/>
    </row>
    <row r="11577" spans="6:6" s="109" customFormat="1" x14ac:dyDescent="0.4">
      <c r="F11577" s="110"/>
    </row>
    <row r="11578" spans="6:6" s="109" customFormat="1" x14ac:dyDescent="0.4">
      <c r="F11578" s="110"/>
    </row>
    <row r="11579" spans="6:6" s="109" customFormat="1" x14ac:dyDescent="0.4">
      <c r="F11579" s="110"/>
    </row>
    <row r="11580" spans="6:6" s="109" customFormat="1" x14ac:dyDescent="0.4">
      <c r="F11580" s="110"/>
    </row>
    <row r="11581" spans="6:6" s="109" customFormat="1" x14ac:dyDescent="0.4">
      <c r="F11581" s="110"/>
    </row>
    <row r="11582" spans="6:6" s="109" customFormat="1" x14ac:dyDescent="0.4">
      <c r="F11582" s="110"/>
    </row>
    <row r="11583" spans="6:6" s="109" customFormat="1" x14ac:dyDescent="0.4">
      <c r="F11583" s="110"/>
    </row>
    <row r="11584" spans="6:6" s="109" customFormat="1" x14ac:dyDescent="0.4">
      <c r="F11584" s="110"/>
    </row>
    <row r="11585" spans="6:6" s="109" customFormat="1" x14ac:dyDescent="0.4">
      <c r="F11585" s="110"/>
    </row>
    <row r="11586" spans="6:6" s="109" customFormat="1" x14ac:dyDescent="0.4">
      <c r="F11586" s="110"/>
    </row>
    <row r="11587" spans="6:6" s="109" customFormat="1" x14ac:dyDescent="0.4">
      <c r="F11587" s="110"/>
    </row>
    <row r="11588" spans="6:6" s="109" customFormat="1" x14ac:dyDescent="0.4">
      <c r="F11588" s="110"/>
    </row>
    <row r="11589" spans="6:6" s="109" customFormat="1" x14ac:dyDescent="0.4">
      <c r="F11589" s="110"/>
    </row>
    <row r="11590" spans="6:6" s="109" customFormat="1" x14ac:dyDescent="0.4">
      <c r="F11590" s="110"/>
    </row>
    <row r="11591" spans="6:6" s="109" customFormat="1" x14ac:dyDescent="0.4">
      <c r="F11591" s="110"/>
    </row>
    <row r="11592" spans="6:6" s="109" customFormat="1" x14ac:dyDescent="0.4">
      <c r="F11592" s="110"/>
    </row>
    <row r="11593" spans="6:6" s="109" customFormat="1" x14ac:dyDescent="0.4">
      <c r="F11593" s="110"/>
    </row>
    <row r="11594" spans="6:6" s="109" customFormat="1" x14ac:dyDescent="0.4">
      <c r="F11594" s="110"/>
    </row>
    <row r="11595" spans="6:6" s="109" customFormat="1" x14ac:dyDescent="0.4">
      <c r="F11595" s="110"/>
    </row>
    <row r="11596" spans="6:6" s="109" customFormat="1" x14ac:dyDescent="0.4">
      <c r="F11596" s="110"/>
    </row>
    <row r="11597" spans="6:6" s="109" customFormat="1" x14ac:dyDescent="0.4">
      <c r="F11597" s="110"/>
    </row>
    <row r="11598" spans="6:6" s="109" customFormat="1" x14ac:dyDescent="0.4">
      <c r="F11598" s="110"/>
    </row>
    <row r="11599" spans="6:6" s="109" customFormat="1" x14ac:dyDescent="0.4">
      <c r="F11599" s="110"/>
    </row>
    <row r="11600" spans="6:6" s="109" customFormat="1" x14ac:dyDescent="0.4">
      <c r="F11600" s="110"/>
    </row>
    <row r="11601" spans="6:6" s="109" customFormat="1" x14ac:dyDescent="0.4">
      <c r="F11601" s="110"/>
    </row>
    <row r="11602" spans="6:6" s="109" customFormat="1" x14ac:dyDescent="0.4">
      <c r="F11602" s="110"/>
    </row>
    <row r="11603" spans="6:6" s="109" customFormat="1" x14ac:dyDescent="0.4">
      <c r="F11603" s="110"/>
    </row>
    <row r="11604" spans="6:6" s="109" customFormat="1" x14ac:dyDescent="0.4">
      <c r="F11604" s="110"/>
    </row>
    <row r="11605" spans="6:6" s="109" customFormat="1" x14ac:dyDescent="0.4">
      <c r="F11605" s="110"/>
    </row>
    <row r="11606" spans="6:6" s="109" customFormat="1" x14ac:dyDescent="0.4">
      <c r="F11606" s="110"/>
    </row>
    <row r="11607" spans="6:6" s="109" customFormat="1" x14ac:dyDescent="0.4">
      <c r="F11607" s="110"/>
    </row>
    <row r="11608" spans="6:6" s="109" customFormat="1" x14ac:dyDescent="0.4">
      <c r="F11608" s="110"/>
    </row>
    <row r="11609" spans="6:6" s="109" customFormat="1" x14ac:dyDescent="0.4">
      <c r="F11609" s="110"/>
    </row>
    <row r="11610" spans="6:6" s="109" customFormat="1" x14ac:dyDescent="0.4">
      <c r="F11610" s="110"/>
    </row>
    <row r="11611" spans="6:6" s="109" customFormat="1" x14ac:dyDescent="0.4">
      <c r="F11611" s="110"/>
    </row>
    <row r="11612" spans="6:6" s="109" customFormat="1" x14ac:dyDescent="0.4">
      <c r="F11612" s="110"/>
    </row>
    <row r="11613" spans="6:6" s="109" customFormat="1" x14ac:dyDescent="0.4">
      <c r="F11613" s="110"/>
    </row>
    <row r="11614" spans="6:6" s="109" customFormat="1" x14ac:dyDescent="0.4">
      <c r="F11614" s="110"/>
    </row>
    <row r="11615" spans="6:6" s="109" customFormat="1" x14ac:dyDescent="0.4">
      <c r="F11615" s="110"/>
    </row>
    <row r="11616" spans="6:6" s="109" customFormat="1" x14ac:dyDescent="0.4">
      <c r="F11616" s="110"/>
    </row>
    <row r="11617" spans="6:6" s="109" customFormat="1" x14ac:dyDescent="0.4">
      <c r="F11617" s="110"/>
    </row>
    <row r="11618" spans="6:6" s="109" customFormat="1" x14ac:dyDescent="0.4">
      <c r="F11618" s="110"/>
    </row>
    <row r="11619" spans="6:6" s="109" customFormat="1" x14ac:dyDescent="0.4">
      <c r="F11619" s="110"/>
    </row>
    <row r="11620" spans="6:6" s="109" customFormat="1" x14ac:dyDescent="0.4">
      <c r="F11620" s="110"/>
    </row>
    <row r="11621" spans="6:6" s="109" customFormat="1" x14ac:dyDescent="0.4">
      <c r="F11621" s="110"/>
    </row>
    <row r="11622" spans="6:6" s="109" customFormat="1" x14ac:dyDescent="0.4">
      <c r="F11622" s="110"/>
    </row>
    <row r="11623" spans="6:6" s="109" customFormat="1" x14ac:dyDescent="0.4">
      <c r="F11623" s="110"/>
    </row>
    <row r="11624" spans="6:6" s="109" customFormat="1" x14ac:dyDescent="0.4">
      <c r="F11624" s="110"/>
    </row>
    <row r="11625" spans="6:6" s="109" customFormat="1" x14ac:dyDescent="0.4">
      <c r="F11625" s="110"/>
    </row>
    <row r="11626" spans="6:6" s="109" customFormat="1" x14ac:dyDescent="0.4">
      <c r="F11626" s="110"/>
    </row>
    <row r="11627" spans="6:6" s="109" customFormat="1" x14ac:dyDescent="0.4">
      <c r="F11627" s="110"/>
    </row>
    <row r="11628" spans="6:6" s="109" customFormat="1" x14ac:dyDescent="0.4">
      <c r="F11628" s="110"/>
    </row>
    <row r="11629" spans="6:6" s="109" customFormat="1" x14ac:dyDescent="0.4">
      <c r="F11629" s="110"/>
    </row>
    <row r="11630" spans="6:6" s="109" customFormat="1" x14ac:dyDescent="0.4">
      <c r="F11630" s="110"/>
    </row>
    <row r="11631" spans="6:6" s="109" customFormat="1" x14ac:dyDescent="0.4">
      <c r="F11631" s="110"/>
    </row>
    <row r="11632" spans="6:6" s="109" customFormat="1" x14ac:dyDescent="0.4">
      <c r="F11632" s="110"/>
    </row>
    <row r="11633" spans="6:6" s="109" customFormat="1" x14ac:dyDescent="0.4">
      <c r="F11633" s="110"/>
    </row>
    <row r="11634" spans="6:6" s="109" customFormat="1" x14ac:dyDescent="0.4">
      <c r="F11634" s="110"/>
    </row>
    <row r="11635" spans="6:6" s="109" customFormat="1" x14ac:dyDescent="0.4">
      <c r="F11635" s="110"/>
    </row>
    <row r="11636" spans="6:6" s="109" customFormat="1" x14ac:dyDescent="0.4">
      <c r="F11636" s="110"/>
    </row>
    <row r="11637" spans="6:6" s="109" customFormat="1" x14ac:dyDescent="0.4">
      <c r="F11637" s="110"/>
    </row>
    <row r="11638" spans="6:6" s="109" customFormat="1" x14ac:dyDescent="0.4">
      <c r="F11638" s="110"/>
    </row>
    <row r="11639" spans="6:6" s="109" customFormat="1" x14ac:dyDescent="0.4">
      <c r="F11639" s="110"/>
    </row>
    <row r="11640" spans="6:6" s="109" customFormat="1" x14ac:dyDescent="0.4">
      <c r="F11640" s="110"/>
    </row>
    <row r="11641" spans="6:6" s="109" customFormat="1" x14ac:dyDescent="0.4">
      <c r="F11641" s="110"/>
    </row>
    <row r="11642" spans="6:6" s="109" customFormat="1" x14ac:dyDescent="0.4">
      <c r="F11642" s="110"/>
    </row>
    <row r="11643" spans="6:6" s="109" customFormat="1" x14ac:dyDescent="0.4">
      <c r="F11643" s="110"/>
    </row>
    <row r="11644" spans="6:6" s="109" customFormat="1" x14ac:dyDescent="0.4">
      <c r="F11644" s="110"/>
    </row>
    <row r="11645" spans="6:6" s="109" customFormat="1" x14ac:dyDescent="0.4">
      <c r="F11645" s="110"/>
    </row>
    <row r="11646" spans="6:6" s="109" customFormat="1" x14ac:dyDescent="0.4">
      <c r="F11646" s="110"/>
    </row>
    <row r="11647" spans="6:6" s="109" customFormat="1" x14ac:dyDescent="0.4">
      <c r="F11647" s="110"/>
    </row>
    <row r="11648" spans="6:6" s="109" customFormat="1" x14ac:dyDescent="0.4">
      <c r="F11648" s="110"/>
    </row>
    <row r="11649" spans="6:6" s="109" customFormat="1" x14ac:dyDescent="0.4">
      <c r="F11649" s="110"/>
    </row>
    <row r="11650" spans="6:6" s="109" customFormat="1" x14ac:dyDescent="0.4">
      <c r="F11650" s="110"/>
    </row>
    <row r="11651" spans="6:6" s="109" customFormat="1" x14ac:dyDescent="0.4">
      <c r="F11651" s="110"/>
    </row>
    <row r="11652" spans="6:6" s="109" customFormat="1" x14ac:dyDescent="0.4">
      <c r="F11652" s="110"/>
    </row>
    <row r="11653" spans="6:6" s="109" customFormat="1" x14ac:dyDescent="0.4">
      <c r="F11653" s="110"/>
    </row>
    <row r="11654" spans="6:6" s="109" customFormat="1" x14ac:dyDescent="0.4">
      <c r="F11654" s="110"/>
    </row>
    <row r="11655" spans="6:6" s="109" customFormat="1" x14ac:dyDescent="0.4">
      <c r="F11655" s="110"/>
    </row>
    <row r="11656" spans="6:6" s="109" customFormat="1" x14ac:dyDescent="0.4">
      <c r="F11656" s="110"/>
    </row>
    <row r="11657" spans="6:6" s="109" customFormat="1" x14ac:dyDescent="0.4">
      <c r="F11657" s="110"/>
    </row>
    <row r="11658" spans="6:6" s="109" customFormat="1" x14ac:dyDescent="0.4">
      <c r="F11658" s="110"/>
    </row>
    <row r="11659" spans="6:6" s="109" customFormat="1" x14ac:dyDescent="0.4">
      <c r="F11659" s="110"/>
    </row>
    <row r="11660" spans="6:6" s="109" customFormat="1" x14ac:dyDescent="0.4">
      <c r="F11660" s="110"/>
    </row>
    <row r="11661" spans="6:6" s="109" customFormat="1" x14ac:dyDescent="0.4">
      <c r="F11661" s="110"/>
    </row>
    <row r="11662" spans="6:6" s="109" customFormat="1" x14ac:dyDescent="0.4">
      <c r="F11662" s="110"/>
    </row>
    <row r="11663" spans="6:6" s="109" customFormat="1" x14ac:dyDescent="0.4">
      <c r="F11663" s="110"/>
    </row>
    <row r="11664" spans="6:6" s="109" customFormat="1" x14ac:dyDescent="0.4">
      <c r="F11664" s="110"/>
    </row>
    <row r="11665" spans="6:6" s="109" customFormat="1" x14ac:dyDescent="0.4">
      <c r="F11665" s="110"/>
    </row>
    <row r="11666" spans="6:6" s="109" customFormat="1" x14ac:dyDescent="0.4">
      <c r="F11666" s="110"/>
    </row>
    <row r="11667" spans="6:6" s="109" customFormat="1" x14ac:dyDescent="0.4">
      <c r="F11667" s="110"/>
    </row>
    <row r="11668" spans="6:6" s="109" customFormat="1" x14ac:dyDescent="0.4">
      <c r="F11668" s="110"/>
    </row>
    <row r="11669" spans="6:6" s="109" customFormat="1" x14ac:dyDescent="0.4">
      <c r="F11669" s="110"/>
    </row>
    <row r="11670" spans="6:6" s="109" customFormat="1" x14ac:dyDescent="0.4">
      <c r="F11670" s="110"/>
    </row>
    <row r="11671" spans="6:6" s="109" customFormat="1" x14ac:dyDescent="0.4">
      <c r="F11671" s="110"/>
    </row>
    <row r="11672" spans="6:6" s="109" customFormat="1" x14ac:dyDescent="0.4">
      <c r="F11672" s="110"/>
    </row>
    <row r="11673" spans="6:6" s="109" customFormat="1" x14ac:dyDescent="0.4">
      <c r="F11673" s="110"/>
    </row>
    <row r="11674" spans="6:6" s="109" customFormat="1" x14ac:dyDescent="0.4">
      <c r="F11674" s="110"/>
    </row>
    <row r="11675" spans="6:6" s="109" customFormat="1" x14ac:dyDescent="0.4">
      <c r="F11675" s="110"/>
    </row>
    <row r="11676" spans="6:6" s="109" customFormat="1" x14ac:dyDescent="0.4">
      <c r="F11676" s="110"/>
    </row>
    <row r="11677" spans="6:6" s="109" customFormat="1" x14ac:dyDescent="0.4">
      <c r="F11677" s="110"/>
    </row>
    <row r="11678" spans="6:6" s="109" customFormat="1" x14ac:dyDescent="0.4">
      <c r="F11678" s="110"/>
    </row>
    <row r="11679" spans="6:6" s="109" customFormat="1" x14ac:dyDescent="0.4">
      <c r="F11679" s="110"/>
    </row>
    <row r="11680" spans="6:6" s="109" customFormat="1" x14ac:dyDescent="0.4">
      <c r="F11680" s="110"/>
    </row>
    <row r="11681" spans="6:6" s="109" customFormat="1" x14ac:dyDescent="0.4">
      <c r="F11681" s="110"/>
    </row>
    <row r="11682" spans="6:6" s="109" customFormat="1" x14ac:dyDescent="0.4">
      <c r="F11682" s="110"/>
    </row>
    <row r="11683" spans="6:6" s="109" customFormat="1" x14ac:dyDescent="0.4">
      <c r="F11683" s="110"/>
    </row>
    <row r="11684" spans="6:6" s="109" customFormat="1" x14ac:dyDescent="0.4">
      <c r="F11684" s="110"/>
    </row>
    <row r="11685" spans="6:6" s="109" customFormat="1" x14ac:dyDescent="0.4">
      <c r="F11685" s="110"/>
    </row>
    <row r="11686" spans="6:6" s="109" customFormat="1" x14ac:dyDescent="0.4">
      <c r="F11686" s="110"/>
    </row>
    <row r="11687" spans="6:6" s="109" customFormat="1" x14ac:dyDescent="0.4">
      <c r="F11687" s="110"/>
    </row>
    <row r="11688" spans="6:6" s="109" customFormat="1" x14ac:dyDescent="0.4">
      <c r="F11688" s="110"/>
    </row>
    <row r="11689" spans="6:6" s="109" customFormat="1" x14ac:dyDescent="0.4">
      <c r="F11689" s="110"/>
    </row>
    <row r="11690" spans="6:6" s="109" customFormat="1" x14ac:dyDescent="0.4">
      <c r="F11690" s="110"/>
    </row>
    <row r="11691" spans="6:6" s="109" customFormat="1" x14ac:dyDescent="0.4">
      <c r="F11691" s="110"/>
    </row>
    <row r="11692" spans="6:6" s="109" customFormat="1" x14ac:dyDescent="0.4">
      <c r="F11692" s="110"/>
    </row>
    <row r="11693" spans="6:6" s="109" customFormat="1" x14ac:dyDescent="0.4">
      <c r="F11693" s="110"/>
    </row>
    <row r="11694" spans="6:6" s="109" customFormat="1" x14ac:dyDescent="0.4">
      <c r="F11694" s="110"/>
    </row>
    <row r="11695" spans="6:6" s="109" customFormat="1" x14ac:dyDescent="0.4">
      <c r="F11695" s="110"/>
    </row>
    <row r="11696" spans="6:6" s="109" customFormat="1" x14ac:dyDescent="0.4">
      <c r="F11696" s="110"/>
    </row>
    <row r="11697" spans="6:6" s="109" customFormat="1" x14ac:dyDescent="0.4">
      <c r="F11697" s="110"/>
    </row>
    <row r="11698" spans="6:6" s="109" customFormat="1" x14ac:dyDescent="0.4">
      <c r="F11698" s="110"/>
    </row>
    <row r="11699" spans="6:6" s="109" customFormat="1" x14ac:dyDescent="0.4">
      <c r="F11699" s="110"/>
    </row>
    <row r="11700" spans="6:6" s="109" customFormat="1" x14ac:dyDescent="0.4">
      <c r="F11700" s="110"/>
    </row>
    <row r="11701" spans="6:6" s="109" customFormat="1" x14ac:dyDescent="0.4">
      <c r="F11701" s="110"/>
    </row>
    <row r="11702" spans="6:6" s="109" customFormat="1" x14ac:dyDescent="0.4">
      <c r="F11702" s="110"/>
    </row>
    <row r="11703" spans="6:6" s="109" customFormat="1" x14ac:dyDescent="0.4">
      <c r="F11703" s="110"/>
    </row>
    <row r="11704" spans="6:6" s="109" customFormat="1" x14ac:dyDescent="0.4">
      <c r="F11704" s="110"/>
    </row>
    <row r="11705" spans="6:6" s="109" customFormat="1" x14ac:dyDescent="0.4">
      <c r="F11705" s="110"/>
    </row>
    <row r="11706" spans="6:6" s="109" customFormat="1" x14ac:dyDescent="0.4">
      <c r="F11706" s="110"/>
    </row>
    <row r="11707" spans="6:6" s="109" customFormat="1" x14ac:dyDescent="0.4">
      <c r="F11707" s="110"/>
    </row>
    <row r="11708" spans="6:6" s="109" customFormat="1" x14ac:dyDescent="0.4">
      <c r="F11708" s="110"/>
    </row>
    <row r="11709" spans="6:6" s="109" customFormat="1" x14ac:dyDescent="0.4">
      <c r="F11709" s="110"/>
    </row>
    <row r="11710" spans="6:6" s="109" customFormat="1" x14ac:dyDescent="0.4">
      <c r="F11710" s="110"/>
    </row>
    <row r="11711" spans="6:6" s="109" customFormat="1" x14ac:dyDescent="0.4">
      <c r="F11711" s="110"/>
    </row>
    <row r="11712" spans="6:6" s="109" customFormat="1" x14ac:dyDescent="0.4">
      <c r="F11712" s="110"/>
    </row>
    <row r="11713" spans="6:6" s="109" customFormat="1" x14ac:dyDescent="0.4">
      <c r="F11713" s="110"/>
    </row>
    <row r="11714" spans="6:6" s="109" customFormat="1" x14ac:dyDescent="0.4">
      <c r="F11714" s="110"/>
    </row>
    <row r="11715" spans="6:6" s="109" customFormat="1" x14ac:dyDescent="0.4">
      <c r="F11715" s="110"/>
    </row>
    <row r="11716" spans="6:6" s="109" customFormat="1" x14ac:dyDescent="0.4">
      <c r="F11716" s="110"/>
    </row>
    <row r="11717" spans="6:6" s="109" customFormat="1" x14ac:dyDescent="0.4">
      <c r="F11717" s="110"/>
    </row>
    <row r="11718" spans="6:6" s="109" customFormat="1" x14ac:dyDescent="0.4">
      <c r="F11718" s="110"/>
    </row>
    <row r="11719" spans="6:6" s="109" customFormat="1" x14ac:dyDescent="0.4">
      <c r="F11719" s="110"/>
    </row>
    <row r="11720" spans="6:6" s="109" customFormat="1" x14ac:dyDescent="0.4">
      <c r="F11720" s="110"/>
    </row>
    <row r="11721" spans="6:6" s="109" customFormat="1" x14ac:dyDescent="0.4">
      <c r="F11721" s="110"/>
    </row>
    <row r="11722" spans="6:6" s="109" customFormat="1" x14ac:dyDescent="0.4">
      <c r="F11722" s="110"/>
    </row>
    <row r="11723" spans="6:6" s="109" customFormat="1" x14ac:dyDescent="0.4">
      <c r="F11723" s="110"/>
    </row>
    <row r="11724" spans="6:6" s="109" customFormat="1" x14ac:dyDescent="0.4">
      <c r="F11724" s="110"/>
    </row>
    <row r="11725" spans="6:6" s="109" customFormat="1" x14ac:dyDescent="0.4">
      <c r="F11725" s="110"/>
    </row>
    <row r="11726" spans="6:6" s="109" customFormat="1" x14ac:dyDescent="0.4">
      <c r="F11726" s="110"/>
    </row>
    <row r="11727" spans="6:6" s="109" customFormat="1" x14ac:dyDescent="0.4">
      <c r="F11727" s="110"/>
    </row>
    <row r="11728" spans="6:6" s="109" customFormat="1" x14ac:dyDescent="0.4">
      <c r="F11728" s="110"/>
    </row>
    <row r="11729" spans="6:6" s="109" customFormat="1" x14ac:dyDescent="0.4">
      <c r="F11729" s="110"/>
    </row>
    <row r="11730" spans="6:6" s="109" customFormat="1" x14ac:dyDescent="0.4">
      <c r="F11730" s="110"/>
    </row>
    <row r="11731" spans="6:6" s="109" customFormat="1" x14ac:dyDescent="0.4">
      <c r="F11731" s="110"/>
    </row>
    <row r="11732" spans="6:6" s="109" customFormat="1" x14ac:dyDescent="0.4">
      <c r="F11732" s="110"/>
    </row>
    <row r="11733" spans="6:6" s="109" customFormat="1" x14ac:dyDescent="0.4">
      <c r="F11733" s="110"/>
    </row>
    <row r="11734" spans="6:6" s="109" customFormat="1" x14ac:dyDescent="0.4">
      <c r="F11734" s="110"/>
    </row>
    <row r="11735" spans="6:6" s="109" customFormat="1" x14ac:dyDescent="0.4">
      <c r="F11735" s="110"/>
    </row>
    <row r="11736" spans="6:6" s="109" customFormat="1" x14ac:dyDescent="0.4">
      <c r="F11736" s="110"/>
    </row>
    <row r="11737" spans="6:6" s="109" customFormat="1" x14ac:dyDescent="0.4">
      <c r="F11737" s="110"/>
    </row>
    <row r="11738" spans="6:6" s="109" customFormat="1" x14ac:dyDescent="0.4">
      <c r="F11738" s="110"/>
    </row>
    <row r="11739" spans="6:6" s="109" customFormat="1" x14ac:dyDescent="0.4">
      <c r="F11739" s="110"/>
    </row>
    <row r="11740" spans="6:6" s="109" customFormat="1" x14ac:dyDescent="0.4">
      <c r="F11740" s="110"/>
    </row>
    <row r="11741" spans="6:6" s="109" customFormat="1" x14ac:dyDescent="0.4">
      <c r="F11741" s="110"/>
    </row>
    <row r="11742" spans="6:6" s="109" customFormat="1" x14ac:dyDescent="0.4">
      <c r="F11742" s="110"/>
    </row>
    <row r="11743" spans="6:6" s="109" customFormat="1" x14ac:dyDescent="0.4">
      <c r="F11743" s="110"/>
    </row>
    <row r="11744" spans="6:6" s="109" customFormat="1" x14ac:dyDescent="0.4">
      <c r="F11744" s="110"/>
    </row>
    <row r="11745" spans="6:6" s="109" customFormat="1" x14ac:dyDescent="0.4">
      <c r="F11745" s="110"/>
    </row>
    <row r="11746" spans="6:6" s="109" customFormat="1" x14ac:dyDescent="0.4">
      <c r="F11746" s="110"/>
    </row>
    <row r="11747" spans="6:6" s="109" customFormat="1" x14ac:dyDescent="0.4">
      <c r="F11747" s="110"/>
    </row>
    <row r="11748" spans="6:6" s="109" customFormat="1" x14ac:dyDescent="0.4">
      <c r="F11748" s="110"/>
    </row>
    <row r="11749" spans="6:6" s="109" customFormat="1" x14ac:dyDescent="0.4">
      <c r="F11749" s="110"/>
    </row>
    <row r="11750" spans="6:6" s="109" customFormat="1" x14ac:dyDescent="0.4">
      <c r="F11750" s="110"/>
    </row>
    <row r="11751" spans="6:6" s="109" customFormat="1" x14ac:dyDescent="0.4">
      <c r="F11751" s="110"/>
    </row>
    <row r="11752" spans="6:6" s="109" customFormat="1" x14ac:dyDescent="0.4">
      <c r="F11752" s="110"/>
    </row>
    <row r="11753" spans="6:6" s="109" customFormat="1" x14ac:dyDescent="0.4">
      <c r="F11753" s="110"/>
    </row>
    <row r="11754" spans="6:6" s="109" customFormat="1" x14ac:dyDescent="0.4">
      <c r="F11754" s="110"/>
    </row>
    <row r="11755" spans="6:6" s="109" customFormat="1" x14ac:dyDescent="0.4">
      <c r="F11755" s="110"/>
    </row>
    <row r="11756" spans="6:6" s="109" customFormat="1" x14ac:dyDescent="0.4">
      <c r="F11756" s="110"/>
    </row>
    <row r="11757" spans="6:6" s="109" customFormat="1" x14ac:dyDescent="0.4">
      <c r="F11757" s="110"/>
    </row>
    <row r="11758" spans="6:6" s="109" customFormat="1" x14ac:dyDescent="0.4">
      <c r="F11758" s="110"/>
    </row>
    <row r="11759" spans="6:6" s="109" customFormat="1" x14ac:dyDescent="0.4">
      <c r="F11759" s="110"/>
    </row>
    <row r="11760" spans="6:6" s="109" customFormat="1" x14ac:dyDescent="0.4">
      <c r="F11760" s="110"/>
    </row>
    <row r="11761" spans="6:6" s="109" customFormat="1" x14ac:dyDescent="0.4">
      <c r="F11761" s="110"/>
    </row>
    <row r="11762" spans="6:6" s="109" customFormat="1" x14ac:dyDescent="0.4">
      <c r="F11762" s="110"/>
    </row>
    <row r="11763" spans="6:6" s="109" customFormat="1" x14ac:dyDescent="0.4">
      <c r="F11763" s="110"/>
    </row>
    <row r="11764" spans="6:6" s="109" customFormat="1" x14ac:dyDescent="0.4">
      <c r="F11764" s="110"/>
    </row>
    <row r="11765" spans="6:6" s="109" customFormat="1" x14ac:dyDescent="0.4">
      <c r="F11765" s="110"/>
    </row>
    <row r="11766" spans="6:6" s="109" customFormat="1" x14ac:dyDescent="0.4">
      <c r="F11766" s="110"/>
    </row>
    <row r="11767" spans="6:6" s="109" customFormat="1" x14ac:dyDescent="0.4">
      <c r="F11767" s="110"/>
    </row>
    <row r="11768" spans="6:6" s="109" customFormat="1" x14ac:dyDescent="0.4">
      <c r="F11768" s="110"/>
    </row>
    <row r="11769" spans="6:6" s="109" customFormat="1" x14ac:dyDescent="0.4">
      <c r="F11769" s="110"/>
    </row>
    <row r="11770" spans="6:6" s="109" customFormat="1" x14ac:dyDescent="0.4">
      <c r="F11770" s="110"/>
    </row>
    <row r="11771" spans="6:6" s="109" customFormat="1" x14ac:dyDescent="0.4">
      <c r="F11771" s="110"/>
    </row>
    <row r="11772" spans="6:6" s="109" customFormat="1" x14ac:dyDescent="0.4">
      <c r="F11772" s="110"/>
    </row>
    <row r="11773" spans="6:6" s="109" customFormat="1" x14ac:dyDescent="0.4">
      <c r="F11773" s="110"/>
    </row>
    <row r="11774" spans="6:6" s="109" customFormat="1" x14ac:dyDescent="0.4">
      <c r="F11774" s="110"/>
    </row>
    <row r="11775" spans="6:6" s="109" customFormat="1" x14ac:dyDescent="0.4">
      <c r="F11775" s="110"/>
    </row>
    <row r="11776" spans="6:6" s="109" customFormat="1" x14ac:dyDescent="0.4">
      <c r="F11776" s="110"/>
    </row>
    <row r="11777" spans="6:6" s="109" customFormat="1" x14ac:dyDescent="0.4">
      <c r="F11777" s="110"/>
    </row>
    <row r="11778" spans="6:6" s="109" customFormat="1" x14ac:dyDescent="0.4">
      <c r="F11778" s="110"/>
    </row>
    <row r="11779" spans="6:6" s="109" customFormat="1" x14ac:dyDescent="0.4">
      <c r="F11779" s="110"/>
    </row>
    <row r="11780" spans="6:6" s="109" customFormat="1" x14ac:dyDescent="0.4">
      <c r="F11780" s="110"/>
    </row>
    <row r="11781" spans="6:6" s="109" customFormat="1" x14ac:dyDescent="0.4">
      <c r="F11781" s="110"/>
    </row>
    <row r="11782" spans="6:6" s="109" customFormat="1" x14ac:dyDescent="0.4">
      <c r="F11782" s="110"/>
    </row>
    <row r="11783" spans="6:6" s="109" customFormat="1" x14ac:dyDescent="0.4">
      <c r="F11783" s="110"/>
    </row>
    <row r="11784" spans="6:6" s="109" customFormat="1" x14ac:dyDescent="0.4">
      <c r="F11784" s="110"/>
    </row>
    <row r="11785" spans="6:6" s="109" customFormat="1" x14ac:dyDescent="0.4">
      <c r="F11785" s="110"/>
    </row>
    <row r="11786" spans="6:6" s="109" customFormat="1" x14ac:dyDescent="0.4">
      <c r="F11786" s="110"/>
    </row>
    <row r="11787" spans="6:6" s="109" customFormat="1" x14ac:dyDescent="0.4">
      <c r="F11787" s="110"/>
    </row>
    <row r="11788" spans="6:6" s="109" customFormat="1" x14ac:dyDescent="0.4">
      <c r="F11788" s="110"/>
    </row>
    <row r="11789" spans="6:6" s="109" customFormat="1" x14ac:dyDescent="0.4">
      <c r="F11789" s="110"/>
    </row>
    <row r="11790" spans="6:6" s="109" customFormat="1" x14ac:dyDescent="0.4">
      <c r="F11790" s="110"/>
    </row>
    <row r="11791" spans="6:6" s="109" customFormat="1" x14ac:dyDescent="0.4">
      <c r="F11791" s="110"/>
    </row>
    <row r="11792" spans="6:6" s="109" customFormat="1" x14ac:dyDescent="0.4">
      <c r="F11792" s="110"/>
    </row>
    <row r="11793" spans="6:6" s="109" customFormat="1" x14ac:dyDescent="0.4">
      <c r="F11793" s="110"/>
    </row>
    <row r="11794" spans="6:6" s="109" customFormat="1" x14ac:dyDescent="0.4">
      <c r="F11794" s="110"/>
    </row>
    <row r="11795" spans="6:6" s="109" customFormat="1" x14ac:dyDescent="0.4">
      <c r="F11795" s="110"/>
    </row>
    <row r="11796" spans="6:6" s="109" customFormat="1" x14ac:dyDescent="0.4">
      <c r="F11796" s="110"/>
    </row>
    <row r="11797" spans="6:6" s="109" customFormat="1" x14ac:dyDescent="0.4">
      <c r="F11797" s="110"/>
    </row>
    <row r="11798" spans="6:6" s="109" customFormat="1" x14ac:dyDescent="0.4">
      <c r="F11798" s="110"/>
    </row>
    <row r="11799" spans="6:6" s="109" customFormat="1" x14ac:dyDescent="0.4">
      <c r="F11799" s="110"/>
    </row>
    <row r="11800" spans="6:6" s="109" customFormat="1" x14ac:dyDescent="0.4">
      <c r="F11800" s="110"/>
    </row>
    <row r="11801" spans="6:6" s="109" customFormat="1" x14ac:dyDescent="0.4">
      <c r="F11801" s="110"/>
    </row>
    <row r="11802" spans="6:6" s="109" customFormat="1" x14ac:dyDescent="0.4">
      <c r="F11802" s="110"/>
    </row>
    <row r="11803" spans="6:6" s="109" customFormat="1" x14ac:dyDescent="0.4">
      <c r="F11803" s="110"/>
    </row>
    <row r="11804" spans="6:6" s="109" customFormat="1" x14ac:dyDescent="0.4">
      <c r="F11804" s="110"/>
    </row>
    <row r="11805" spans="6:6" s="109" customFormat="1" x14ac:dyDescent="0.4">
      <c r="F11805" s="110"/>
    </row>
    <row r="11806" spans="6:6" s="109" customFormat="1" x14ac:dyDescent="0.4">
      <c r="F11806" s="110"/>
    </row>
    <row r="11807" spans="6:6" s="109" customFormat="1" x14ac:dyDescent="0.4">
      <c r="F11807" s="110"/>
    </row>
    <row r="11808" spans="6:6" s="109" customFormat="1" x14ac:dyDescent="0.4">
      <c r="F11808" s="110"/>
    </row>
    <row r="11809" spans="6:6" s="109" customFormat="1" x14ac:dyDescent="0.4">
      <c r="F11809" s="110"/>
    </row>
    <row r="11810" spans="6:6" s="109" customFormat="1" x14ac:dyDescent="0.4">
      <c r="F11810" s="110"/>
    </row>
    <row r="11811" spans="6:6" s="109" customFormat="1" x14ac:dyDescent="0.4">
      <c r="F11811" s="110"/>
    </row>
    <row r="11812" spans="6:6" s="109" customFormat="1" x14ac:dyDescent="0.4">
      <c r="F11812" s="110"/>
    </row>
    <row r="11813" spans="6:6" s="109" customFormat="1" x14ac:dyDescent="0.4">
      <c r="F11813" s="110"/>
    </row>
    <row r="11814" spans="6:6" s="109" customFormat="1" x14ac:dyDescent="0.4">
      <c r="F11814" s="110"/>
    </row>
    <row r="11815" spans="6:6" s="109" customFormat="1" x14ac:dyDescent="0.4">
      <c r="F11815" s="110"/>
    </row>
    <row r="11816" spans="6:6" s="109" customFormat="1" x14ac:dyDescent="0.4">
      <c r="F11816" s="110"/>
    </row>
    <row r="11817" spans="6:6" s="109" customFormat="1" x14ac:dyDescent="0.4">
      <c r="F11817" s="110"/>
    </row>
    <row r="11818" spans="6:6" s="109" customFormat="1" x14ac:dyDescent="0.4">
      <c r="F11818" s="110"/>
    </row>
    <row r="11819" spans="6:6" s="109" customFormat="1" x14ac:dyDescent="0.4">
      <c r="F11819" s="110"/>
    </row>
    <row r="11820" spans="6:6" s="109" customFormat="1" x14ac:dyDescent="0.4">
      <c r="F11820" s="110"/>
    </row>
    <row r="11821" spans="6:6" s="109" customFormat="1" x14ac:dyDescent="0.4">
      <c r="F11821" s="110"/>
    </row>
    <row r="11822" spans="6:6" s="109" customFormat="1" x14ac:dyDescent="0.4">
      <c r="F11822" s="110"/>
    </row>
    <row r="11823" spans="6:6" s="109" customFormat="1" x14ac:dyDescent="0.4">
      <c r="F11823" s="110"/>
    </row>
    <row r="11824" spans="6:6" s="109" customFormat="1" x14ac:dyDescent="0.4">
      <c r="F11824" s="110"/>
    </row>
    <row r="11825" spans="6:6" s="109" customFormat="1" x14ac:dyDescent="0.4">
      <c r="F11825" s="110"/>
    </row>
    <row r="11826" spans="6:6" s="109" customFormat="1" x14ac:dyDescent="0.4">
      <c r="F11826" s="110"/>
    </row>
    <row r="11827" spans="6:6" s="109" customFormat="1" x14ac:dyDescent="0.4">
      <c r="F11827" s="110"/>
    </row>
    <row r="11828" spans="6:6" s="109" customFormat="1" x14ac:dyDescent="0.4">
      <c r="F11828" s="110"/>
    </row>
    <row r="11829" spans="6:6" s="109" customFormat="1" x14ac:dyDescent="0.4">
      <c r="F11829" s="110"/>
    </row>
    <row r="11830" spans="6:6" s="109" customFormat="1" x14ac:dyDescent="0.4">
      <c r="F11830" s="110"/>
    </row>
    <row r="11831" spans="6:6" s="109" customFormat="1" x14ac:dyDescent="0.4">
      <c r="F11831" s="110"/>
    </row>
    <row r="11832" spans="6:6" s="109" customFormat="1" x14ac:dyDescent="0.4">
      <c r="F11832" s="110"/>
    </row>
    <row r="11833" spans="6:6" s="109" customFormat="1" x14ac:dyDescent="0.4">
      <c r="F11833" s="110"/>
    </row>
    <row r="11834" spans="6:6" s="109" customFormat="1" x14ac:dyDescent="0.4">
      <c r="F11834" s="110"/>
    </row>
    <row r="11835" spans="6:6" s="109" customFormat="1" x14ac:dyDescent="0.4">
      <c r="F11835" s="110"/>
    </row>
    <row r="11836" spans="6:6" s="109" customFormat="1" x14ac:dyDescent="0.4">
      <c r="F11836" s="110"/>
    </row>
    <row r="11837" spans="6:6" s="109" customFormat="1" x14ac:dyDescent="0.4">
      <c r="F11837" s="110"/>
    </row>
    <row r="11838" spans="6:6" s="109" customFormat="1" x14ac:dyDescent="0.4">
      <c r="F11838" s="110"/>
    </row>
    <row r="11839" spans="6:6" s="109" customFormat="1" x14ac:dyDescent="0.4">
      <c r="F11839" s="110"/>
    </row>
    <row r="11840" spans="6:6" s="109" customFormat="1" x14ac:dyDescent="0.4">
      <c r="F11840" s="110"/>
    </row>
    <row r="11841" spans="6:6" s="109" customFormat="1" x14ac:dyDescent="0.4">
      <c r="F11841" s="110"/>
    </row>
    <row r="11842" spans="6:6" s="109" customFormat="1" x14ac:dyDescent="0.4">
      <c r="F11842" s="110"/>
    </row>
    <row r="11843" spans="6:6" s="109" customFormat="1" x14ac:dyDescent="0.4">
      <c r="F11843" s="110"/>
    </row>
    <row r="11844" spans="6:6" s="109" customFormat="1" x14ac:dyDescent="0.4">
      <c r="F11844" s="110"/>
    </row>
    <row r="11845" spans="6:6" s="109" customFormat="1" x14ac:dyDescent="0.4">
      <c r="F11845" s="110"/>
    </row>
    <row r="11846" spans="6:6" s="109" customFormat="1" x14ac:dyDescent="0.4">
      <c r="F11846" s="110"/>
    </row>
    <row r="11847" spans="6:6" s="109" customFormat="1" x14ac:dyDescent="0.4">
      <c r="F11847" s="110"/>
    </row>
    <row r="11848" spans="6:6" s="109" customFormat="1" x14ac:dyDescent="0.4">
      <c r="F11848" s="110"/>
    </row>
    <row r="11849" spans="6:6" s="109" customFormat="1" x14ac:dyDescent="0.4">
      <c r="F11849" s="110"/>
    </row>
    <row r="11850" spans="6:6" s="109" customFormat="1" x14ac:dyDescent="0.4">
      <c r="F11850" s="110"/>
    </row>
    <row r="11851" spans="6:6" s="109" customFormat="1" x14ac:dyDescent="0.4">
      <c r="F11851" s="110"/>
    </row>
    <row r="11852" spans="6:6" s="109" customFormat="1" x14ac:dyDescent="0.4">
      <c r="F11852" s="110"/>
    </row>
    <row r="11853" spans="6:6" s="109" customFormat="1" x14ac:dyDescent="0.4">
      <c r="F11853" s="110"/>
    </row>
    <row r="11854" spans="6:6" s="109" customFormat="1" x14ac:dyDescent="0.4">
      <c r="F11854" s="110"/>
    </row>
    <row r="11855" spans="6:6" s="109" customFormat="1" x14ac:dyDescent="0.4">
      <c r="F11855" s="110"/>
    </row>
    <row r="11856" spans="6:6" s="109" customFormat="1" x14ac:dyDescent="0.4">
      <c r="F11856" s="110"/>
    </row>
    <row r="11857" spans="6:6" s="109" customFormat="1" x14ac:dyDescent="0.4">
      <c r="F11857" s="110"/>
    </row>
    <row r="11858" spans="6:6" s="109" customFormat="1" x14ac:dyDescent="0.4">
      <c r="F11858" s="110"/>
    </row>
    <row r="11859" spans="6:6" s="109" customFormat="1" x14ac:dyDescent="0.4">
      <c r="F11859" s="110"/>
    </row>
    <row r="11860" spans="6:6" s="109" customFormat="1" x14ac:dyDescent="0.4">
      <c r="F11860" s="110"/>
    </row>
    <row r="11861" spans="6:6" s="109" customFormat="1" x14ac:dyDescent="0.4">
      <c r="F11861" s="110"/>
    </row>
    <row r="11862" spans="6:6" s="109" customFormat="1" x14ac:dyDescent="0.4">
      <c r="F11862" s="110"/>
    </row>
    <row r="11863" spans="6:6" s="109" customFormat="1" x14ac:dyDescent="0.4">
      <c r="F11863" s="110"/>
    </row>
    <row r="11864" spans="6:6" s="109" customFormat="1" x14ac:dyDescent="0.4">
      <c r="F11864" s="110"/>
    </row>
    <row r="11865" spans="6:6" s="109" customFormat="1" x14ac:dyDescent="0.4">
      <c r="F11865" s="110"/>
    </row>
    <row r="11866" spans="6:6" s="109" customFormat="1" x14ac:dyDescent="0.4">
      <c r="F11866" s="110"/>
    </row>
    <row r="11867" spans="6:6" s="109" customFormat="1" x14ac:dyDescent="0.4">
      <c r="F11867" s="110"/>
    </row>
    <row r="11868" spans="6:6" s="109" customFormat="1" x14ac:dyDescent="0.4">
      <c r="F11868" s="110"/>
    </row>
    <row r="11869" spans="6:6" s="109" customFormat="1" x14ac:dyDescent="0.4">
      <c r="F11869" s="110"/>
    </row>
    <row r="11870" spans="6:6" s="109" customFormat="1" x14ac:dyDescent="0.4">
      <c r="F11870" s="110"/>
    </row>
    <row r="11871" spans="6:6" s="109" customFormat="1" x14ac:dyDescent="0.4">
      <c r="F11871" s="110"/>
    </row>
    <row r="11872" spans="6:6" s="109" customFormat="1" x14ac:dyDescent="0.4">
      <c r="F11872" s="110"/>
    </row>
    <row r="11873" spans="6:6" s="109" customFormat="1" x14ac:dyDescent="0.4">
      <c r="F11873" s="110"/>
    </row>
    <row r="11874" spans="6:6" s="109" customFormat="1" x14ac:dyDescent="0.4">
      <c r="F11874" s="110"/>
    </row>
    <row r="11875" spans="6:6" s="109" customFormat="1" x14ac:dyDescent="0.4">
      <c r="F11875" s="110"/>
    </row>
    <row r="11876" spans="6:6" s="109" customFormat="1" x14ac:dyDescent="0.4">
      <c r="F11876" s="110"/>
    </row>
    <row r="11877" spans="6:6" s="109" customFormat="1" x14ac:dyDescent="0.4">
      <c r="F11877" s="110"/>
    </row>
    <row r="11878" spans="6:6" s="109" customFormat="1" x14ac:dyDescent="0.4">
      <c r="F11878" s="110"/>
    </row>
    <row r="11879" spans="6:6" s="109" customFormat="1" x14ac:dyDescent="0.4">
      <c r="F11879" s="110"/>
    </row>
    <row r="11880" spans="6:6" s="109" customFormat="1" x14ac:dyDescent="0.4">
      <c r="F11880" s="110"/>
    </row>
    <row r="11881" spans="6:6" s="109" customFormat="1" x14ac:dyDescent="0.4">
      <c r="F11881" s="110"/>
    </row>
    <row r="11882" spans="6:6" s="109" customFormat="1" x14ac:dyDescent="0.4">
      <c r="F11882" s="110"/>
    </row>
    <row r="11883" spans="6:6" s="109" customFormat="1" x14ac:dyDescent="0.4">
      <c r="F11883" s="110"/>
    </row>
    <row r="11884" spans="6:6" s="109" customFormat="1" x14ac:dyDescent="0.4">
      <c r="F11884" s="110"/>
    </row>
    <row r="11885" spans="6:6" s="109" customFormat="1" x14ac:dyDescent="0.4">
      <c r="F11885" s="110"/>
    </row>
    <row r="11886" spans="6:6" s="109" customFormat="1" x14ac:dyDescent="0.4">
      <c r="F11886" s="110"/>
    </row>
    <row r="11887" spans="6:6" s="109" customFormat="1" x14ac:dyDescent="0.4">
      <c r="F11887" s="110"/>
    </row>
    <row r="11888" spans="6:6" s="109" customFormat="1" x14ac:dyDescent="0.4">
      <c r="F11888" s="110"/>
    </row>
    <row r="11889" spans="6:6" s="109" customFormat="1" x14ac:dyDescent="0.4">
      <c r="F11889" s="110"/>
    </row>
    <row r="11890" spans="6:6" s="109" customFormat="1" x14ac:dyDescent="0.4">
      <c r="F11890" s="110"/>
    </row>
    <row r="11891" spans="6:6" s="109" customFormat="1" x14ac:dyDescent="0.4">
      <c r="F11891" s="110"/>
    </row>
    <row r="11892" spans="6:6" s="109" customFormat="1" x14ac:dyDescent="0.4">
      <c r="F11892" s="110"/>
    </row>
    <row r="11893" spans="6:6" s="109" customFormat="1" x14ac:dyDescent="0.4">
      <c r="F11893" s="110"/>
    </row>
    <row r="11894" spans="6:6" s="109" customFormat="1" x14ac:dyDescent="0.4">
      <c r="F11894" s="110"/>
    </row>
    <row r="11895" spans="6:6" s="109" customFormat="1" x14ac:dyDescent="0.4">
      <c r="F11895" s="110"/>
    </row>
    <row r="11896" spans="6:6" s="109" customFormat="1" x14ac:dyDescent="0.4">
      <c r="F11896" s="110"/>
    </row>
    <row r="11897" spans="6:6" s="109" customFormat="1" x14ac:dyDescent="0.4">
      <c r="F11897" s="110"/>
    </row>
    <row r="11898" spans="6:6" s="109" customFormat="1" x14ac:dyDescent="0.4">
      <c r="F11898" s="110"/>
    </row>
    <row r="11899" spans="6:6" s="109" customFormat="1" x14ac:dyDescent="0.4">
      <c r="F11899" s="110"/>
    </row>
    <row r="11900" spans="6:6" s="109" customFormat="1" x14ac:dyDescent="0.4">
      <c r="F11900" s="110"/>
    </row>
    <row r="11901" spans="6:6" s="109" customFormat="1" x14ac:dyDescent="0.4">
      <c r="F11901" s="110"/>
    </row>
    <row r="11902" spans="6:6" s="109" customFormat="1" x14ac:dyDescent="0.4">
      <c r="F11902" s="110"/>
    </row>
    <row r="11903" spans="6:6" s="109" customFormat="1" x14ac:dyDescent="0.4">
      <c r="F11903" s="110"/>
    </row>
    <row r="11904" spans="6:6" s="109" customFormat="1" x14ac:dyDescent="0.4">
      <c r="F11904" s="110"/>
    </row>
    <row r="11905" spans="6:6" s="109" customFormat="1" x14ac:dyDescent="0.4">
      <c r="F11905" s="110"/>
    </row>
    <row r="11906" spans="6:6" s="109" customFormat="1" x14ac:dyDescent="0.4">
      <c r="F11906" s="110"/>
    </row>
    <row r="11907" spans="6:6" s="109" customFormat="1" x14ac:dyDescent="0.4">
      <c r="F11907" s="110"/>
    </row>
    <row r="11908" spans="6:6" s="109" customFormat="1" x14ac:dyDescent="0.4">
      <c r="F11908" s="110"/>
    </row>
    <row r="11909" spans="6:6" s="109" customFormat="1" x14ac:dyDescent="0.4">
      <c r="F11909" s="110"/>
    </row>
    <row r="11910" spans="6:6" s="109" customFormat="1" x14ac:dyDescent="0.4">
      <c r="F11910" s="110"/>
    </row>
    <row r="11911" spans="6:6" s="109" customFormat="1" x14ac:dyDescent="0.4">
      <c r="F11911" s="110"/>
    </row>
    <row r="11912" spans="6:6" s="109" customFormat="1" x14ac:dyDescent="0.4">
      <c r="F11912" s="110"/>
    </row>
    <row r="11913" spans="6:6" s="109" customFormat="1" x14ac:dyDescent="0.4">
      <c r="F11913" s="110"/>
    </row>
    <row r="11914" spans="6:6" s="109" customFormat="1" x14ac:dyDescent="0.4">
      <c r="F11914" s="110"/>
    </row>
    <row r="11915" spans="6:6" s="109" customFormat="1" x14ac:dyDescent="0.4">
      <c r="F11915" s="110"/>
    </row>
    <row r="11916" spans="6:6" s="109" customFormat="1" x14ac:dyDescent="0.4">
      <c r="F11916" s="110"/>
    </row>
    <row r="11917" spans="6:6" s="109" customFormat="1" x14ac:dyDescent="0.4">
      <c r="F11917" s="110"/>
    </row>
    <row r="11918" spans="6:6" s="109" customFormat="1" x14ac:dyDescent="0.4">
      <c r="F11918" s="110"/>
    </row>
    <row r="11919" spans="6:6" s="109" customFormat="1" x14ac:dyDescent="0.4">
      <c r="F11919" s="110"/>
    </row>
    <row r="11920" spans="6:6" s="109" customFormat="1" x14ac:dyDescent="0.4">
      <c r="F11920" s="110"/>
    </row>
    <row r="11921" spans="6:6" s="109" customFormat="1" x14ac:dyDescent="0.4">
      <c r="F11921" s="110"/>
    </row>
    <row r="11922" spans="6:6" s="109" customFormat="1" x14ac:dyDescent="0.4">
      <c r="F11922" s="110"/>
    </row>
    <row r="11923" spans="6:6" s="109" customFormat="1" x14ac:dyDescent="0.4">
      <c r="F11923" s="110"/>
    </row>
    <row r="11924" spans="6:6" s="109" customFormat="1" x14ac:dyDescent="0.4">
      <c r="F11924" s="110"/>
    </row>
    <row r="11925" spans="6:6" s="109" customFormat="1" x14ac:dyDescent="0.4">
      <c r="F11925" s="110"/>
    </row>
    <row r="11926" spans="6:6" s="109" customFormat="1" x14ac:dyDescent="0.4">
      <c r="F11926" s="110"/>
    </row>
    <row r="11927" spans="6:6" s="109" customFormat="1" x14ac:dyDescent="0.4">
      <c r="F11927" s="110"/>
    </row>
    <row r="11928" spans="6:6" s="109" customFormat="1" x14ac:dyDescent="0.4">
      <c r="F11928" s="110"/>
    </row>
    <row r="11929" spans="6:6" s="109" customFormat="1" x14ac:dyDescent="0.4">
      <c r="F11929" s="110"/>
    </row>
    <row r="11930" spans="6:6" s="109" customFormat="1" x14ac:dyDescent="0.4">
      <c r="F11930" s="110"/>
    </row>
    <row r="11931" spans="6:6" s="109" customFormat="1" x14ac:dyDescent="0.4">
      <c r="F11931" s="110"/>
    </row>
    <row r="11932" spans="6:6" s="109" customFormat="1" x14ac:dyDescent="0.4">
      <c r="F11932" s="110"/>
    </row>
    <row r="11933" spans="6:6" s="109" customFormat="1" x14ac:dyDescent="0.4">
      <c r="F11933" s="110"/>
    </row>
    <row r="11934" spans="6:6" s="109" customFormat="1" x14ac:dyDescent="0.4">
      <c r="F11934" s="110"/>
    </row>
    <row r="11935" spans="6:6" s="109" customFormat="1" x14ac:dyDescent="0.4">
      <c r="F11935" s="110"/>
    </row>
    <row r="11936" spans="6:6" s="109" customFormat="1" x14ac:dyDescent="0.4">
      <c r="F11936" s="110"/>
    </row>
    <row r="11937" spans="6:6" s="109" customFormat="1" x14ac:dyDescent="0.4">
      <c r="F11937" s="110"/>
    </row>
    <row r="11938" spans="6:6" s="109" customFormat="1" x14ac:dyDescent="0.4">
      <c r="F11938" s="110"/>
    </row>
    <row r="11939" spans="6:6" s="109" customFormat="1" x14ac:dyDescent="0.4">
      <c r="F11939" s="110"/>
    </row>
    <row r="11940" spans="6:6" s="109" customFormat="1" x14ac:dyDescent="0.4">
      <c r="F11940" s="110"/>
    </row>
    <row r="11941" spans="6:6" s="109" customFormat="1" x14ac:dyDescent="0.4">
      <c r="F11941" s="110"/>
    </row>
    <row r="11942" spans="6:6" s="109" customFormat="1" x14ac:dyDescent="0.4">
      <c r="F11942" s="110"/>
    </row>
    <row r="11943" spans="6:6" s="109" customFormat="1" x14ac:dyDescent="0.4">
      <c r="F11943" s="110"/>
    </row>
    <row r="11944" spans="6:6" s="109" customFormat="1" x14ac:dyDescent="0.4">
      <c r="F11944" s="110"/>
    </row>
    <row r="11945" spans="6:6" s="109" customFormat="1" x14ac:dyDescent="0.4">
      <c r="F11945" s="110"/>
    </row>
    <row r="11946" spans="6:6" s="109" customFormat="1" x14ac:dyDescent="0.4">
      <c r="F11946" s="110"/>
    </row>
    <row r="11947" spans="6:6" s="109" customFormat="1" x14ac:dyDescent="0.4">
      <c r="F11947" s="110"/>
    </row>
    <row r="11948" spans="6:6" s="109" customFormat="1" x14ac:dyDescent="0.4">
      <c r="F11948" s="110"/>
    </row>
    <row r="11949" spans="6:6" s="109" customFormat="1" x14ac:dyDescent="0.4">
      <c r="F11949" s="110"/>
    </row>
    <row r="11950" spans="6:6" s="109" customFormat="1" x14ac:dyDescent="0.4">
      <c r="F11950" s="110"/>
    </row>
    <row r="11951" spans="6:6" s="109" customFormat="1" x14ac:dyDescent="0.4">
      <c r="F11951" s="110"/>
    </row>
    <row r="11952" spans="6:6" s="109" customFormat="1" x14ac:dyDescent="0.4">
      <c r="F11952" s="110"/>
    </row>
    <row r="11953" spans="6:6" s="109" customFormat="1" x14ac:dyDescent="0.4">
      <c r="F11953" s="110"/>
    </row>
    <row r="11954" spans="6:6" s="109" customFormat="1" x14ac:dyDescent="0.4">
      <c r="F11954" s="110"/>
    </row>
    <row r="11955" spans="6:6" s="109" customFormat="1" x14ac:dyDescent="0.4">
      <c r="F11955" s="110"/>
    </row>
    <row r="11956" spans="6:6" s="109" customFormat="1" x14ac:dyDescent="0.4">
      <c r="F11956" s="110"/>
    </row>
    <row r="11957" spans="6:6" s="109" customFormat="1" x14ac:dyDescent="0.4">
      <c r="F11957" s="110"/>
    </row>
    <row r="11958" spans="6:6" s="109" customFormat="1" x14ac:dyDescent="0.4">
      <c r="F11958" s="110"/>
    </row>
    <row r="11959" spans="6:6" s="109" customFormat="1" x14ac:dyDescent="0.4">
      <c r="F11959" s="110"/>
    </row>
    <row r="11960" spans="6:6" s="109" customFormat="1" x14ac:dyDescent="0.4">
      <c r="F11960" s="110"/>
    </row>
    <row r="11961" spans="6:6" s="109" customFormat="1" x14ac:dyDescent="0.4">
      <c r="F11961" s="110"/>
    </row>
    <row r="11962" spans="6:6" s="109" customFormat="1" x14ac:dyDescent="0.4">
      <c r="F11962" s="110"/>
    </row>
    <row r="11963" spans="6:6" s="109" customFormat="1" x14ac:dyDescent="0.4">
      <c r="F11963" s="110"/>
    </row>
    <row r="11964" spans="6:6" s="109" customFormat="1" x14ac:dyDescent="0.4">
      <c r="F11964" s="110"/>
    </row>
    <row r="11965" spans="6:6" s="109" customFormat="1" x14ac:dyDescent="0.4">
      <c r="F11965" s="110"/>
    </row>
    <row r="11966" spans="6:6" s="109" customFormat="1" x14ac:dyDescent="0.4">
      <c r="F11966" s="110"/>
    </row>
    <row r="11967" spans="6:6" s="109" customFormat="1" x14ac:dyDescent="0.4">
      <c r="F11967" s="110"/>
    </row>
    <row r="11968" spans="6:6" s="109" customFormat="1" x14ac:dyDescent="0.4">
      <c r="F11968" s="110"/>
    </row>
    <row r="11969" spans="6:6" s="109" customFormat="1" x14ac:dyDescent="0.4">
      <c r="F11969" s="110"/>
    </row>
    <row r="11970" spans="6:6" s="109" customFormat="1" x14ac:dyDescent="0.4">
      <c r="F11970" s="110"/>
    </row>
    <row r="11971" spans="6:6" s="109" customFormat="1" x14ac:dyDescent="0.4">
      <c r="F11971" s="110"/>
    </row>
    <row r="11972" spans="6:6" s="109" customFormat="1" x14ac:dyDescent="0.4">
      <c r="F11972" s="110"/>
    </row>
    <row r="11973" spans="6:6" s="109" customFormat="1" x14ac:dyDescent="0.4">
      <c r="F11973" s="110"/>
    </row>
    <row r="11974" spans="6:6" s="109" customFormat="1" x14ac:dyDescent="0.4">
      <c r="F11974" s="110"/>
    </row>
    <row r="11975" spans="6:6" s="109" customFormat="1" x14ac:dyDescent="0.4">
      <c r="F11975" s="110"/>
    </row>
    <row r="11976" spans="6:6" s="109" customFormat="1" x14ac:dyDescent="0.4">
      <c r="F11976" s="110"/>
    </row>
    <row r="11977" spans="6:6" s="109" customFormat="1" x14ac:dyDescent="0.4">
      <c r="F11977" s="110"/>
    </row>
    <row r="11978" spans="6:6" s="109" customFormat="1" x14ac:dyDescent="0.4">
      <c r="F11978" s="110"/>
    </row>
    <row r="11979" spans="6:6" s="109" customFormat="1" x14ac:dyDescent="0.4">
      <c r="F11979" s="110"/>
    </row>
    <row r="11980" spans="6:6" s="109" customFormat="1" x14ac:dyDescent="0.4">
      <c r="F11980" s="110"/>
    </row>
    <row r="11981" spans="6:6" s="109" customFormat="1" x14ac:dyDescent="0.4">
      <c r="F11981" s="110"/>
    </row>
    <row r="11982" spans="6:6" s="109" customFormat="1" x14ac:dyDescent="0.4">
      <c r="F11982" s="110"/>
    </row>
    <row r="11983" spans="6:6" s="109" customFormat="1" x14ac:dyDescent="0.4">
      <c r="F11983" s="110"/>
    </row>
    <row r="11984" spans="6:6" s="109" customFormat="1" x14ac:dyDescent="0.4">
      <c r="F11984" s="110"/>
    </row>
    <row r="11985" spans="6:6" s="109" customFormat="1" x14ac:dyDescent="0.4">
      <c r="F11985" s="110"/>
    </row>
    <row r="11986" spans="6:6" s="109" customFormat="1" x14ac:dyDescent="0.4">
      <c r="F11986" s="110"/>
    </row>
    <row r="11987" spans="6:6" s="109" customFormat="1" x14ac:dyDescent="0.4">
      <c r="F11987" s="110"/>
    </row>
    <row r="11988" spans="6:6" s="109" customFormat="1" x14ac:dyDescent="0.4">
      <c r="F11988" s="110"/>
    </row>
    <row r="11989" spans="6:6" s="109" customFormat="1" x14ac:dyDescent="0.4">
      <c r="F11989" s="110"/>
    </row>
    <row r="11990" spans="6:6" s="109" customFormat="1" x14ac:dyDescent="0.4">
      <c r="F11990" s="110"/>
    </row>
    <row r="11991" spans="6:6" s="109" customFormat="1" x14ac:dyDescent="0.4">
      <c r="F11991" s="110"/>
    </row>
    <row r="11992" spans="6:6" s="109" customFormat="1" x14ac:dyDescent="0.4">
      <c r="F11992" s="110"/>
    </row>
    <row r="11993" spans="6:6" s="109" customFormat="1" x14ac:dyDescent="0.4">
      <c r="F11993" s="110"/>
    </row>
    <row r="11994" spans="6:6" s="109" customFormat="1" x14ac:dyDescent="0.4">
      <c r="F11994" s="110"/>
    </row>
    <row r="11995" spans="6:6" s="109" customFormat="1" x14ac:dyDescent="0.4">
      <c r="F11995" s="110"/>
    </row>
    <row r="11996" spans="6:6" s="109" customFormat="1" x14ac:dyDescent="0.4">
      <c r="F11996" s="110"/>
    </row>
    <row r="11997" spans="6:6" s="109" customFormat="1" x14ac:dyDescent="0.4">
      <c r="F11997" s="110"/>
    </row>
    <row r="11998" spans="6:6" s="109" customFormat="1" x14ac:dyDescent="0.4">
      <c r="F11998" s="110"/>
    </row>
    <row r="11999" spans="6:6" s="109" customFormat="1" x14ac:dyDescent="0.4">
      <c r="F11999" s="110"/>
    </row>
    <row r="12000" spans="6:6" s="109" customFormat="1" x14ac:dyDescent="0.4">
      <c r="F12000" s="110"/>
    </row>
    <row r="12001" spans="6:6" s="109" customFormat="1" x14ac:dyDescent="0.4">
      <c r="F12001" s="110"/>
    </row>
    <row r="12002" spans="6:6" s="109" customFormat="1" x14ac:dyDescent="0.4">
      <c r="F12002" s="110"/>
    </row>
    <row r="12003" spans="6:6" s="109" customFormat="1" x14ac:dyDescent="0.4">
      <c r="F12003" s="110"/>
    </row>
    <row r="12004" spans="6:6" s="109" customFormat="1" x14ac:dyDescent="0.4">
      <c r="F12004" s="110"/>
    </row>
    <row r="12005" spans="6:6" s="109" customFormat="1" x14ac:dyDescent="0.4">
      <c r="F12005" s="110"/>
    </row>
    <row r="12006" spans="6:6" s="109" customFormat="1" x14ac:dyDescent="0.4">
      <c r="F12006" s="110"/>
    </row>
    <row r="12007" spans="6:6" s="109" customFormat="1" x14ac:dyDescent="0.4">
      <c r="F12007" s="110"/>
    </row>
    <row r="12008" spans="6:6" s="109" customFormat="1" x14ac:dyDescent="0.4">
      <c r="F12008" s="110"/>
    </row>
    <row r="12009" spans="6:6" s="109" customFormat="1" x14ac:dyDescent="0.4">
      <c r="F12009" s="110"/>
    </row>
    <row r="12010" spans="6:6" s="109" customFormat="1" x14ac:dyDescent="0.4">
      <c r="F12010" s="110"/>
    </row>
    <row r="12011" spans="6:6" s="109" customFormat="1" x14ac:dyDescent="0.4">
      <c r="F12011" s="110"/>
    </row>
    <row r="12012" spans="6:6" s="109" customFormat="1" x14ac:dyDescent="0.4">
      <c r="F12012" s="110"/>
    </row>
    <row r="12013" spans="6:6" s="109" customFormat="1" x14ac:dyDescent="0.4">
      <c r="F12013" s="110"/>
    </row>
    <row r="12014" spans="6:6" s="109" customFormat="1" x14ac:dyDescent="0.4">
      <c r="F12014" s="110"/>
    </row>
    <row r="12015" spans="6:6" s="109" customFormat="1" x14ac:dyDescent="0.4">
      <c r="F12015" s="110"/>
    </row>
    <row r="12016" spans="6:6" s="109" customFormat="1" x14ac:dyDescent="0.4">
      <c r="F12016" s="110"/>
    </row>
    <row r="12017" spans="6:6" s="109" customFormat="1" x14ac:dyDescent="0.4">
      <c r="F12017" s="110"/>
    </row>
    <row r="12018" spans="6:6" s="109" customFormat="1" x14ac:dyDescent="0.4">
      <c r="F12018" s="110"/>
    </row>
    <row r="12019" spans="6:6" s="109" customFormat="1" x14ac:dyDescent="0.4">
      <c r="F12019" s="110"/>
    </row>
    <row r="12020" spans="6:6" s="109" customFormat="1" x14ac:dyDescent="0.4">
      <c r="F12020" s="110"/>
    </row>
    <row r="12021" spans="6:6" s="109" customFormat="1" x14ac:dyDescent="0.4">
      <c r="F12021" s="110"/>
    </row>
    <row r="12022" spans="6:6" s="109" customFormat="1" x14ac:dyDescent="0.4">
      <c r="F12022" s="110"/>
    </row>
    <row r="12023" spans="6:6" s="109" customFormat="1" x14ac:dyDescent="0.4">
      <c r="F12023" s="110"/>
    </row>
    <row r="12024" spans="6:6" s="109" customFormat="1" x14ac:dyDescent="0.4">
      <c r="F12024" s="110"/>
    </row>
    <row r="12025" spans="6:6" s="109" customFormat="1" x14ac:dyDescent="0.4">
      <c r="F12025" s="110"/>
    </row>
    <row r="12026" spans="6:6" s="109" customFormat="1" x14ac:dyDescent="0.4">
      <c r="F12026" s="110"/>
    </row>
    <row r="12027" spans="6:6" s="109" customFormat="1" x14ac:dyDescent="0.4">
      <c r="F12027" s="110"/>
    </row>
    <row r="12028" spans="6:6" s="109" customFormat="1" x14ac:dyDescent="0.4">
      <c r="F12028" s="110"/>
    </row>
    <row r="12029" spans="6:6" s="109" customFormat="1" x14ac:dyDescent="0.4">
      <c r="F12029" s="110"/>
    </row>
    <row r="12030" spans="6:6" s="109" customFormat="1" x14ac:dyDescent="0.4">
      <c r="F12030" s="110"/>
    </row>
    <row r="12031" spans="6:6" s="109" customFormat="1" x14ac:dyDescent="0.4">
      <c r="F12031" s="110"/>
    </row>
    <row r="12032" spans="6:6" s="109" customFormat="1" x14ac:dyDescent="0.4">
      <c r="F12032" s="110"/>
    </row>
    <row r="12033" spans="6:6" s="109" customFormat="1" x14ac:dyDescent="0.4">
      <c r="F12033" s="110"/>
    </row>
    <row r="12034" spans="6:6" s="109" customFormat="1" x14ac:dyDescent="0.4">
      <c r="F12034" s="110"/>
    </row>
    <row r="12035" spans="6:6" s="109" customFormat="1" x14ac:dyDescent="0.4">
      <c r="F12035" s="110"/>
    </row>
    <row r="12036" spans="6:6" s="109" customFormat="1" x14ac:dyDescent="0.4">
      <c r="F12036" s="110"/>
    </row>
    <row r="12037" spans="6:6" s="109" customFormat="1" x14ac:dyDescent="0.4">
      <c r="F12037" s="110"/>
    </row>
    <row r="12038" spans="6:6" s="109" customFormat="1" x14ac:dyDescent="0.4">
      <c r="F12038" s="110"/>
    </row>
    <row r="12039" spans="6:6" s="109" customFormat="1" x14ac:dyDescent="0.4">
      <c r="F12039" s="110"/>
    </row>
    <row r="12040" spans="6:6" s="109" customFormat="1" x14ac:dyDescent="0.4">
      <c r="F12040" s="110"/>
    </row>
    <row r="12041" spans="6:6" s="109" customFormat="1" x14ac:dyDescent="0.4">
      <c r="F12041" s="110"/>
    </row>
    <row r="12042" spans="6:6" s="109" customFormat="1" x14ac:dyDescent="0.4">
      <c r="F12042" s="110"/>
    </row>
    <row r="12043" spans="6:6" s="109" customFormat="1" x14ac:dyDescent="0.4">
      <c r="F12043" s="110"/>
    </row>
    <row r="12044" spans="6:6" s="109" customFormat="1" x14ac:dyDescent="0.4">
      <c r="F12044" s="110"/>
    </row>
    <row r="12045" spans="6:6" s="109" customFormat="1" x14ac:dyDescent="0.4">
      <c r="F12045" s="110"/>
    </row>
    <row r="12046" spans="6:6" s="109" customFormat="1" x14ac:dyDescent="0.4">
      <c r="F12046" s="110"/>
    </row>
    <row r="12047" spans="6:6" s="109" customFormat="1" x14ac:dyDescent="0.4">
      <c r="F12047" s="110"/>
    </row>
    <row r="12048" spans="6:6" s="109" customFormat="1" x14ac:dyDescent="0.4">
      <c r="F12048" s="110"/>
    </row>
    <row r="12049" spans="6:6" s="109" customFormat="1" x14ac:dyDescent="0.4">
      <c r="F12049" s="110"/>
    </row>
    <row r="12050" spans="6:6" s="109" customFormat="1" x14ac:dyDescent="0.4">
      <c r="F12050" s="110"/>
    </row>
    <row r="12051" spans="6:6" s="109" customFormat="1" x14ac:dyDescent="0.4">
      <c r="F12051" s="110"/>
    </row>
    <row r="12052" spans="6:6" s="109" customFormat="1" x14ac:dyDescent="0.4">
      <c r="F12052" s="110"/>
    </row>
    <row r="12053" spans="6:6" s="109" customFormat="1" x14ac:dyDescent="0.4">
      <c r="F12053" s="110"/>
    </row>
    <row r="12054" spans="6:6" s="109" customFormat="1" x14ac:dyDescent="0.4">
      <c r="F12054" s="110"/>
    </row>
    <row r="12055" spans="6:6" s="109" customFormat="1" x14ac:dyDescent="0.4">
      <c r="F12055" s="110"/>
    </row>
    <row r="12056" spans="6:6" s="109" customFormat="1" x14ac:dyDescent="0.4">
      <c r="F12056" s="110"/>
    </row>
    <row r="12057" spans="6:6" s="109" customFormat="1" x14ac:dyDescent="0.4">
      <c r="F12057" s="110"/>
    </row>
    <row r="12058" spans="6:6" s="109" customFormat="1" x14ac:dyDescent="0.4">
      <c r="F12058" s="110"/>
    </row>
    <row r="12059" spans="6:6" s="109" customFormat="1" x14ac:dyDescent="0.4">
      <c r="F12059" s="110"/>
    </row>
    <row r="12060" spans="6:6" s="109" customFormat="1" x14ac:dyDescent="0.4">
      <c r="F12060" s="110"/>
    </row>
    <row r="12061" spans="6:6" s="109" customFormat="1" x14ac:dyDescent="0.4">
      <c r="F12061" s="110"/>
    </row>
    <row r="12062" spans="6:6" s="109" customFormat="1" x14ac:dyDescent="0.4">
      <c r="F12062" s="110"/>
    </row>
    <row r="12063" spans="6:6" s="109" customFormat="1" x14ac:dyDescent="0.4">
      <c r="F12063" s="110"/>
    </row>
    <row r="12064" spans="6:6" s="109" customFormat="1" x14ac:dyDescent="0.4">
      <c r="F12064" s="110"/>
    </row>
    <row r="12065" spans="6:6" s="109" customFormat="1" x14ac:dyDescent="0.4">
      <c r="F12065" s="110"/>
    </row>
    <row r="12066" spans="6:6" s="109" customFormat="1" x14ac:dyDescent="0.4">
      <c r="F12066" s="110"/>
    </row>
    <row r="12067" spans="6:6" s="109" customFormat="1" x14ac:dyDescent="0.4">
      <c r="F12067" s="110"/>
    </row>
    <row r="12068" spans="6:6" s="109" customFormat="1" x14ac:dyDescent="0.4">
      <c r="F12068" s="110"/>
    </row>
    <row r="12069" spans="6:6" s="109" customFormat="1" x14ac:dyDescent="0.4">
      <c r="F12069" s="110"/>
    </row>
    <row r="12070" spans="6:6" s="109" customFormat="1" x14ac:dyDescent="0.4">
      <c r="F12070" s="110"/>
    </row>
    <row r="12071" spans="6:6" s="109" customFormat="1" x14ac:dyDescent="0.4">
      <c r="F12071" s="110"/>
    </row>
    <row r="12072" spans="6:6" s="109" customFormat="1" x14ac:dyDescent="0.4">
      <c r="F12072" s="110"/>
    </row>
    <row r="12073" spans="6:6" s="109" customFormat="1" x14ac:dyDescent="0.4">
      <c r="F12073" s="110"/>
    </row>
    <row r="12074" spans="6:6" s="109" customFormat="1" x14ac:dyDescent="0.4">
      <c r="F12074" s="110"/>
    </row>
    <row r="12075" spans="6:6" s="109" customFormat="1" x14ac:dyDescent="0.4">
      <c r="F12075" s="110"/>
    </row>
    <row r="12076" spans="6:6" s="109" customFormat="1" x14ac:dyDescent="0.4">
      <c r="F12076" s="110"/>
    </row>
    <row r="12077" spans="6:6" s="109" customFormat="1" x14ac:dyDescent="0.4">
      <c r="F12077" s="110"/>
    </row>
    <row r="12078" spans="6:6" s="109" customFormat="1" x14ac:dyDescent="0.4">
      <c r="F12078" s="110"/>
    </row>
    <row r="12079" spans="6:6" s="109" customFormat="1" x14ac:dyDescent="0.4">
      <c r="F12079" s="110"/>
    </row>
    <row r="12080" spans="6:6" s="109" customFormat="1" x14ac:dyDescent="0.4">
      <c r="F12080" s="110"/>
    </row>
    <row r="12081" spans="6:6" s="109" customFormat="1" x14ac:dyDescent="0.4">
      <c r="F12081" s="110"/>
    </row>
    <row r="12082" spans="6:6" s="109" customFormat="1" x14ac:dyDescent="0.4">
      <c r="F12082" s="110"/>
    </row>
    <row r="12083" spans="6:6" s="109" customFormat="1" x14ac:dyDescent="0.4">
      <c r="F12083" s="110"/>
    </row>
    <row r="12084" spans="6:6" s="109" customFormat="1" x14ac:dyDescent="0.4">
      <c r="F12084" s="110"/>
    </row>
    <row r="12085" spans="6:6" s="109" customFormat="1" x14ac:dyDescent="0.4">
      <c r="F12085" s="110"/>
    </row>
    <row r="12086" spans="6:6" s="109" customFormat="1" x14ac:dyDescent="0.4">
      <c r="F12086" s="110"/>
    </row>
    <row r="12087" spans="6:6" s="109" customFormat="1" x14ac:dyDescent="0.4">
      <c r="F12087" s="110"/>
    </row>
    <row r="12088" spans="6:6" s="109" customFormat="1" x14ac:dyDescent="0.4">
      <c r="F12088" s="110"/>
    </row>
    <row r="12089" spans="6:6" s="109" customFormat="1" x14ac:dyDescent="0.4">
      <c r="F12089" s="110"/>
    </row>
    <row r="12090" spans="6:6" s="109" customFormat="1" x14ac:dyDescent="0.4">
      <c r="F12090" s="110"/>
    </row>
    <row r="12091" spans="6:6" s="109" customFormat="1" x14ac:dyDescent="0.4">
      <c r="F12091" s="110"/>
    </row>
    <row r="12092" spans="6:6" s="109" customFormat="1" x14ac:dyDescent="0.4">
      <c r="F12092" s="110"/>
    </row>
    <row r="12093" spans="6:6" s="109" customFormat="1" x14ac:dyDescent="0.4">
      <c r="F12093" s="110"/>
    </row>
    <row r="12094" spans="6:6" s="109" customFormat="1" x14ac:dyDescent="0.4">
      <c r="F12094" s="110"/>
    </row>
    <row r="12095" spans="6:6" s="109" customFormat="1" x14ac:dyDescent="0.4">
      <c r="F12095" s="110"/>
    </row>
    <row r="12096" spans="6:6" s="109" customFormat="1" x14ac:dyDescent="0.4">
      <c r="F12096" s="110"/>
    </row>
    <row r="12097" spans="6:6" s="109" customFormat="1" x14ac:dyDescent="0.4">
      <c r="F12097" s="110"/>
    </row>
    <row r="12098" spans="6:6" s="109" customFormat="1" x14ac:dyDescent="0.4">
      <c r="F12098" s="110"/>
    </row>
    <row r="12099" spans="6:6" s="109" customFormat="1" x14ac:dyDescent="0.4">
      <c r="F12099" s="110"/>
    </row>
    <row r="12100" spans="6:6" s="109" customFormat="1" x14ac:dyDescent="0.4">
      <c r="F12100" s="110"/>
    </row>
    <row r="12101" spans="6:6" s="109" customFormat="1" x14ac:dyDescent="0.4">
      <c r="F12101" s="110"/>
    </row>
    <row r="12102" spans="6:6" s="109" customFormat="1" x14ac:dyDescent="0.4">
      <c r="F12102" s="110"/>
    </row>
    <row r="12103" spans="6:6" s="109" customFormat="1" x14ac:dyDescent="0.4">
      <c r="F12103" s="110"/>
    </row>
    <row r="12104" spans="6:6" s="109" customFormat="1" x14ac:dyDescent="0.4">
      <c r="F12104" s="110"/>
    </row>
    <row r="12105" spans="6:6" s="109" customFormat="1" x14ac:dyDescent="0.4">
      <c r="F12105" s="110"/>
    </row>
    <row r="12106" spans="6:6" s="109" customFormat="1" x14ac:dyDescent="0.4">
      <c r="F12106" s="110"/>
    </row>
    <row r="12107" spans="6:6" s="109" customFormat="1" x14ac:dyDescent="0.4">
      <c r="F12107" s="110"/>
    </row>
    <row r="12108" spans="6:6" s="109" customFormat="1" x14ac:dyDescent="0.4">
      <c r="F12108" s="110"/>
    </row>
    <row r="12109" spans="6:6" s="109" customFormat="1" x14ac:dyDescent="0.4">
      <c r="F12109" s="110"/>
    </row>
    <row r="12110" spans="6:6" s="109" customFormat="1" x14ac:dyDescent="0.4">
      <c r="F12110" s="110"/>
    </row>
    <row r="12111" spans="6:6" s="109" customFormat="1" x14ac:dyDescent="0.4">
      <c r="F12111" s="110"/>
    </row>
    <row r="12112" spans="6:6" s="109" customFormat="1" x14ac:dyDescent="0.4">
      <c r="F12112" s="110"/>
    </row>
    <row r="12113" spans="6:6" s="109" customFormat="1" x14ac:dyDescent="0.4">
      <c r="F12113" s="110"/>
    </row>
    <row r="12114" spans="6:6" s="109" customFormat="1" x14ac:dyDescent="0.4">
      <c r="F12114" s="110"/>
    </row>
    <row r="12115" spans="6:6" s="109" customFormat="1" x14ac:dyDescent="0.4">
      <c r="F12115" s="110"/>
    </row>
    <row r="12116" spans="6:6" s="109" customFormat="1" x14ac:dyDescent="0.4">
      <c r="F12116" s="110"/>
    </row>
    <row r="12117" spans="6:6" s="109" customFormat="1" x14ac:dyDescent="0.4">
      <c r="F12117" s="110"/>
    </row>
    <row r="12118" spans="6:6" s="109" customFormat="1" x14ac:dyDescent="0.4">
      <c r="F12118" s="110"/>
    </row>
    <row r="12119" spans="6:6" s="109" customFormat="1" x14ac:dyDescent="0.4">
      <c r="F12119" s="110"/>
    </row>
    <row r="12120" spans="6:6" s="109" customFormat="1" x14ac:dyDescent="0.4">
      <c r="F12120" s="110"/>
    </row>
    <row r="12121" spans="6:6" s="109" customFormat="1" x14ac:dyDescent="0.4">
      <c r="F12121" s="110"/>
    </row>
    <row r="12122" spans="6:6" s="109" customFormat="1" x14ac:dyDescent="0.4">
      <c r="F12122" s="110"/>
    </row>
    <row r="12123" spans="6:6" s="109" customFormat="1" x14ac:dyDescent="0.4">
      <c r="F12123" s="110"/>
    </row>
    <row r="12124" spans="6:6" s="109" customFormat="1" x14ac:dyDescent="0.4">
      <c r="F12124" s="110"/>
    </row>
    <row r="12125" spans="6:6" s="109" customFormat="1" x14ac:dyDescent="0.4">
      <c r="F12125" s="110"/>
    </row>
    <row r="12126" spans="6:6" s="109" customFormat="1" x14ac:dyDescent="0.4">
      <c r="F12126" s="110"/>
    </row>
    <row r="12127" spans="6:6" s="109" customFormat="1" x14ac:dyDescent="0.4">
      <c r="F12127" s="110"/>
    </row>
    <row r="12128" spans="6:6" s="109" customFormat="1" x14ac:dyDescent="0.4">
      <c r="F12128" s="110"/>
    </row>
    <row r="12129" spans="6:6" s="109" customFormat="1" x14ac:dyDescent="0.4">
      <c r="F12129" s="110"/>
    </row>
    <row r="12130" spans="6:6" s="109" customFormat="1" x14ac:dyDescent="0.4">
      <c r="F12130" s="110"/>
    </row>
    <row r="12131" spans="6:6" s="109" customFormat="1" x14ac:dyDescent="0.4">
      <c r="F12131" s="110"/>
    </row>
    <row r="12132" spans="6:6" s="109" customFormat="1" x14ac:dyDescent="0.4">
      <c r="F12132" s="110"/>
    </row>
    <row r="12133" spans="6:6" s="109" customFormat="1" x14ac:dyDescent="0.4">
      <c r="F12133" s="110"/>
    </row>
    <row r="12134" spans="6:6" s="109" customFormat="1" x14ac:dyDescent="0.4">
      <c r="F12134" s="110"/>
    </row>
    <row r="12135" spans="6:6" s="109" customFormat="1" x14ac:dyDescent="0.4">
      <c r="F12135" s="110"/>
    </row>
    <row r="12136" spans="6:6" s="109" customFormat="1" x14ac:dyDescent="0.4">
      <c r="F12136" s="110"/>
    </row>
    <row r="12137" spans="6:6" s="109" customFormat="1" x14ac:dyDescent="0.4">
      <c r="F12137" s="110"/>
    </row>
    <row r="12138" spans="6:6" s="109" customFormat="1" x14ac:dyDescent="0.4">
      <c r="F12138" s="110"/>
    </row>
    <row r="12139" spans="6:6" s="109" customFormat="1" x14ac:dyDescent="0.4">
      <c r="F12139" s="110"/>
    </row>
    <row r="12140" spans="6:6" s="109" customFormat="1" x14ac:dyDescent="0.4">
      <c r="F12140" s="110"/>
    </row>
    <row r="12141" spans="6:6" s="109" customFormat="1" x14ac:dyDescent="0.4">
      <c r="F12141" s="110"/>
    </row>
    <row r="12142" spans="6:6" s="109" customFormat="1" x14ac:dyDescent="0.4">
      <c r="F12142" s="110"/>
    </row>
    <row r="12143" spans="6:6" s="109" customFormat="1" x14ac:dyDescent="0.4">
      <c r="F12143" s="110"/>
    </row>
    <row r="12144" spans="6:6" s="109" customFormat="1" x14ac:dyDescent="0.4">
      <c r="F12144" s="110"/>
    </row>
    <row r="12145" spans="6:6" s="109" customFormat="1" x14ac:dyDescent="0.4">
      <c r="F12145" s="110"/>
    </row>
    <row r="12146" spans="6:6" s="109" customFormat="1" x14ac:dyDescent="0.4">
      <c r="F12146" s="110"/>
    </row>
    <row r="12147" spans="6:6" s="109" customFormat="1" x14ac:dyDescent="0.4">
      <c r="F12147" s="110"/>
    </row>
    <row r="12148" spans="6:6" s="109" customFormat="1" x14ac:dyDescent="0.4">
      <c r="F12148" s="110"/>
    </row>
    <row r="12149" spans="6:6" s="109" customFormat="1" x14ac:dyDescent="0.4">
      <c r="F12149" s="110"/>
    </row>
    <row r="12150" spans="6:6" s="109" customFormat="1" x14ac:dyDescent="0.4">
      <c r="F12150" s="110"/>
    </row>
    <row r="12151" spans="6:6" s="109" customFormat="1" x14ac:dyDescent="0.4">
      <c r="F12151" s="110"/>
    </row>
    <row r="12152" spans="6:6" s="109" customFormat="1" x14ac:dyDescent="0.4">
      <c r="F12152" s="110"/>
    </row>
    <row r="12153" spans="6:6" s="109" customFormat="1" x14ac:dyDescent="0.4">
      <c r="F12153" s="110"/>
    </row>
    <row r="12154" spans="6:6" s="109" customFormat="1" x14ac:dyDescent="0.4">
      <c r="F12154" s="110"/>
    </row>
    <row r="12155" spans="6:6" s="109" customFormat="1" x14ac:dyDescent="0.4">
      <c r="F12155" s="110"/>
    </row>
    <row r="12156" spans="6:6" s="109" customFormat="1" x14ac:dyDescent="0.4">
      <c r="F12156" s="110"/>
    </row>
    <row r="12157" spans="6:6" s="109" customFormat="1" x14ac:dyDescent="0.4">
      <c r="F12157" s="110"/>
    </row>
    <row r="12158" spans="6:6" s="109" customFormat="1" x14ac:dyDescent="0.4">
      <c r="F12158" s="110"/>
    </row>
    <row r="12159" spans="6:6" s="109" customFormat="1" x14ac:dyDescent="0.4">
      <c r="F12159" s="110"/>
    </row>
    <row r="12160" spans="6:6" s="109" customFormat="1" x14ac:dyDescent="0.4">
      <c r="F12160" s="110"/>
    </row>
    <row r="12161" spans="6:6" s="109" customFormat="1" x14ac:dyDescent="0.4">
      <c r="F12161" s="110"/>
    </row>
    <row r="12162" spans="6:6" s="109" customFormat="1" x14ac:dyDescent="0.4">
      <c r="F12162" s="110"/>
    </row>
    <row r="12163" spans="6:6" s="109" customFormat="1" x14ac:dyDescent="0.4">
      <c r="F12163" s="110"/>
    </row>
    <row r="12164" spans="6:6" s="109" customFormat="1" x14ac:dyDescent="0.4">
      <c r="F12164" s="110"/>
    </row>
    <row r="12165" spans="6:6" s="109" customFormat="1" x14ac:dyDescent="0.4">
      <c r="F12165" s="110"/>
    </row>
    <row r="12166" spans="6:6" s="109" customFormat="1" x14ac:dyDescent="0.4">
      <c r="F12166" s="110"/>
    </row>
    <row r="12167" spans="6:6" s="109" customFormat="1" x14ac:dyDescent="0.4">
      <c r="F12167" s="110"/>
    </row>
    <row r="12168" spans="6:6" s="109" customFormat="1" x14ac:dyDescent="0.4">
      <c r="F12168" s="110"/>
    </row>
    <row r="12169" spans="6:6" s="109" customFormat="1" x14ac:dyDescent="0.4">
      <c r="F12169" s="110"/>
    </row>
    <row r="12170" spans="6:6" s="109" customFormat="1" x14ac:dyDescent="0.4">
      <c r="F12170" s="110"/>
    </row>
    <row r="12171" spans="6:6" s="109" customFormat="1" x14ac:dyDescent="0.4">
      <c r="F12171" s="110"/>
    </row>
    <row r="12172" spans="6:6" s="109" customFormat="1" x14ac:dyDescent="0.4">
      <c r="F12172" s="110"/>
    </row>
    <row r="12173" spans="6:6" s="109" customFormat="1" x14ac:dyDescent="0.4">
      <c r="F12173" s="110"/>
    </row>
    <row r="12174" spans="6:6" s="109" customFormat="1" x14ac:dyDescent="0.4">
      <c r="F12174" s="110"/>
    </row>
    <row r="12175" spans="6:6" s="109" customFormat="1" x14ac:dyDescent="0.4">
      <c r="F12175" s="110"/>
    </row>
    <row r="12176" spans="6:6" s="109" customFormat="1" x14ac:dyDescent="0.4">
      <c r="F12176" s="110"/>
    </row>
    <row r="12177" spans="6:6" s="109" customFormat="1" x14ac:dyDescent="0.4">
      <c r="F12177" s="110"/>
    </row>
    <row r="12178" spans="6:6" s="109" customFormat="1" x14ac:dyDescent="0.4">
      <c r="F12178" s="110"/>
    </row>
    <row r="12179" spans="6:6" s="109" customFormat="1" x14ac:dyDescent="0.4">
      <c r="F12179" s="110"/>
    </row>
    <row r="12180" spans="6:6" s="109" customFormat="1" x14ac:dyDescent="0.4">
      <c r="F12180" s="110"/>
    </row>
    <row r="12181" spans="6:6" s="109" customFormat="1" x14ac:dyDescent="0.4">
      <c r="F12181" s="110"/>
    </row>
    <row r="12182" spans="6:6" s="109" customFormat="1" x14ac:dyDescent="0.4">
      <c r="F12182" s="110"/>
    </row>
    <row r="12183" spans="6:6" s="109" customFormat="1" x14ac:dyDescent="0.4">
      <c r="F12183" s="110"/>
    </row>
    <row r="12184" spans="6:6" s="109" customFormat="1" x14ac:dyDescent="0.4">
      <c r="F12184" s="110"/>
    </row>
    <row r="12185" spans="6:6" s="109" customFormat="1" x14ac:dyDescent="0.4">
      <c r="F12185" s="110"/>
    </row>
    <row r="12186" spans="6:6" s="109" customFormat="1" x14ac:dyDescent="0.4">
      <c r="F12186" s="110"/>
    </row>
    <row r="12187" spans="6:6" s="109" customFormat="1" x14ac:dyDescent="0.4">
      <c r="F12187" s="110"/>
    </row>
    <row r="12188" spans="6:6" s="109" customFormat="1" x14ac:dyDescent="0.4">
      <c r="F12188" s="110"/>
    </row>
    <row r="12189" spans="6:6" s="109" customFormat="1" x14ac:dyDescent="0.4">
      <c r="F12189" s="110"/>
    </row>
    <row r="12190" spans="6:6" s="109" customFormat="1" x14ac:dyDescent="0.4">
      <c r="F12190" s="110"/>
    </row>
    <row r="12191" spans="6:6" s="109" customFormat="1" x14ac:dyDescent="0.4">
      <c r="F12191" s="110"/>
    </row>
    <row r="12192" spans="6:6" s="109" customFormat="1" x14ac:dyDescent="0.4">
      <c r="F12192" s="110"/>
    </row>
    <row r="12193" spans="6:6" s="109" customFormat="1" x14ac:dyDescent="0.4">
      <c r="F12193" s="110"/>
    </row>
    <row r="12194" spans="6:6" s="109" customFormat="1" x14ac:dyDescent="0.4">
      <c r="F12194" s="110"/>
    </row>
    <row r="12195" spans="6:6" s="109" customFormat="1" x14ac:dyDescent="0.4">
      <c r="F12195" s="110"/>
    </row>
    <row r="12196" spans="6:6" s="109" customFormat="1" x14ac:dyDescent="0.4">
      <c r="F12196" s="110"/>
    </row>
    <row r="12197" spans="6:6" s="109" customFormat="1" x14ac:dyDescent="0.4">
      <c r="F12197" s="110"/>
    </row>
    <row r="12198" spans="6:6" s="109" customFormat="1" x14ac:dyDescent="0.4">
      <c r="F12198" s="110"/>
    </row>
    <row r="12199" spans="6:6" s="109" customFormat="1" x14ac:dyDescent="0.4">
      <c r="F12199" s="110"/>
    </row>
    <row r="12200" spans="6:6" s="109" customFormat="1" x14ac:dyDescent="0.4">
      <c r="F12200" s="110"/>
    </row>
    <row r="12201" spans="6:6" s="109" customFormat="1" x14ac:dyDescent="0.4">
      <c r="F12201" s="110"/>
    </row>
    <row r="12202" spans="6:6" s="109" customFormat="1" x14ac:dyDescent="0.4">
      <c r="F12202" s="110"/>
    </row>
    <row r="12203" spans="6:6" s="109" customFormat="1" x14ac:dyDescent="0.4">
      <c r="F12203" s="110"/>
    </row>
    <row r="12204" spans="6:6" s="109" customFormat="1" x14ac:dyDescent="0.4">
      <c r="F12204" s="110"/>
    </row>
    <row r="12205" spans="6:6" s="109" customFormat="1" x14ac:dyDescent="0.4">
      <c r="F12205" s="110"/>
    </row>
    <row r="12206" spans="6:6" s="109" customFormat="1" x14ac:dyDescent="0.4">
      <c r="F12206" s="110"/>
    </row>
    <row r="12207" spans="6:6" s="109" customFormat="1" x14ac:dyDescent="0.4">
      <c r="F12207" s="110"/>
    </row>
    <row r="12208" spans="6:6" s="109" customFormat="1" x14ac:dyDescent="0.4">
      <c r="F12208" s="110"/>
    </row>
    <row r="12209" spans="6:6" s="109" customFormat="1" x14ac:dyDescent="0.4">
      <c r="F12209" s="110"/>
    </row>
    <row r="12210" spans="6:6" s="109" customFormat="1" x14ac:dyDescent="0.4">
      <c r="F12210" s="110"/>
    </row>
    <row r="12211" spans="6:6" s="109" customFormat="1" x14ac:dyDescent="0.4">
      <c r="F12211" s="110"/>
    </row>
    <row r="12212" spans="6:6" s="109" customFormat="1" x14ac:dyDescent="0.4">
      <c r="F12212" s="110"/>
    </row>
    <row r="12213" spans="6:6" s="109" customFormat="1" x14ac:dyDescent="0.4">
      <c r="F12213" s="110"/>
    </row>
    <row r="12214" spans="6:6" s="109" customFormat="1" x14ac:dyDescent="0.4">
      <c r="F12214" s="110"/>
    </row>
    <row r="12215" spans="6:6" s="109" customFormat="1" x14ac:dyDescent="0.4">
      <c r="F12215" s="110"/>
    </row>
    <row r="12216" spans="6:6" s="109" customFormat="1" x14ac:dyDescent="0.4">
      <c r="F12216" s="110"/>
    </row>
    <row r="12217" spans="6:6" s="109" customFormat="1" x14ac:dyDescent="0.4">
      <c r="F12217" s="110"/>
    </row>
    <row r="12218" spans="6:6" s="109" customFormat="1" x14ac:dyDescent="0.4">
      <c r="F12218" s="110"/>
    </row>
    <row r="12219" spans="6:6" s="109" customFormat="1" x14ac:dyDescent="0.4">
      <c r="F12219" s="110"/>
    </row>
    <row r="12220" spans="6:6" s="109" customFormat="1" x14ac:dyDescent="0.4">
      <c r="F12220" s="110"/>
    </row>
    <row r="12221" spans="6:6" s="109" customFormat="1" x14ac:dyDescent="0.4">
      <c r="F12221" s="110"/>
    </row>
    <row r="12222" spans="6:6" s="109" customFormat="1" x14ac:dyDescent="0.4">
      <c r="F12222" s="110"/>
    </row>
    <row r="12223" spans="6:6" s="109" customFormat="1" x14ac:dyDescent="0.4">
      <c r="F12223" s="110"/>
    </row>
    <row r="12224" spans="6:6" s="109" customFormat="1" x14ac:dyDescent="0.4">
      <c r="F12224" s="110"/>
    </row>
    <row r="12225" spans="6:6" s="109" customFormat="1" x14ac:dyDescent="0.4">
      <c r="F12225" s="110"/>
    </row>
    <row r="12226" spans="6:6" s="109" customFormat="1" x14ac:dyDescent="0.4">
      <c r="F12226" s="110"/>
    </row>
    <row r="12227" spans="6:6" s="109" customFormat="1" x14ac:dyDescent="0.4">
      <c r="F12227" s="110"/>
    </row>
    <row r="12228" spans="6:6" s="109" customFormat="1" x14ac:dyDescent="0.4">
      <c r="F12228" s="110"/>
    </row>
    <row r="12229" spans="6:6" s="109" customFormat="1" x14ac:dyDescent="0.4">
      <c r="F12229" s="110"/>
    </row>
    <row r="12230" spans="6:6" s="109" customFormat="1" x14ac:dyDescent="0.4">
      <c r="F12230" s="110"/>
    </row>
    <row r="12231" spans="6:6" s="109" customFormat="1" x14ac:dyDescent="0.4">
      <c r="F12231" s="110"/>
    </row>
    <row r="12232" spans="6:6" s="109" customFormat="1" x14ac:dyDescent="0.4">
      <c r="F12232" s="110"/>
    </row>
    <row r="12233" spans="6:6" s="109" customFormat="1" x14ac:dyDescent="0.4">
      <c r="F12233" s="110"/>
    </row>
    <row r="12234" spans="6:6" s="109" customFormat="1" x14ac:dyDescent="0.4">
      <c r="F12234" s="110"/>
    </row>
    <row r="12235" spans="6:6" s="109" customFormat="1" x14ac:dyDescent="0.4">
      <c r="F12235" s="110"/>
    </row>
    <row r="12236" spans="6:6" s="109" customFormat="1" x14ac:dyDescent="0.4">
      <c r="F12236" s="110"/>
    </row>
    <row r="12237" spans="6:6" s="109" customFormat="1" x14ac:dyDescent="0.4">
      <c r="F12237" s="110"/>
    </row>
    <row r="12238" spans="6:6" s="109" customFormat="1" x14ac:dyDescent="0.4">
      <c r="F12238" s="110"/>
    </row>
    <row r="12239" spans="6:6" s="109" customFormat="1" x14ac:dyDescent="0.4">
      <c r="F12239" s="110"/>
    </row>
    <row r="12240" spans="6:6" s="109" customFormat="1" x14ac:dyDescent="0.4">
      <c r="F12240" s="110"/>
    </row>
    <row r="12241" spans="6:6" s="109" customFormat="1" x14ac:dyDescent="0.4">
      <c r="F12241" s="110"/>
    </row>
    <row r="12242" spans="6:6" s="109" customFormat="1" x14ac:dyDescent="0.4">
      <c r="F12242" s="110"/>
    </row>
    <row r="12243" spans="6:6" s="109" customFormat="1" x14ac:dyDescent="0.4">
      <c r="F12243" s="110"/>
    </row>
    <row r="12244" spans="6:6" s="109" customFormat="1" x14ac:dyDescent="0.4">
      <c r="F12244" s="110"/>
    </row>
    <row r="12245" spans="6:6" s="109" customFormat="1" x14ac:dyDescent="0.4">
      <c r="F12245" s="110"/>
    </row>
    <row r="12246" spans="6:6" s="109" customFormat="1" x14ac:dyDescent="0.4">
      <c r="F12246" s="110"/>
    </row>
    <row r="12247" spans="6:6" s="109" customFormat="1" x14ac:dyDescent="0.4">
      <c r="F12247" s="110"/>
    </row>
    <row r="12248" spans="6:6" s="109" customFormat="1" x14ac:dyDescent="0.4">
      <c r="F12248" s="110"/>
    </row>
    <row r="12249" spans="6:6" s="109" customFormat="1" x14ac:dyDescent="0.4">
      <c r="F12249" s="110"/>
    </row>
    <row r="12250" spans="6:6" s="109" customFormat="1" x14ac:dyDescent="0.4">
      <c r="F12250" s="110"/>
    </row>
    <row r="12251" spans="6:6" s="109" customFormat="1" x14ac:dyDescent="0.4">
      <c r="F12251" s="110"/>
    </row>
    <row r="12252" spans="6:6" s="109" customFormat="1" x14ac:dyDescent="0.4">
      <c r="F12252" s="110"/>
    </row>
    <row r="12253" spans="6:6" s="109" customFormat="1" x14ac:dyDescent="0.4">
      <c r="F12253" s="110"/>
    </row>
    <row r="12254" spans="6:6" s="109" customFormat="1" x14ac:dyDescent="0.4">
      <c r="F12254" s="110"/>
    </row>
    <row r="12255" spans="6:6" s="109" customFormat="1" x14ac:dyDescent="0.4">
      <c r="F12255" s="110"/>
    </row>
    <row r="12256" spans="6:6" s="109" customFormat="1" x14ac:dyDescent="0.4">
      <c r="F12256" s="110"/>
    </row>
    <row r="12257" spans="6:6" s="109" customFormat="1" x14ac:dyDescent="0.4">
      <c r="F12257" s="110"/>
    </row>
    <row r="12258" spans="6:6" s="109" customFormat="1" x14ac:dyDescent="0.4">
      <c r="F12258" s="110"/>
    </row>
    <row r="12259" spans="6:6" s="109" customFormat="1" x14ac:dyDescent="0.4">
      <c r="F12259" s="110"/>
    </row>
    <row r="12260" spans="6:6" s="109" customFormat="1" x14ac:dyDescent="0.4">
      <c r="F12260" s="110"/>
    </row>
    <row r="12261" spans="6:6" s="109" customFormat="1" x14ac:dyDescent="0.4">
      <c r="F12261" s="110"/>
    </row>
    <row r="12262" spans="6:6" s="109" customFormat="1" x14ac:dyDescent="0.4">
      <c r="F12262" s="110"/>
    </row>
    <row r="12263" spans="6:6" s="109" customFormat="1" x14ac:dyDescent="0.4">
      <c r="F12263" s="110"/>
    </row>
    <row r="12264" spans="6:6" s="109" customFormat="1" x14ac:dyDescent="0.4">
      <c r="F12264" s="110"/>
    </row>
    <row r="12265" spans="6:6" s="109" customFormat="1" x14ac:dyDescent="0.4">
      <c r="F12265" s="110"/>
    </row>
    <row r="12266" spans="6:6" s="109" customFormat="1" x14ac:dyDescent="0.4">
      <c r="F12266" s="110"/>
    </row>
    <row r="12267" spans="6:6" s="109" customFormat="1" x14ac:dyDescent="0.4">
      <c r="F12267" s="110"/>
    </row>
    <row r="12268" spans="6:6" s="109" customFormat="1" x14ac:dyDescent="0.4">
      <c r="F12268" s="110"/>
    </row>
    <row r="12269" spans="6:6" s="109" customFormat="1" x14ac:dyDescent="0.4">
      <c r="F12269" s="110"/>
    </row>
    <row r="12270" spans="6:6" s="109" customFormat="1" x14ac:dyDescent="0.4">
      <c r="F12270" s="110"/>
    </row>
    <row r="12271" spans="6:6" s="109" customFormat="1" x14ac:dyDescent="0.4">
      <c r="F12271" s="110"/>
    </row>
    <row r="12272" spans="6:6" s="109" customFormat="1" x14ac:dyDescent="0.4">
      <c r="F12272" s="110"/>
    </row>
    <row r="12273" spans="6:6" s="109" customFormat="1" x14ac:dyDescent="0.4">
      <c r="F12273" s="110"/>
    </row>
    <row r="12274" spans="6:6" s="109" customFormat="1" x14ac:dyDescent="0.4">
      <c r="F12274" s="110"/>
    </row>
    <row r="12275" spans="6:6" s="109" customFormat="1" x14ac:dyDescent="0.4">
      <c r="F12275" s="110"/>
    </row>
    <row r="12276" spans="6:6" s="109" customFormat="1" x14ac:dyDescent="0.4">
      <c r="F12276" s="110"/>
    </row>
    <row r="12277" spans="6:6" s="109" customFormat="1" x14ac:dyDescent="0.4">
      <c r="F12277" s="110"/>
    </row>
    <row r="12278" spans="6:6" s="109" customFormat="1" x14ac:dyDescent="0.4">
      <c r="F12278" s="110"/>
    </row>
    <row r="12279" spans="6:6" s="109" customFormat="1" x14ac:dyDescent="0.4">
      <c r="F12279" s="110"/>
    </row>
    <row r="12280" spans="6:6" s="109" customFormat="1" x14ac:dyDescent="0.4">
      <c r="F12280" s="110"/>
    </row>
    <row r="12281" spans="6:6" s="109" customFormat="1" x14ac:dyDescent="0.4">
      <c r="F12281" s="110"/>
    </row>
    <row r="12282" spans="6:6" s="109" customFormat="1" x14ac:dyDescent="0.4">
      <c r="F12282" s="110"/>
    </row>
    <row r="12283" spans="6:6" s="109" customFormat="1" x14ac:dyDescent="0.4">
      <c r="F12283" s="110"/>
    </row>
    <row r="12284" spans="6:6" s="109" customFormat="1" x14ac:dyDescent="0.4">
      <c r="F12284" s="110"/>
    </row>
    <row r="12285" spans="6:6" s="109" customFormat="1" x14ac:dyDescent="0.4">
      <c r="F12285" s="110"/>
    </row>
    <row r="12286" spans="6:6" s="109" customFormat="1" x14ac:dyDescent="0.4">
      <c r="F12286" s="110"/>
    </row>
    <row r="12287" spans="6:6" s="109" customFormat="1" x14ac:dyDescent="0.4">
      <c r="F12287" s="110"/>
    </row>
    <row r="12288" spans="6:6" s="109" customFormat="1" x14ac:dyDescent="0.4">
      <c r="F12288" s="110"/>
    </row>
    <row r="12289" spans="6:6" s="109" customFormat="1" x14ac:dyDescent="0.4">
      <c r="F12289" s="110"/>
    </row>
    <row r="12290" spans="6:6" s="109" customFormat="1" x14ac:dyDescent="0.4">
      <c r="F12290" s="110"/>
    </row>
    <row r="12291" spans="6:6" s="109" customFormat="1" x14ac:dyDescent="0.4">
      <c r="F12291" s="110"/>
    </row>
    <row r="12292" spans="6:6" s="109" customFormat="1" x14ac:dyDescent="0.4">
      <c r="F12292" s="110"/>
    </row>
    <row r="12293" spans="6:6" s="109" customFormat="1" x14ac:dyDescent="0.4">
      <c r="F12293" s="110"/>
    </row>
    <row r="12294" spans="6:6" s="109" customFormat="1" x14ac:dyDescent="0.4">
      <c r="F12294" s="110"/>
    </row>
    <row r="12295" spans="6:6" s="109" customFormat="1" x14ac:dyDescent="0.4">
      <c r="F12295" s="110"/>
    </row>
    <row r="12296" spans="6:6" s="109" customFormat="1" x14ac:dyDescent="0.4">
      <c r="F12296" s="110"/>
    </row>
    <row r="12297" spans="6:6" s="109" customFormat="1" x14ac:dyDescent="0.4">
      <c r="F12297" s="110"/>
    </row>
    <row r="12298" spans="6:6" s="109" customFormat="1" x14ac:dyDescent="0.4">
      <c r="F12298" s="110"/>
    </row>
    <row r="12299" spans="6:6" s="109" customFormat="1" x14ac:dyDescent="0.4">
      <c r="F12299" s="110"/>
    </row>
    <row r="12300" spans="6:6" s="109" customFormat="1" x14ac:dyDescent="0.4">
      <c r="F12300" s="110"/>
    </row>
    <row r="12301" spans="6:6" s="109" customFormat="1" x14ac:dyDescent="0.4">
      <c r="F12301" s="110"/>
    </row>
    <row r="12302" spans="6:6" s="109" customFormat="1" x14ac:dyDescent="0.4">
      <c r="F12302" s="110"/>
    </row>
    <row r="12303" spans="6:6" s="109" customFormat="1" x14ac:dyDescent="0.4">
      <c r="F12303" s="110"/>
    </row>
    <row r="12304" spans="6:6" s="109" customFormat="1" x14ac:dyDescent="0.4">
      <c r="F12304" s="110"/>
    </row>
    <row r="12305" spans="6:6" s="109" customFormat="1" x14ac:dyDescent="0.4">
      <c r="F12305" s="110"/>
    </row>
    <row r="12306" spans="6:6" s="109" customFormat="1" x14ac:dyDescent="0.4">
      <c r="F12306" s="110"/>
    </row>
    <row r="12307" spans="6:6" s="109" customFormat="1" x14ac:dyDescent="0.4">
      <c r="F12307" s="110"/>
    </row>
    <row r="12308" spans="6:6" s="109" customFormat="1" x14ac:dyDescent="0.4">
      <c r="F12308" s="110"/>
    </row>
    <row r="12309" spans="6:6" s="109" customFormat="1" x14ac:dyDescent="0.4">
      <c r="F12309" s="110"/>
    </row>
    <row r="12310" spans="6:6" s="109" customFormat="1" x14ac:dyDescent="0.4">
      <c r="F12310" s="110"/>
    </row>
    <row r="12311" spans="6:6" s="109" customFormat="1" x14ac:dyDescent="0.4">
      <c r="F12311" s="110"/>
    </row>
    <row r="12312" spans="6:6" s="109" customFormat="1" x14ac:dyDescent="0.4">
      <c r="F12312" s="110"/>
    </row>
    <row r="12313" spans="6:6" s="109" customFormat="1" x14ac:dyDescent="0.4">
      <c r="F12313" s="110"/>
    </row>
    <row r="12314" spans="6:6" s="109" customFormat="1" x14ac:dyDescent="0.4">
      <c r="F12314" s="110"/>
    </row>
    <row r="12315" spans="6:6" s="109" customFormat="1" x14ac:dyDescent="0.4">
      <c r="F12315" s="110"/>
    </row>
    <row r="12316" spans="6:6" s="109" customFormat="1" x14ac:dyDescent="0.4">
      <c r="F12316" s="110"/>
    </row>
    <row r="12317" spans="6:6" s="109" customFormat="1" x14ac:dyDescent="0.4">
      <c r="F12317" s="110"/>
    </row>
    <row r="12318" spans="6:6" s="109" customFormat="1" x14ac:dyDescent="0.4">
      <c r="F12318" s="110"/>
    </row>
    <row r="12319" spans="6:6" s="109" customFormat="1" x14ac:dyDescent="0.4">
      <c r="F12319" s="110"/>
    </row>
    <row r="12320" spans="6:6" s="109" customFormat="1" x14ac:dyDescent="0.4">
      <c r="F12320" s="110"/>
    </row>
    <row r="12321" spans="6:6" s="109" customFormat="1" x14ac:dyDescent="0.4">
      <c r="F12321" s="110"/>
    </row>
    <row r="12322" spans="6:6" s="109" customFormat="1" x14ac:dyDescent="0.4">
      <c r="F12322" s="110"/>
    </row>
    <row r="12323" spans="6:6" s="109" customFormat="1" x14ac:dyDescent="0.4">
      <c r="F12323" s="110"/>
    </row>
    <row r="12324" spans="6:6" s="109" customFormat="1" x14ac:dyDescent="0.4">
      <c r="F12324" s="110"/>
    </row>
    <row r="12325" spans="6:6" s="109" customFormat="1" x14ac:dyDescent="0.4">
      <c r="F12325" s="110"/>
    </row>
    <row r="12326" spans="6:6" s="109" customFormat="1" x14ac:dyDescent="0.4">
      <c r="F12326" s="110"/>
    </row>
    <row r="12327" spans="6:6" s="109" customFormat="1" x14ac:dyDescent="0.4">
      <c r="F12327" s="110"/>
    </row>
    <row r="12328" spans="6:6" s="109" customFormat="1" x14ac:dyDescent="0.4">
      <c r="F12328" s="110"/>
    </row>
    <row r="12329" spans="6:6" s="109" customFormat="1" x14ac:dyDescent="0.4">
      <c r="F12329" s="110"/>
    </row>
    <row r="12330" spans="6:6" s="109" customFormat="1" x14ac:dyDescent="0.4">
      <c r="F12330" s="110"/>
    </row>
    <row r="12331" spans="6:6" s="109" customFormat="1" x14ac:dyDescent="0.4">
      <c r="F12331" s="110"/>
    </row>
    <row r="12332" spans="6:6" s="109" customFormat="1" x14ac:dyDescent="0.4">
      <c r="F12332" s="110"/>
    </row>
    <row r="12333" spans="6:6" s="109" customFormat="1" x14ac:dyDescent="0.4">
      <c r="F12333" s="110"/>
    </row>
    <row r="12334" spans="6:6" s="109" customFormat="1" x14ac:dyDescent="0.4">
      <c r="F12334" s="110"/>
    </row>
    <row r="12335" spans="6:6" s="109" customFormat="1" x14ac:dyDescent="0.4">
      <c r="F12335" s="110"/>
    </row>
    <row r="12336" spans="6:6" s="109" customFormat="1" x14ac:dyDescent="0.4">
      <c r="F12336" s="110"/>
    </row>
    <row r="12337" spans="6:6" s="109" customFormat="1" x14ac:dyDescent="0.4">
      <c r="F12337" s="110"/>
    </row>
    <row r="12338" spans="6:6" s="109" customFormat="1" x14ac:dyDescent="0.4">
      <c r="F12338" s="110"/>
    </row>
    <row r="12339" spans="6:6" s="109" customFormat="1" x14ac:dyDescent="0.4">
      <c r="F12339" s="110"/>
    </row>
    <row r="12340" spans="6:6" s="109" customFormat="1" x14ac:dyDescent="0.4">
      <c r="F12340" s="110"/>
    </row>
    <row r="12341" spans="6:6" s="109" customFormat="1" x14ac:dyDescent="0.4">
      <c r="F12341" s="110"/>
    </row>
    <row r="12342" spans="6:6" s="109" customFormat="1" x14ac:dyDescent="0.4">
      <c r="F12342" s="110"/>
    </row>
    <row r="12343" spans="6:6" s="109" customFormat="1" x14ac:dyDescent="0.4">
      <c r="F12343" s="110"/>
    </row>
    <row r="12344" spans="6:6" s="109" customFormat="1" x14ac:dyDescent="0.4">
      <c r="F12344" s="110"/>
    </row>
    <row r="12345" spans="6:6" s="109" customFormat="1" x14ac:dyDescent="0.4">
      <c r="F12345" s="110"/>
    </row>
    <row r="12346" spans="6:6" s="109" customFormat="1" x14ac:dyDescent="0.4">
      <c r="F12346" s="110"/>
    </row>
    <row r="12347" spans="6:6" s="109" customFormat="1" x14ac:dyDescent="0.4">
      <c r="F12347" s="110"/>
    </row>
    <row r="12348" spans="6:6" s="109" customFormat="1" x14ac:dyDescent="0.4">
      <c r="F12348" s="110"/>
    </row>
    <row r="12349" spans="6:6" s="109" customFormat="1" x14ac:dyDescent="0.4">
      <c r="F12349" s="110"/>
    </row>
    <row r="12350" spans="6:6" s="109" customFormat="1" x14ac:dyDescent="0.4">
      <c r="F12350" s="110"/>
    </row>
    <row r="12351" spans="6:6" s="109" customFormat="1" x14ac:dyDescent="0.4">
      <c r="F12351" s="110"/>
    </row>
    <row r="12352" spans="6:6" s="109" customFormat="1" x14ac:dyDescent="0.4">
      <c r="F12352" s="110"/>
    </row>
    <row r="12353" spans="6:6" s="109" customFormat="1" x14ac:dyDescent="0.4">
      <c r="F12353" s="110"/>
    </row>
    <row r="12354" spans="6:6" s="109" customFormat="1" x14ac:dyDescent="0.4">
      <c r="F12354" s="110"/>
    </row>
    <row r="12355" spans="6:6" s="109" customFormat="1" x14ac:dyDescent="0.4">
      <c r="F12355" s="110"/>
    </row>
    <row r="12356" spans="6:6" s="109" customFormat="1" x14ac:dyDescent="0.4">
      <c r="F12356" s="110"/>
    </row>
    <row r="12357" spans="6:6" s="109" customFormat="1" x14ac:dyDescent="0.4">
      <c r="F12357" s="110"/>
    </row>
    <row r="12358" spans="6:6" s="109" customFormat="1" x14ac:dyDescent="0.4">
      <c r="F12358" s="110"/>
    </row>
    <row r="12359" spans="6:6" s="109" customFormat="1" x14ac:dyDescent="0.4">
      <c r="F12359" s="110"/>
    </row>
    <row r="12360" spans="6:6" s="109" customFormat="1" x14ac:dyDescent="0.4">
      <c r="F12360" s="110"/>
    </row>
    <row r="12361" spans="6:6" s="109" customFormat="1" x14ac:dyDescent="0.4">
      <c r="F12361" s="110"/>
    </row>
    <row r="12362" spans="6:6" s="109" customFormat="1" x14ac:dyDescent="0.4">
      <c r="F12362" s="110"/>
    </row>
    <row r="12363" spans="6:6" s="109" customFormat="1" x14ac:dyDescent="0.4">
      <c r="F12363" s="110"/>
    </row>
    <row r="12364" spans="6:6" s="109" customFormat="1" x14ac:dyDescent="0.4">
      <c r="F12364" s="110"/>
    </row>
    <row r="12365" spans="6:6" s="109" customFormat="1" x14ac:dyDescent="0.4">
      <c r="F12365" s="110"/>
    </row>
    <row r="12366" spans="6:6" s="109" customFormat="1" x14ac:dyDescent="0.4">
      <c r="F12366" s="110"/>
    </row>
    <row r="12367" spans="6:6" s="109" customFormat="1" x14ac:dyDescent="0.4">
      <c r="F12367" s="110"/>
    </row>
    <row r="12368" spans="6:6" s="109" customFormat="1" x14ac:dyDescent="0.4">
      <c r="F12368" s="110"/>
    </row>
    <row r="12369" spans="6:6" s="109" customFormat="1" x14ac:dyDescent="0.4">
      <c r="F12369" s="110"/>
    </row>
    <row r="12370" spans="6:6" s="109" customFormat="1" x14ac:dyDescent="0.4">
      <c r="F12370" s="110"/>
    </row>
    <row r="12371" spans="6:6" s="109" customFormat="1" x14ac:dyDescent="0.4">
      <c r="F12371" s="110"/>
    </row>
    <row r="12372" spans="6:6" s="109" customFormat="1" x14ac:dyDescent="0.4">
      <c r="F12372" s="110"/>
    </row>
    <row r="12373" spans="6:6" s="109" customFormat="1" x14ac:dyDescent="0.4">
      <c r="F12373" s="110"/>
    </row>
    <row r="12374" spans="6:6" s="109" customFormat="1" x14ac:dyDescent="0.4">
      <c r="F12374" s="110"/>
    </row>
    <row r="12375" spans="6:6" s="109" customFormat="1" x14ac:dyDescent="0.4">
      <c r="F12375" s="110"/>
    </row>
    <row r="12376" spans="6:6" s="109" customFormat="1" x14ac:dyDescent="0.4">
      <c r="F12376" s="110"/>
    </row>
    <row r="12377" spans="6:6" s="109" customFormat="1" x14ac:dyDescent="0.4">
      <c r="F12377" s="110"/>
    </row>
    <row r="12378" spans="6:6" s="109" customFormat="1" x14ac:dyDescent="0.4">
      <c r="F12378" s="110"/>
    </row>
    <row r="12379" spans="6:6" s="109" customFormat="1" x14ac:dyDescent="0.4">
      <c r="F12379" s="110"/>
    </row>
    <row r="12380" spans="6:6" s="109" customFormat="1" x14ac:dyDescent="0.4">
      <c r="F12380" s="110"/>
    </row>
    <row r="12381" spans="6:6" s="109" customFormat="1" x14ac:dyDescent="0.4">
      <c r="F12381" s="110"/>
    </row>
    <row r="12382" spans="6:6" s="109" customFormat="1" x14ac:dyDescent="0.4">
      <c r="F12382" s="110"/>
    </row>
    <row r="12383" spans="6:6" s="109" customFormat="1" x14ac:dyDescent="0.4">
      <c r="F12383" s="110"/>
    </row>
    <row r="12384" spans="6:6" s="109" customFormat="1" x14ac:dyDescent="0.4">
      <c r="F12384" s="110"/>
    </row>
    <row r="12385" spans="6:6" s="109" customFormat="1" x14ac:dyDescent="0.4">
      <c r="F12385" s="110"/>
    </row>
    <row r="12386" spans="6:6" s="109" customFormat="1" x14ac:dyDescent="0.4">
      <c r="F12386" s="110"/>
    </row>
    <row r="12387" spans="6:6" s="109" customFormat="1" x14ac:dyDescent="0.4">
      <c r="F12387" s="110"/>
    </row>
    <row r="12388" spans="6:6" s="109" customFormat="1" x14ac:dyDescent="0.4">
      <c r="F12388" s="110"/>
    </row>
    <row r="12389" spans="6:6" s="109" customFormat="1" x14ac:dyDescent="0.4">
      <c r="F12389" s="110"/>
    </row>
    <row r="12390" spans="6:6" s="109" customFormat="1" x14ac:dyDescent="0.4">
      <c r="F12390" s="110"/>
    </row>
    <row r="12391" spans="6:6" s="109" customFormat="1" x14ac:dyDescent="0.4">
      <c r="F12391" s="110"/>
    </row>
    <row r="12392" spans="6:6" s="109" customFormat="1" x14ac:dyDescent="0.4">
      <c r="F12392" s="110"/>
    </row>
    <row r="12393" spans="6:6" s="109" customFormat="1" x14ac:dyDescent="0.4">
      <c r="F12393" s="110"/>
    </row>
    <row r="12394" spans="6:6" s="109" customFormat="1" x14ac:dyDescent="0.4">
      <c r="F12394" s="110"/>
    </row>
    <row r="12395" spans="6:6" s="109" customFormat="1" x14ac:dyDescent="0.4">
      <c r="F12395" s="110"/>
    </row>
    <row r="12396" spans="6:6" s="109" customFormat="1" x14ac:dyDescent="0.4">
      <c r="F12396" s="110"/>
    </row>
    <row r="12397" spans="6:6" s="109" customFormat="1" x14ac:dyDescent="0.4">
      <c r="F12397" s="110"/>
    </row>
    <row r="12398" spans="6:6" s="109" customFormat="1" x14ac:dyDescent="0.4">
      <c r="F12398" s="110"/>
    </row>
    <row r="12399" spans="6:6" s="109" customFormat="1" x14ac:dyDescent="0.4">
      <c r="F12399" s="110"/>
    </row>
    <row r="12400" spans="6:6" s="109" customFormat="1" x14ac:dyDescent="0.4">
      <c r="F12400" s="110"/>
    </row>
    <row r="12401" spans="6:6" s="109" customFormat="1" x14ac:dyDescent="0.4">
      <c r="F12401" s="110"/>
    </row>
    <row r="12402" spans="6:6" s="109" customFormat="1" x14ac:dyDescent="0.4">
      <c r="F12402" s="110"/>
    </row>
    <row r="12403" spans="6:6" s="109" customFormat="1" x14ac:dyDescent="0.4">
      <c r="F12403" s="110"/>
    </row>
    <row r="12404" spans="6:6" s="109" customFormat="1" x14ac:dyDescent="0.4">
      <c r="F12404" s="110"/>
    </row>
    <row r="12405" spans="6:6" s="109" customFormat="1" x14ac:dyDescent="0.4">
      <c r="F12405" s="110"/>
    </row>
    <row r="12406" spans="6:6" s="109" customFormat="1" x14ac:dyDescent="0.4">
      <c r="F12406" s="110"/>
    </row>
    <row r="12407" spans="6:6" s="109" customFormat="1" x14ac:dyDescent="0.4">
      <c r="F12407" s="110"/>
    </row>
    <row r="12408" spans="6:6" s="109" customFormat="1" x14ac:dyDescent="0.4">
      <c r="F12408" s="110"/>
    </row>
    <row r="12409" spans="6:6" s="109" customFormat="1" x14ac:dyDescent="0.4">
      <c r="F12409" s="110"/>
    </row>
    <row r="12410" spans="6:6" s="109" customFormat="1" x14ac:dyDescent="0.4">
      <c r="F12410" s="110"/>
    </row>
    <row r="12411" spans="6:6" s="109" customFormat="1" x14ac:dyDescent="0.4">
      <c r="F12411" s="110"/>
    </row>
    <row r="12412" spans="6:6" s="109" customFormat="1" x14ac:dyDescent="0.4">
      <c r="F12412" s="110"/>
    </row>
    <row r="12413" spans="6:6" s="109" customFormat="1" x14ac:dyDescent="0.4">
      <c r="F12413" s="110"/>
    </row>
    <row r="12414" spans="6:6" s="109" customFormat="1" x14ac:dyDescent="0.4">
      <c r="F12414" s="110"/>
    </row>
    <row r="12415" spans="6:6" s="109" customFormat="1" x14ac:dyDescent="0.4">
      <c r="F12415" s="110"/>
    </row>
    <row r="12416" spans="6:6" s="109" customFormat="1" x14ac:dyDescent="0.4">
      <c r="F12416" s="110"/>
    </row>
    <row r="12417" spans="6:6" s="109" customFormat="1" x14ac:dyDescent="0.4">
      <c r="F12417" s="110"/>
    </row>
    <row r="12418" spans="6:6" s="109" customFormat="1" x14ac:dyDescent="0.4">
      <c r="F12418" s="110"/>
    </row>
    <row r="12419" spans="6:6" s="109" customFormat="1" x14ac:dyDescent="0.4">
      <c r="F12419" s="110"/>
    </row>
    <row r="12420" spans="6:6" s="109" customFormat="1" x14ac:dyDescent="0.4">
      <c r="F12420" s="110"/>
    </row>
    <row r="12421" spans="6:6" s="109" customFormat="1" x14ac:dyDescent="0.4">
      <c r="F12421" s="110"/>
    </row>
    <row r="12422" spans="6:6" s="109" customFormat="1" x14ac:dyDescent="0.4">
      <c r="F12422" s="110"/>
    </row>
    <row r="12423" spans="6:6" s="109" customFormat="1" x14ac:dyDescent="0.4">
      <c r="F12423" s="110"/>
    </row>
    <row r="12424" spans="6:6" s="109" customFormat="1" x14ac:dyDescent="0.4">
      <c r="F12424" s="110"/>
    </row>
    <row r="12425" spans="6:6" s="109" customFormat="1" x14ac:dyDescent="0.4">
      <c r="F12425" s="110"/>
    </row>
    <row r="12426" spans="6:6" s="109" customFormat="1" x14ac:dyDescent="0.4">
      <c r="F12426" s="110"/>
    </row>
    <row r="12427" spans="6:6" s="109" customFormat="1" x14ac:dyDescent="0.4">
      <c r="F12427" s="110"/>
    </row>
    <row r="12428" spans="6:6" s="109" customFormat="1" x14ac:dyDescent="0.4">
      <c r="F12428" s="110"/>
    </row>
    <row r="12429" spans="6:6" s="109" customFormat="1" x14ac:dyDescent="0.4">
      <c r="F12429" s="110"/>
    </row>
    <row r="12430" spans="6:6" s="109" customFormat="1" x14ac:dyDescent="0.4">
      <c r="F12430" s="110"/>
    </row>
    <row r="12431" spans="6:6" s="109" customFormat="1" x14ac:dyDescent="0.4">
      <c r="F12431" s="110"/>
    </row>
    <row r="12432" spans="6:6" s="109" customFormat="1" x14ac:dyDescent="0.4">
      <c r="F12432" s="110"/>
    </row>
    <row r="12433" spans="6:6" s="109" customFormat="1" x14ac:dyDescent="0.4">
      <c r="F12433" s="110"/>
    </row>
    <row r="12434" spans="6:6" s="109" customFormat="1" x14ac:dyDescent="0.4">
      <c r="F12434" s="110"/>
    </row>
    <row r="12435" spans="6:6" s="109" customFormat="1" x14ac:dyDescent="0.4">
      <c r="F12435" s="110"/>
    </row>
    <row r="12436" spans="6:6" s="109" customFormat="1" x14ac:dyDescent="0.4">
      <c r="F12436" s="110"/>
    </row>
    <row r="12437" spans="6:6" s="109" customFormat="1" x14ac:dyDescent="0.4">
      <c r="F12437" s="110"/>
    </row>
    <row r="12438" spans="6:6" s="109" customFormat="1" x14ac:dyDescent="0.4">
      <c r="F12438" s="110"/>
    </row>
    <row r="12439" spans="6:6" s="109" customFormat="1" x14ac:dyDescent="0.4">
      <c r="F12439" s="110"/>
    </row>
    <row r="12440" spans="6:6" s="109" customFormat="1" x14ac:dyDescent="0.4">
      <c r="F12440" s="110"/>
    </row>
    <row r="12441" spans="6:6" s="109" customFormat="1" x14ac:dyDescent="0.4">
      <c r="F12441" s="110"/>
    </row>
    <row r="12442" spans="6:6" s="109" customFormat="1" x14ac:dyDescent="0.4">
      <c r="F12442" s="110"/>
    </row>
    <row r="12443" spans="6:6" s="109" customFormat="1" x14ac:dyDescent="0.4">
      <c r="F12443" s="110"/>
    </row>
    <row r="12444" spans="6:6" s="109" customFormat="1" x14ac:dyDescent="0.4">
      <c r="F12444" s="110"/>
    </row>
    <row r="12445" spans="6:6" s="109" customFormat="1" x14ac:dyDescent="0.4">
      <c r="F12445" s="110"/>
    </row>
    <row r="12446" spans="6:6" s="109" customFormat="1" x14ac:dyDescent="0.4">
      <c r="F12446" s="110"/>
    </row>
    <row r="12447" spans="6:6" s="109" customFormat="1" x14ac:dyDescent="0.4">
      <c r="F12447" s="110"/>
    </row>
    <row r="12448" spans="6:6" s="109" customFormat="1" x14ac:dyDescent="0.4">
      <c r="F12448" s="110"/>
    </row>
    <row r="12449" spans="6:6" s="109" customFormat="1" x14ac:dyDescent="0.4">
      <c r="F12449" s="110"/>
    </row>
    <row r="12450" spans="6:6" s="109" customFormat="1" x14ac:dyDescent="0.4">
      <c r="F12450" s="110"/>
    </row>
    <row r="12451" spans="6:6" s="109" customFormat="1" x14ac:dyDescent="0.4">
      <c r="F12451" s="110"/>
    </row>
    <row r="12452" spans="6:6" s="109" customFormat="1" x14ac:dyDescent="0.4">
      <c r="F12452" s="110"/>
    </row>
    <row r="12453" spans="6:6" s="109" customFormat="1" x14ac:dyDescent="0.4">
      <c r="F12453" s="110"/>
    </row>
    <row r="12454" spans="6:6" s="109" customFormat="1" x14ac:dyDescent="0.4">
      <c r="F12454" s="110"/>
    </row>
    <row r="12455" spans="6:6" s="109" customFormat="1" x14ac:dyDescent="0.4">
      <c r="F12455" s="110"/>
    </row>
    <row r="12456" spans="6:6" s="109" customFormat="1" x14ac:dyDescent="0.4">
      <c r="F12456" s="110"/>
    </row>
    <row r="12457" spans="6:6" s="109" customFormat="1" x14ac:dyDescent="0.4">
      <c r="F12457" s="110"/>
    </row>
    <row r="12458" spans="6:6" s="109" customFormat="1" x14ac:dyDescent="0.4">
      <c r="F12458" s="110"/>
    </row>
    <row r="12459" spans="6:6" s="109" customFormat="1" x14ac:dyDescent="0.4">
      <c r="F12459" s="110"/>
    </row>
    <row r="12460" spans="6:6" s="109" customFormat="1" x14ac:dyDescent="0.4">
      <c r="F12460" s="110"/>
    </row>
    <row r="12461" spans="6:6" s="109" customFormat="1" x14ac:dyDescent="0.4">
      <c r="F12461" s="110"/>
    </row>
    <row r="12462" spans="6:6" s="109" customFormat="1" x14ac:dyDescent="0.4">
      <c r="F12462" s="110"/>
    </row>
    <row r="12463" spans="6:6" s="109" customFormat="1" x14ac:dyDescent="0.4">
      <c r="F12463" s="110"/>
    </row>
    <row r="12464" spans="6:6" s="109" customFormat="1" x14ac:dyDescent="0.4">
      <c r="F12464" s="110"/>
    </row>
    <row r="12465" spans="6:6" s="109" customFormat="1" x14ac:dyDescent="0.4">
      <c r="F12465" s="110"/>
    </row>
    <row r="12466" spans="6:6" s="109" customFormat="1" x14ac:dyDescent="0.4">
      <c r="F12466" s="110"/>
    </row>
    <row r="12467" spans="6:6" s="109" customFormat="1" x14ac:dyDescent="0.4">
      <c r="F12467" s="110"/>
    </row>
    <row r="12468" spans="6:6" s="109" customFormat="1" x14ac:dyDescent="0.4">
      <c r="F12468" s="110"/>
    </row>
    <row r="12469" spans="6:6" s="109" customFormat="1" x14ac:dyDescent="0.4">
      <c r="F12469" s="110"/>
    </row>
    <row r="12470" spans="6:6" s="109" customFormat="1" x14ac:dyDescent="0.4">
      <c r="F12470" s="110"/>
    </row>
    <row r="12471" spans="6:6" s="109" customFormat="1" x14ac:dyDescent="0.4">
      <c r="F12471" s="110"/>
    </row>
    <row r="12472" spans="6:6" s="109" customFormat="1" x14ac:dyDescent="0.4">
      <c r="F12472" s="110"/>
    </row>
    <row r="12473" spans="6:6" s="109" customFormat="1" x14ac:dyDescent="0.4">
      <c r="F12473" s="110"/>
    </row>
    <row r="12474" spans="6:6" s="109" customFormat="1" x14ac:dyDescent="0.4">
      <c r="F12474" s="110"/>
    </row>
    <row r="12475" spans="6:6" s="109" customFormat="1" x14ac:dyDescent="0.4">
      <c r="F12475" s="110"/>
    </row>
    <row r="12476" spans="6:6" s="109" customFormat="1" x14ac:dyDescent="0.4">
      <c r="F12476" s="110"/>
    </row>
    <row r="12477" spans="6:6" s="109" customFormat="1" x14ac:dyDescent="0.4">
      <c r="F12477" s="110"/>
    </row>
    <row r="12478" spans="6:6" s="109" customFormat="1" x14ac:dyDescent="0.4">
      <c r="F12478" s="110"/>
    </row>
    <row r="12479" spans="6:6" s="109" customFormat="1" x14ac:dyDescent="0.4">
      <c r="F12479" s="110"/>
    </row>
    <row r="12480" spans="6:6" s="109" customFormat="1" x14ac:dyDescent="0.4">
      <c r="F12480" s="110"/>
    </row>
    <row r="12481" spans="6:6" s="109" customFormat="1" x14ac:dyDescent="0.4">
      <c r="F12481" s="110"/>
    </row>
    <row r="12482" spans="6:6" s="109" customFormat="1" x14ac:dyDescent="0.4">
      <c r="F12482" s="110"/>
    </row>
    <row r="12483" spans="6:6" s="109" customFormat="1" x14ac:dyDescent="0.4">
      <c r="F12483" s="110"/>
    </row>
    <row r="12484" spans="6:6" s="109" customFormat="1" x14ac:dyDescent="0.4">
      <c r="F12484" s="110"/>
    </row>
    <row r="12485" spans="6:6" s="109" customFormat="1" x14ac:dyDescent="0.4">
      <c r="F12485" s="110"/>
    </row>
    <row r="12486" spans="6:6" s="109" customFormat="1" x14ac:dyDescent="0.4">
      <c r="F12486" s="110"/>
    </row>
    <row r="12487" spans="6:6" s="109" customFormat="1" x14ac:dyDescent="0.4">
      <c r="F12487" s="110"/>
    </row>
    <row r="12488" spans="6:6" s="109" customFormat="1" x14ac:dyDescent="0.4">
      <c r="F12488" s="110"/>
    </row>
    <row r="12489" spans="6:6" s="109" customFormat="1" x14ac:dyDescent="0.4">
      <c r="F12489" s="110"/>
    </row>
    <row r="12490" spans="6:6" s="109" customFormat="1" x14ac:dyDescent="0.4">
      <c r="F12490" s="110"/>
    </row>
    <row r="12491" spans="6:6" s="109" customFormat="1" x14ac:dyDescent="0.4">
      <c r="F12491" s="110"/>
    </row>
    <row r="12492" spans="6:6" s="109" customFormat="1" x14ac:dyDescent="0.4">
      <c r="F12492" s="110"/>
    </row>
    <row r="12493" spans="6:6" s="109" customFormat="1" x14ac:dyDescent="0.4">
      <c r="F12493" s="110"/>
    </row>
    <row r="12494" spans="6:6" s="109" customFormat="1" x14ac:dyDescent="0.4">
      <c r="F12494" s="110"/>
    </row>
    <row r="12495" spans="6:6" s="109" customFormat="1" x14ac:dyDescent="0.4">
      <c r="F12495" s="110"/>
    </row>
    <row r="12496" spans="6:6" s="109" customFormat="1" x14ac:dyDescent="0.4">
      <c r="F12496" s="110"/>
    </row>
    <row r="12497" spans="6:6" s="109" customFormat="1" x14ac:dyDescent="0.4">
      <c r="F12497" s="110"/>
    </row>
    <row r="12498" spans="6:6" s="109" customFormat="1" x14ac:dyDescent="0.4">
      <c r="F12498" s="110"/>
    </row>
    <row r="12499" spans="6:6" s="109" customFormat="1" x14ac:dyDescent="0.4">
      <c r="F12499" s="110"/>
    </row>
    <row r="12500" spans="6:6" s="109" customFormat="1" x14ac:dyDescent="0.4">
      <c r="F12500" s="110"/>
    </row>
    <row r="12501" spans="6:6" s="109" customFormat="1" x14ac:dyDescent="0.4">
      <c r="F12501" s="110"/>
    </row>
    <row r="12502" spans="6:6" s="109" customFormat="1" x14ac:dyDescent="0.4">
      <c r="F12502" s="110"/>
    </row>
    <row r="12503" spans="6:6" s="109" customFormat="1" x14ac:dyDescent="0.4">
      <c r="F12503" s="110"/>
    </row>
    <row r="12504" spans="6:6" s="109" customFormat="1" x14ac:dyDescent="0.4">
      <c r="F12504" s="110"/>
    </row>
    <row r="12505" spans="6:6" s="109" customFormat="1" x14ac:dyDescent="0.4">
      <c r="F12505" s="110"/>
    </row>
    <row r="12506" spans="6:6" s="109" customFormat="1" x14ac:dyDescent="0.4">
      <c r="F12506" s="110"/>
    </row>
    <row r="12507" spans="6:6" s="109" customFormat="1" x14ac:dyDescent="0.4">
      <c r="F12507" s="110"/>
    </row>
    <row r="12508" spans="6:6" s="109" customFormat="1" x14ac:dyDescent="0.4">
      <c r="F12508" s="110"/>
    </row>
    <row r="12509" spans="6:6" s="109" customFormat="1" x14ac:dyDescent="0.4">
      <c r="F12509" s="110"/>
    </row>
    <row r="12510" spans="6:6" s="109" customFormat="1" x14ac:dyDescent="0.4">
      <c r="F12510" s="110"/>
    </row>
    <row r="12511" spans="6:6" s="109" customFormat="1" x14ac:dyDescent="0.4">
      <c r="F12511" s="110"/>
    </row>
    <row r="12512" spans="6:6" s="109" customFormat="1" x14ac:dyDescent="0.4">
      <c r="F12512" s="110"/>
    </row>
    <row r="12513" spans="6:6" s="109" customFormat="1" x14ac:dyDescent="0.4">
      <c r="F12513" s="110"/>
    </row>
    <row r="12514" spans="6:6" s="109" customFormat="1" x14ac:dyDescent="0.4">
      <c r="F12514" s="110"/>
    </row>
    <row r="12515" spans="6:6" s="109" customFormat="1" x14ac:dyDescent="0.4">
      <c r="F12515" s="110"/>
    </row>
    <row r="12516" spans="6:6" s="109" customFormat="1" x14ac:dyDescent="0.4">
      <c r="F12516" s="110"/>
    </row>
    <row r="12517" spans="6:6" s="109" customFormat="1" x14ac:dyDescent="0.4">
      <c r="F12517" s="110"/>
    </row>
    <row r="12518" spans="6:6" s="109" customFormat="1" x14ac:dyDescent="0.4">
      <c r="F12518" s="110"/>
    </row>
    <row r="12519" spans="6:6" s="109" customFormat="1" x14ac:dyDescent="0.4">
      <c r="F12519" s="110"/>
    </row>
    <row r="12520" spans="6:6" s="109" customFormat="1" x14ac:dyDescent="0.4">
      <c r="F12520" s="110"/>
    </row>
    <row r="12521" spans="6:6" s="109" customFormat="1" x14ac:dyDescent="0.4">
      <c r="F12521" s="110"/>
    </row>
    <row r="12522" spans="6:6" s="109" customFormat="1" x14ac:dyDescent="0.4">
      <c r="F12522" s="110"/>
    </row>
    <row r="12523" spans="6:6" s="109" customFormat="1" x14ac:dyDescent="0.4">
      <c r="F12523" s="110"/>
    </row>
    <row r="12524" spans="6:6" s="109" customFormat="1" x14ac:dyDescent="0.4">
      <c r="F12524" s="110"/>
    </row>
    <row r="12525" spans="6:6" s="109" customFormat="1" x14ac:dyDescent="0.4">
      <c r="F12525" s="110"/>
    </row>
    <row r="12526" spans="6:6" s="109" customFormat="1" x14ac:dyDescent="0.4">
      <c r="F12526" s="110"/>
    </row>
    <row r="12527" spans="6:6" s="109" customFormat="1" x14ac:dyDescent="0.4">
      <c r="F12527" s="110"/>
    </row>
    <row r="12528" spans="6:6" s="109" customFormat="1" x14ac:dyDescent="0.4">
      <c r="F12528" s="110"/>
    </row>
    <row r="12529" spans="6:6" s="109" customFormat="1" x14ac:dyDescent="0.4">
      <c r="F12529" s="110"/>
    </row>
    <row r="12530" spans="6:6" s="109" customFormat="1" x14ac:dyDescent="0.4">
      <c r="F12530" s="110"/>
    </row>
    <row r="12531" spans="6:6" s="109" customFormat="1" x14ac:dyDescent="0.4">
      <c r="F12531" s="110"/>
    </row>
    <row r="12532" spans="6:6" s="109" customFormat="1" x14ac:dyDescent="0.4">
      <c r="F12532" s="110"/>
    </row>
    <row r="12533" spans="6:6" s="109" customFormat="1" x14ac:dyDescent="0.4">
      <c r="F12533" s="110"/>
    </row>
    <row r="12534" spans="6:6" s="109" customFormat="1" x14ac:dyDescent="0.4">
      <c r="F12534" s="110"/>
    </row>
    <row r="12535" spans="6:6" s="109" customFormat="1" x14ac:dyDescent="0.4">
      <c r="F12535" s="110"/>
    </row>
    <row r="12536" spans="6:6" s="109" customFormat="1" x14ac:dyDescent="0.4">
      <c r="F12536" s="110"/>
    </row>
    <row r="12537" spans="6:6" s="109" customFormat="1" x14ac:dyDescent="0.4">
      <c r="F12537" s="110"/>
    </row>
    <row r="12538" spans="6:6" s="109" customFormat="1" x14ac:dyDescent="0.4">
      <c r="F12538" s="110"/>
    </row>
    <row r="12539" spans="6:6" s="109" customFormat="1" x14ac:dyDescent="0.4">
      <c r="F12539" s="110"/>
    </row>
    <row r="12540" spans="6:6" s="109" customFormat="1" x14ac:dyDescent="0.4">
      <c r="F12540" s="110"/>
    </row>
    <row r="12541" spans="6:6" s="109" customFormat="1" x14ac:dyDescent="0.4">
      <c r="F12541" s="110"/>
    </row>
    <row r="12542" spans="6:6" s="109" customFormat="1" x14ac:dyDescent="0.4">
      <c r="F12542" s="110"/>
    </row>
    <row r="12543" spans="6:6" s="109" customFormat="1" x14ac:dyDescent="0.4">
      <c r="F12543" s="110"/>
    </row>
    <row r="12544" spans="6:6" s="109" customFormat="1" x14ac:dyDescent="0.4">
      <c r="F12544" s="110"/>
    </row>
    <row r="12545" spans="6:6" s="109" customFormat="1" x14ac:dyDescent="0.4">
      <c r="F12545" s="110"/>
    </row>
    <row r="12546" spans="6:6" s="109" customFormat="1" x14ac:dyDescent="0.4">
      <c r="F12546" s="110"/>
    </row>
    <row r="12547" spans="6:6" s="109" customFormat="1" x14ac:dyDescent="0.4">
      <c r="F12547" s="110"/>
    </row>
    <row r="12548" spans="6:6" s="109" customFormat="1" x14ac:dyDescent="0.4">
      <c r="F12548" s="110"/>
    </row>
    <row r="12549" spans="6:6" s="109" customFormat="1" x14ac:dyDescent="0.4">
      <c r="F12549" s="110"/>
    </row>
    <row r="12550" spans="6:6" s="109" customFormat="1" x14ac:dyDescent="0.4">
      <c r="F12550" s="110"/>
    </row>
    <row r="12551" spans="6:6" s="109" customFormat="1" x14ac:dyDescent="0.4">
      <c r="F12551" s="110"/>
    </row>
    <row r="12552" spans="6:6" s="109" customFormat="1" x14ac:dyDescent="0.4">
      <c r="F12552" s="110"/>
    </row>
    <row r="12553" spans="6:6" s="109" customFormat="1" x14ac:dyDescent="0.4">
      <c r="F12553" s="110"/>
    </row>
    <row r="12554" spans="6:6" s="109" customFormat="1" x14ac:dyDescent="0.4">
      <c r="F12554" s="110"/>
    </row>
    <row r="12555" spans="6:6" s="109" customFormat="1" x14ac:dyDescent="0.4">
      <c r="F12555" s="110"/>
    </row>
    <row r="12556" spans="6:6" s="109" customFormat="1" x14ac:dyDescent="0.4">
      <c r="F12556" s="110"/>
    </row>
    <row r="12557" spans="6:6" s="109" customFormat="1" x14ac:dyDescent="0.4">
      <c r="F12557" s="110"/>
    </row>
    <row r="12558" spans="6:6" s="109" customFormat="1" x14ac:dyDescent="0.4">
      <c r="F12558" s="110"/>
    </row>
    <row r="12559" spans="6:6" s="109" customFormat="1" x14ac:dyDescent="0.4">
      <c r="F12559" s="110"/>
    </row>
    <row r="12560" spans="6:6" s="109" customFormat="1" x14ac:dyDescent="0.4">
      <c r="F12560" s="110"/>
    </row>
    <row r="12561" spans="6:6" s="109" customFormat="1" x14ac:dyDescent="0.4">
      <c r="F12561" s="110"/>
    </row>
    <row r="12562" spans="6:6" s="109" customFormat="1" x14ac:dyDescent="0.4">
      <c r="F12562" s="110"/>
    </row>
    <row r="12563" spans="6:6" s="109" customFormat="1" x14ac:dyDescent="0.4">
      <c r="F12563" s="110"/>
    </row>
    <row r="12564" spans="6:6" s="109" customFormat="1" x14ac:dyDescent="0.4">
      <c r="F12564" s="110"/>
    </row>
    <row r="12565" spans="6:6" s="109" customFormat="1" x14ac:dyDescent="0.4">
      <c r="F12565" s="110"/>
    </row>
    <row r="12566" spans="6:6" s="109" customFormat="1" x14ac:dyDescent="0.4">
      <c r="F12566" s="110"/>
    </row>
    <row r="12567" spans="6:6" s="109" customFormat="1" x14ac:dyDescent="0.4">
      <c r="F12567" s="110"/>
    </row>
    <row r="12568" spans="6:6" s="109" customFormat="1" x14ac:dyDescent="0.4">
      <c r="F12568" s="110"/>
    </row>
    <row r="12569" spans="6:6" s="109" customFormat="1" x14ac:dyDescent="0.4">
      <c r="F12569" s="110"/>
    </row>
    <row r="12570" spans="6:6" s="109" customFormat="1" x14ac:dyDescent="0.4">
      <c r="F12570" s="110"/>
    </row>
    <row r="12571" spans="6:6" s="109" customFormat="1" x14ac:dyDescent="0.4">
      <c r="F12571" s="110"/>
    </row>
    <row r="12572" spans="6:6" s="109" customFormat="1" x14ac:dyDescent="0.4">
      <c r="F12572" s="110"/>
    </row>
    <row r="12573" spans="6:6" s="109" customFormat="1" x14ac:dyDescent="0.4">
      <c r="F12573" s="110"/>
    </row>
    <row r="12574" spans="6:6" s="109" customFormat="1" x14ac:dyDescent="0.4">
      <c r="F12574" s="110"/>
    </row>
    <row r="12575" spans="6:6" s="109" customFormat="1" x14ac:dyDescent="0.4">
      <c r="F12575" s="110"/>
    </row>
    <row r="12576" spans="6:6" s="109" customFormat="1" x14ac:dyDescent="0.4">
      <c r="F12576" s="110"/>
    </row>
    <row r="12577" spans="6:6" s="109" customFormat="1" x14ac:dyDescent="0.4">
      <c r="F12577" s="110"/>
    </row>
    <row r="12578" spans="6:6" s="109" customFormat="1" x14ac:dyDescent="0.4">
      <c r="F12578" s="110"/>
    </row>
    <row r="12579" spans="6:6" s="109" customFormat="1" x14ac:dyDescent="0.4">
      <c r="F12579" s="110"/>
    </row>
    <row r="12580" spans="6:6" s="109" customFormat="1" x14ac:dyDescent="0.4">
      <c r="F12580" s="110"/>
    </row>
    <row r="12581" spans="6:6" s="109" customFormat="1" x14ac:dyDescent="0.4">
      <c r="F12581" s="110"/>
    </row>
    <row r="12582" spans="6:6" s="109" customFormat="1" x14ac:dyDescent="0.4">
      <c r="F12582" s="110"/>
    </row>
    <row r="12583" spans="6:6" s="109" customFormat="1" x14ac:dyDescent="0.4">
      <c r="F12583" s="110"/>
    </row>
    <row r="12584" spans="6:6" s="109" customFormat="1" x14ac:dyDescent="0.4">
      <c r="F12584" s="110"/>
    </row>
    <row r="12585" spans="6:6" s="109" customFormat="1" x14ac:dyDescent="0.4">
      <c r="F12585" s="110"/>
    </row>
    <row r="12586" spans="6:6" s="109" customFormat="1" x14ac:dyDescent="0.4">
      <c r="F12586" s="110"/>
    </row>
    <row r="12587" spans="6:6" s="109" customFormat="1" x14ac:dyDescent="0.4">
      <c r="F12587" s="110"/>
    </row>
    <row r="12588" spans="6:6" s="109" customFormat="1" x14ac:dyDescent="0.4">
      <c r="F12588" s="110"/>
    </row>
    <row r="12589" spans="6:6" s="109" customFormat="1" x14ac:dyDescent="0.4">
      <c r="F12589" s="110"/>
    </row>
    <row r="12590" spans="6:6" s="109" customFormat="1" x14ac:dyDescent="0.4">
      <c r="F12590" s="110"/>
    </row>
    <row r="12591" spans="6:6" s="109" customFormat="1" x14ac:dyDescent="0.4">
      <c r="F12591" s="110"/>
    </row>
    <row r="12592" spans="6:6" s="109" customFormat="1" x14ac:dyDescent="0.4">
      <c r="F12592" s="110"/>
    </row>
    <row r="12593" spans="6:6" s="109" customFormat="1" x14ac:dyDescent="0.4">
      <c r="F12593" s="110"/>
    </row>
    <row r="12594" spans="6:6" s="109" customFormat="1" x14ac:dyDescent="0.4">
      <c r="F12594" s="110"/>
    </row>
    <row r="12595" spans="6:6" s="109" customFormat="1" x14ac:dyDescent="0.4">
      <c r="F12595" s="110"/>
    </row>
    <row r="12596" spans="6:6" s="109" customFormat="1" x14ac:dyDescent="0.4">
      <c r="F12596" s="110"/>
    </row>
    <row r="12597" spans="6:6" s="109" customFormat="1" x14ac:dyDescent="0.4">
      <c r="F12597" s="110"/>
    </row>
    <row r="12598" spans="6:6" s="109" customFormat="1" x14ac:dyDescent="0.4">
      <c r="F12598" s="110"/>
    </row>
    <row r="12599" spans="6:6" s="109" customFormat="1" x14ac:dyDescent="0.4">
      <c r="F12599" s="110"/>
    </row>
    <row r="12600" spans="6:6" s="109" customFormat="1" x14ac:dyDescent="0.4">
      <c r="F12600" s="110"/>
    </row>
    <row r="12601" spans="6:6" s="109" customFormat="1" x14ac:dyDescent="0.4">
      <c r="F12601" s="110"/>
    </row>
    <row r="12602" spans="6:6" s="109" customFormat="1" x14ac:dyDescent="0.4">
      <c r="F12602" s="110"/>
    </row>
    <row r="12603" spans="6:6" s="109" customFormat="1" x14ac:dyDescent="0.4">
      <c r="F12603" s="110"/>
    </row>
    <row r="12604" spans="6:6" s="109" customFormat="1" x14ac:dyDescent="0.4">
      <c r="F12604" s="110"/>
    </row>
    <row r="12605" spans="6:6" s="109" customFormat="1" x14ac:dyDescent="0.4">
      <c r="F12605" s="110"/>
    </row>
    <row r="12606" spans="6:6" s="109" customFormat="1" x14ac:dyDescent="0.4">
      <c r="F12606" s="110"/>
    </row>
    <row r="12607" spans="6:6" s="109" customFormat="1" x14ac:dyDescent="0.4">
      <c r="F12607" s="110"/>
    </row>
    <row r="12608" spans="6:6" s="109" customFormat="1" x14ac:dyDescent="0.4">
      <c r="F12608" s="110"/>
    </row>
    <row r="12609" spans="6:6" s="109" customFormat="1" x14ac:dyDescent="0.4">
      <c r="F12609" s="110"/>
    </row>
    <row r="12610" spans="6:6" s="109" customFormat="1" x14ac:dyDescent="0.4">
      <c r="F12610" s="110"/>
    </row>
    <row r="12611" spans="6:6" s="109" customFormat="1" x14ac:dyDescent="0.4">
      <c r="F12611" s="110"/>
    </row>
    <row r="12612" spans="6:6" s="109" customFormat="1" x14ac:dyDescent="0.4">
      <c r="F12612" s="110"/>
    </row>
    <row r="12613" spans="6:6" s="109" customFormat="1" x14ac:dyDescent="0.4">
      <c r="F12613" s="110"/>
    </row>
    <row r="12614" spans="6:6" s="109" customFormat="1" x14ac:dyDescent="0.4">
      <c r="F12614" s="110"/>
    </row>
    <row r="12615" spans="6:6" s="109" customFormat="1" x14ac:dyDescent="0.4">
      <c r="F12615" s="110"/>
    </row>
    <row r="12616" spans="6:6" s="109" customFormat="1" x14ac:dyDescent="0.4">
      <c r="F12616" s="110"/>
    </row>
    <row r="12617" spans="6:6" s="109" customFormat="1" x14ac:dyDescent="0.4">
      <c r="F12617" s="110"/>
    </row>
    <row r="12618" spans="6:6" s="109" customFormat="1" x14ac:dyDescent="0.4">
      <c r="F12618" s="110"/>
    </row>
    <row r="12619" spans="6:6" s="109" customFormat="1" x14ac:dyDescent="0.4">
      <c r="F12619" s="110"/>
    </row>
    <row r="12620" spans="6:6" s="109" customFormat="1" x14ac:dyDescent="0.4">
      <c r="F12620" s="110"/>
    </row>
    <row r="12621" spans="6:6" s="109" customFormat="1" x14ac:dyDescent="0.4">
      <c r="F12621" s="110"/>
    </row>
    <row r="12622" spans="6:6" s="109" customFormat="1" x14ac:dyDescent="0.4">
      <c r="F12622" s="110"/>
    </row>
    <row r="12623" spans="6:6" s="109" customFormat="1" x14ac:dyDescent="0.4">
      <c r="F12623" s="110"/>
    </row>
    <row r="12624" spans="6:6" s="109" customFormat="1" x14ac:dyDescent="0.4">
      <c r="F12624" s="110"/>
    </row>
    <row r="12625" spans="6:6" s="109" customFormat="1" x14ac:dyDescent="0.4">
      <c r="F12625" s="110"/>
    </row>
    <row r="12626" spans="6:6" s="109" customFormat="1" x14ac:dyDescent="0.4">
      <c r="F12626" s="110"/>
    </row>
    <row r="12627" spans="6:6" s="109" customFormat="1" x14ac:dyDescent="0.4">
      <c r="F12627" s="110"/>
    </row>
    <row r="12628" spans="6:6" s="109" customFormat="1" x14ac:dyDescent="0.4">
      <c r="F12628" s="110"/>
    </row>
    <row r="12629" spans="6:6" s="109" customFormat="1" x14ac:dyDescent="0.4">
      <c r="F12629" s="110"/>
    </row>
    <row r="12630" spans="6:6" s="109" customFormat="1" x14ac:dyDescent="0.4">
      <c r="F12630" s="110"/>
    </row>
    <row r="12631" spans="6:6" s="109" customFormat="1" x14ac:dyDescent="0.4">
      <c r="F12631" s="110"/>
    </row>
    <row r="12632" spans="6:6" s="109" customFormat="1" x14ac:dyDescent="0.4">
      <c r="F12632" s="110"/>
    </row>
    <row r="12633" spans="6:6" s="109" customFormat="1" x14ac:dyDescent="0.4">
      <c r="F12633" s="110"/>
    </row>
    <row r="12634" spans="6:6" s="109" customFormat="1" x14ac:dyDescent="0.4">
      <c r="F12634" s="110"/>
    </row>
    <row r="12635" spans="6:6" s="109" customFormat="1" x14ac:dyDescent="0.4">
      <c r="F12635" s="110"/>
    </row>
    <row r="12636" spans="6:6" s="109" customFormat="1" x14ac:dyDescent="0.4">
      <c r="F12636" s="110"/>
    </row>
    <row r="12637" spans="6:6" s="109" customFormat="1" x14ac:dyDescent="0.4">
      <c r="F12637" s="110"/>
    </row>
    <row r="12638" spans="6:6" s="109" customFormat="1" x14ac:dyDescent="0.4">
      <c r="F12638" s="110"/>
    </row>
    <row r="12639" spans="6:6" s="109" customFormat="1" x14ac:dyDescent="0.4">
      <c r="F12639" s="110"/>
    </row>
    <row r="12640" spans="6:6" s="109" customFormat="1" x14ac:dyDescent="0.4">
      <c r="F12640" s="110"/>
    </row>
    <row r="12641" spans="6:6" s="109" customFormat="1" x14ac:dyDescent="0.4">
      <c r="F12641" s="110"/>
    </row>
    <row r="12642" spans="6:6" s="109" customFormat="1" x14ac:dyDescent="0.4">
      <c r="F12642" s="110"/>
    </row>
    <row r="12643" spans="6:6" s="109" customFormat="1" x14ac:dyDescent="0.4">
      <c r="F12643" s="110"/>
    </row>
    <row r="12644" spans="6:6" s="109" customFormat="1" x14ac:dyDescent="0.4">
      <c r="F12644" s="110"/>
    </row>
    <row r="12645" spans="6:6" s="109" customFormat="1" x14ac:dyDescent="0.4">
      <c r="F12645" s="110"/>
    </row>
    <row r="12646" spans="6:6" s="109" customFormat="1" x14ac:dyDescent="0.4">
      <c r="F12646" s="110"/>
    </row>
    <row r="12647" spans="6:6" s="109" customFormat="1" x14ac:dyDescent="0.4">
      <c r="F12647" s="110"/>
    </row>
    <row r="12648" spans="6:6" s="109" customFormat="1" x14ac:dyDescent="0.4">
      <c r="F12648" s="110"/>
    </row>
    <row r="12649" spans="6:6" s="109" customFormat="1" x14ac:dyDescent="0.4">
      <c r="F12649" s="110"/>
    </row>
    <row r="12650" spans="6:6" s="109" customFormat="1" x14ac:dyDescent="0.4">
      <c r="F12650" s="110"/>
    </row>
    <row r="12651" spans="6:6" s="109" customFormat="1" x14ac:dyDescent="0.4">
      <c r="F12651" s="110"/>
    </row>
    <row r="12652" spans="6:6" s="109" customFormat="1" x14ac:dyDescent="0.4">
      <c r="F12652" s="110"/>
    </row>
    <row r="12653" spans="6:6" s="109" customFormat="1" x14ac:dyDescent="0.4">
      <c r="F12653" s="110"/>
    </row>
    <row r="12654" spans="6:6" s="109" customFormat="1" x14ac:dyDescent="0.4">
      <c r="F12654" s="110"/>
    </row>
    <row r="12655" spans="6:6" s="109" customFormat="1" x14ac:dyDescent="0.4">
      <c r="F12655" s="110"/>
    </row>
    <row r="12656" spans="6:6" s="109" customFormat="1" x14ac:dyDescent="0.4">
      <c r="F12656" s="110"/>
    </row>
    <row r="12657" spans="6:6" s="109" customFormat="1" x14ac:dyDescent="0.4">
      <c r="F12657" s="110"/>
    </row>
    <row r="12658" spans="6:6" s="109" customFormat="1" x14ac:dyDescent="0.4">
      <c r="F12658" s="110"/>
    </row>
    <row r="12659" spans="6:6" s="109" customFormat="1" x14ac:dyDescent="0.4">
      <c r="F12659" s="110"/>
    </row>
    <row r="12660" spans="6:6" s="109" customFormat="1" x14ac:dyDescent="0.4">
      <c r="F12660" s="110"/>
    </row>
    <row r="12661" spans="6:6" s="109" customFormat="1" x14ac:dyDescent="0.4">
      <c r="F12661" s="110"/>
    </row>
    <row r="12662" spans="6:6" s="109" customFormat="1" x14ac:dyDescent="0.4">
      <c r="F12662" s="110"/>
    </row>
    <row r="12663" spans="6:6" s="109" customFormat="1" x14ac:dyDescent="0.4">
      <c r="F12663" s="110"/>
    </row>
    <row r="12664" spans="6:6" s="109" customFormat="1" x14ac:dyDescent="0.4">
      <c r="F12664" s="110"/>
    </row>
    <row r="12665" spans="6:6" s="109" customFormat="1" x14ac:dyDescent="0.4">
      <c r="F12665" s="110"/>
    </row>
    <row r="12666" spans="6:6" s="109" customFormat="1" x14ac:dyDescent="0.4">
      <c r="F12666" s="110"/>
    </row>
    <row r="12667" spans="6:6" s="109" customFormat="1" x14ac:dyDescent="0.4">
      <c r="F12667" s="110"/>
    </row>
    <row r="12668" spans="6:6" s="109" customFormat="1" x14ac:dyDescent="0.4">
      <c r="F12668" s="110"/>
    </row>
    <row r="12669" spans="6:6" s="109" customFormat="1" x14ac:dyDescent="0.4">
      <c r="F12669" s="110"/>
    </row>
    <row r="12670" spans="6:6" s="109" customFormat="1" x14ac:dyDescent="0.4">
      <c r="F12670" s="110"/>
    </row>
    <row r="12671" spans="6:6" s="109" customFormat="1" x14ac:dyDescent="0.4">
      <c r="F12671" s="110"/>
    </row>
    <row r="12672" spans="6:6" s="109" customFormat="1" x14ac:dyDescent="0.4">
      <c r="F12672" s="110"/>
    </row>
    <row r="12673" spans="6:6" s="109" customFormat="1" x14ac:dyDescent="0.4">
      <c r="F12673" s="110"/>
    </row>
    <row r="12674" spans="6:6" s="109" customFormat="1" x14ac:dyDescent="0.4">
      <c r="F12674" s="110"/>
    </row>
    <row r="12675" spans="6:6" s="109" customFormat="1" x14ac:dyDescent="0.4">
      <c r="F12675" s="110"/>
    </row>
    <row r="12676" spans="6:6" s="109" customFormat="1" x14ac:dyDescent="0.4">
      <c r="F12676" s="110"/>
    </row>
    <row r="12677" spans="6:6" s="109" customFormat="1" x14ac:dyDescent="0.4">
      <c r="F12677" s="110"/>
    </row>
    <row r="12678" spans="6:6" s="109" customFormat="1" x14ac:dyDescent="0.4">
      <c r="F12678" s="110"/>
    </row>
    <row r="12679" spans="6:6" s="109" customFormat="1" x14ac:dyDescent="0.4">
      <c r="F12679" s="110"/>
    </row>
    <row r="12680" spans="6:6" s="109" customFormat="1" x14ac:dyDescent="0.4">
      <c r="F12680" s="110"/>
    </row>
    <row r="12681" spans="6:6" s="109" customFormat="1" x14ac:dyDescent="0.4">
      <c r="F12681" s="110"/>
    </row>
    <row r="12682" spans="6:6" s="109" customFormat="1" x14ac:dyDescent="0.4">
      <c r="F12682" s="110"/>
    </row>
    <row r="12683" spans="6:6" s="109" customFormat="1" x14ac:dyDescent="0.4">
      <c r="F12683" s="110"/>
    </row>
    <row r="12684" spans="6:6" s="109" customFormat="1" x14ac:dyDescent="0.4">
      <c r="F12684" s="110"/>
    </row>
    <row r="12685" spans="6:6" s="109" customFormat="1" x14ac:dyDescent="0.4">
      <c r="F12685" s="110"/>
    </row>
    <row r="12686" spans="6:6" s="109" customFormat="1" x14ac:dyDescent="0.4">
      <c r="F12686" s="110"/>
    </row>
    <row r="12687" spans="6:6" s="109" customFormat="1" x14ac:dyDescent="0.4">
      <c r="F12687" s="110"/>
    </row>
    <row r="12688" spans="6:6" s="109" customFormat="1" x14ac:dyDescent="0.4">
      <c r="F12688" s="110"/>
    </row>
    <row r="12689" spans="6:6" s="109" customFormat="1" x14ac:dyDescent="0.4">
      <c r="F12689" s="110"/>
    </row>
    <row r="12690" spans="6:6" s="109" customFormat="1" x14ac:dyDescent="0.4">
      <c r="F12690" s="110"/>
    </row>
    <row r="12691" spans="6:6" s="109" customFormat="1" x14ac:dyDescent="0.4">
      <c r="F12691" s="110"/>
    </row>
    <row r="12692" spans="6:6" s="109" customFormat="1" x14ac:dyDescent="0.4">
      <c r="F12692" s="110"/>
    </row>
    <row r="12693" spans="6:6" s="109" customFormat="1" x14ac:dyDescent="0.4">
      <c r="F12693" s="110"/>
    </row>
    <row r="12694" spans="6:6" s="109" customFormat="1" x14ac:dyDescent="0.4">
      <c r="F12694" s="110"/>
    </row>
    <row r="12695" spans="6:6" s="109" customFormat="1" x14ac:dyDescent="0.4">
      <c r="F12695" s="110"/>
    </row>
    <row r="12696" spans="6:6" s="109" customFormat="1" x14ac:dyDescent="0.4">
      <c r="F12696" s="110"/>
    </row>
    <row r="12697" spans="6:6" s="109" customFormat="1" x14ac:dyDescent="0.4">
      <c r="F12697" s="110"/>
    </row>
    <row r="12698" spans="6:6" s="109" customFormat="1" x14ac:dyDescent="0.4">
      <c r="F12698" s="110"/>
    </row>
    <row r="12699" spans="6:6" s="109" customFormat="1" x14ac:dyDescent="0.4">
      <c r="F12699" s="110"/>
    </row>
    <row r="12700" spans="6:6" s="109" customFormat="1" x14ac:dyDescent="0.4">
      <c r="F12700" s="110"/>
    </row>
    <row r="12701" spans="6:6" s="109" customFormat="1" x14ac:dyDescent="0.4">
      <c r="F12701" s="110"/>
    </row>
    <row r="12702" spans="6:6" s="109" customFormat="1" x14ac:dyDescent="0.4">
      <c r="F12702" s="110"/>
    </row>
    <row r="12703" spans="6:6" s="109" customFormat="1" x14ac:dyDescent="0.4">
      <c r="F12703" s="110"/>
    </row>
    <row r="12704" spans="6:6" s="109" customFormat="1" x14ac:dyDescent="0.4">
      <c r="F12704" s="110"/>
    </row>
    <row r="12705" spans="6:6" s="109" customFormat="1" x14ac:dyDescent="0.4">
      <c r="F12705" s="110"/>
    </row>
    <row r="12706" spans="6:6" s="109" customFormat="1" x14ac:dyDescent="0.4">
      <c r="F12706" s="110"/>
    </row>
    <row r="12707" spans="6:6" s="109" customFormat="1" x14ac:dyDescent="0.4">
      <c r="F12707" s="110"/>
    </row>
    <row r="12708" spans="6:6" s="109" customFormat="1" x14ac:dyDescent="0.4">
      <c r="F12708" s="110"/>
    </row>
    <row r="12709" spans="6:6" s="109" customFormat="1" x14ac:dyDescent="0.4">
      <c r="F12709" s="110"/>
    </row>
    <row r="12710" spans="6:6" s="109" customFormat="1" x14ac:dyDescent="0.4">
      <c r="F12710" s="110"/>
    </row>
    <row r="12711" spans="6:6" s="109" customFormat="1" x14ac:dyDescent="0.4">
      <c r="F12711" s="110"/>
    </row>
    <row r="12712" spans="6:6" s="109" customFormat="1" x14ac:dyDescent="0.4">
      <c r="F12712" s="110"/>
    </row>
    <row r="12713" spans="6:6" s="109" customFormat="1" x14ac:dyDescent="0.4">
      <c r="F12713" s="110"/>
    </row>
    <row r="12714" spans="6:6" s="109" customFormat="1" x14ac:dyDescent="0.4">
      <c r="F12714" s="110"/>
    </row>
    <row r="12715" spans="6:6" s="109" customFormat="1" x14ac:dyDescent="0.4">
      <c r="F12715" s="110"/>
    </row>
    <row r="12716" spans="6:6" s="109" customFormat="1" x14ac:dyDescent="0.4">
      <c r="F12716" s="110"/>
    </row>
    <row r="12717" spans="6:6" s="109" customFormat="1" x14ac:dyDescent="0.4">
      <c r="F12717" s="110"/>
    </row>
    <row r="12718" spans="6:6" s="109" customFormat="1" x14ac:dyDescent="0.4">
      <c r="F12718" s="110"/>
    </row>
    <row r="12719" spans="6:6" s="109" customFormat="1" x14ac:dyDescent="0.4">
      <c r="F12719" s="110"/>
    </row>
    <row r="12720" spans="6:6" s="109" customFormat="1" x14ac:dyDescent="0.4">
      <c r="F12720" s="110"/>
    </row>
    <row r="12721" spans="6:6" s="109" customFormat="1" x14ac:dyDescent="0.4">
      <c r="F12721" s="110"/>
    </row>
    <row r="12722" spans="6:6" s="109" customFormat="1" x14ac:dyDescent="0.4">
      <c r="F12722" s="110"/>
    </row>
    <row r="12723" spans="6:6" s="109" customFormat="1" x14ac:dyDescent="0.4">
      <c r="F12723" s="110"/>
    </row>
    <row r="12724" spans="6:6" s="109" customFormat="1" x14ac:dyDescent="0.4">
      <c r="F12724" s="110"/>
    </row>
    <row r="12725" spans="6:6" s="109" customFormat="1" x14ac:dyDescent="0.4">
      <c r="F12725" s="110"/>
    </row>
    <row r="12726" spans="6:6" s="109" customFormat="1" x14ac:dyDescent="0.4">
      <c r="F12726" s="110"/>
    </row>
    <row r="12727" spans="6:6" s="109" customFormat="1" x14ac:dyDescent="0.4">
      <c r="F12727" s="110"/>
    </row>
    <row r="12728" spans="6:6" s="109" customFormat="1" x14ac:dyDescent="0.4">
      <c r="F12728" s="110"/>
    </row>
    <row r="12729" spans="6:6" s="109" customFormat="1" x14ac:dyDescent="0.4">
      <c r="F12729" s="110"/>
    </row>
    <row r="12730" spans="6:6" s="109" customFormat="1" x14ac:dyDescent="0.4">
      <c r="F12730" s="110"/>
    </row>
    <row r="12731" spans="6:6" s="109" customFormat="1" x14ac:dyDescent="0.4">
      <c r="F12731" s="110"/>
    </row>
    <row r="12732" spans="6:6" s="109" customFormat="1" x14ac:dyDescent="0.4">
      <c r="F12732" s="110"/>
    </row>
    <row r="12733" spans="6:6" s="109" customFormat="1" x14ac:dyDescent="0.4">
      <c r="F12733" s="110"/>
    </row>
    <row r="12734" spans="6:6" s="109" customFormat="1" x14ac:dyDescent="0.4">
      <c r="F12734" s="110"/>
    </row>
    <row r="12735" spans="6:6" s="109" customFormat="1" x14ac:dyDescent="0.4">
      <c r="F12735" s="110"/>
    </row>
    <row r="12736" spans="6:6" s="109" customFormat="1" x14ac:dyDescent="0.4">
      <c r="F12736" s="110"/>
    </row>
    <row r="12737" spans="6:6" s="109" customFormat="1" x14ac:dyDescent="0.4">
      <c r="F12737" s="110"/>
    </row>
    <row r="12738" spans="6:6" s="109" customFormat="1" x14ac:dyDescent="0.4">
      <c r="F12738" s="110"/>
    </row>
    <row r="12739" spans="6:6" s="109" customFormat="1" x14ac:dyDescent="0.4">
      <c r="F12739" s="110"/>
    </row>
    <row r="12740" spans="6:6" s="109" customFormat="1" x14ac:dyDescent="0.4">
      <c r="F12740" s="110"/>
    </row>
    <row r="12741" spans="6:6" s="109" customFormat="1" x14ac:dyDescent="0.4">
      <c r="F12741" s="110"/>
    </row>
    <row r="12742" spans="6:6" s="109" customFormat="1" x14ac:dyDescent="0.4">
      <c r="F12742" s="110"/>
    </row>
    <row r="12743" spans="6:6" s="109" customFormat="1" x14ac:dyDescent="0.4">
      <c r="F12743" s="110"/>
    </row>
    <row r="12744" spans="6:6" s="109" customFormat="1" x14ac:dyDescent="0.4">
      <c r="F12744" s="110"/>
    </row>
    <row r="12745" spans="6:6" s="109" customFormat="1" x14ac:dyDescent="0.4">
      <c r="F12745" s="110"/>
    </row>
    <row r="12746" spans="6:6" s="109" customFormat="1" x14ac:dyDescent="0.4">
      <c r="F12746" s="110"/>
    </row>
    <row r="12747" spans="6:6" s="109" customFormat="1" x14ac:dyDescent="0.4">
      <c r="F12747" s="110"/>
    </row>
    <row r="12748" spans="6:6" s="109" customFormat="1" x14ac:dyDescent="0.4">
      <c r="F12748" s="110"/>
    </row>
    <row r="12749" spans="6:6" s="109" customFormat="1" x14ac:dyDescent="0.4">
      <c r="F12749" s="110"/>
    </row>
    <row r="12750" spans="6:6" s="109" customFormat="1" x14ac:dyDescent="0.4">
      <c r="F12750" s="110"/>
    </row>
    <row r="12751" spans="6:6" s="109" customFormat="1" x14ac:dyDescent="0.4">
      <c r="F12751" s="110"/>
    </row>
    <row r="12752" spans="6:6" s="109" customFormat="1" x14ac:dyDescent="0.4">
      <c r="F12752" s="110"/>
    </row>
    <row r="12753" spans="6:6" s="109" customFormat="1" x14ac:dyDescent="0.4">
      <c r="F12753" s="110"/>
    </row>
    <row r="12754" spans="6:6" s="109" customFormat="1" x14ac:dyDescent="0.4">
      <c r="F12754" s="110"/>
    </row>
    <row r="12755" spans="6:6" s="109" customFormat="1" x14ac:dyDescent="0.4">
      <c r="F12755" s="110"/>
    </row>
    <row r="12756" spans="6:6" s="109" customFormat="1" x14ac:dyDescent="0.4">
      <c r="F12756" s="110"/>
    </row>
    <row r="12757" spans="6:6" s="109" customFormat="1" x14ac:dyDescent="0.4">
      <c r="F12757" s="110"/>
    </row>
    <row r="12758" spans="6:6" s="109" customFormat="1" x14ac:dyDescent="0.4">
      <c r="F12758" s="110"/>
    </row>
    <row r="12759" spans="6:6" s="109" customFormat="1" x14ac:dyDescent="0.4">
      <c r="F12759" s="110"/>
    </row>
    <row r="12760" spans="6:6" s="109" customFormat="1" x14ac:dyDescent="0.4">
      <c r="F12760" s="110"/>
    </row>
    <row r="12761" spans="6:6" s="109" customFormat="1" x14ac:dyDescent="0.4">
      <c r="F12761" s="110"/>
    </row>
    <row r="12762" spans="6:6" s="109" customFormat="1" x14ac:dyDescent="0.4">
      <c r="F12762" s="110"/>
    </row>
    <row r="12763" spans="6:6" s="109" customFormat="1" x14ac:dyDescent="0.4">
      <c r="F12763" s="110"/>
    </row>
    <row r="12764" spans="6:6" s="109" customFormat="1" x14ac:dyDescent="0.4">
      <c r="F12764" s="110"/>
    </row>
    <row r="12765" spans="6:6" s="109" customFormat="1" x14ac:dyDescent="0.4">
      <c r="F12765" s="110"/>
    </row>
    <row r="12766" spans="6:6" s="109" customFormat="1" x14ac:dyDescent="0.4">
      <c r="F12766" s="110"/>
    </row>
    <row r="12767" spans="6:6" s="109" customFormat="1" x14ac:dyDescent="0.4">
      <c r="F12767" s="110"/>
    </row>
    <row r="12768" spans="6:6" s="109" customFormat="1" x14ac:dyDescent="0.4">
      <c r="F12768" s="110"/>
    </row>
    <row r="12769" spans="6:6" s="109" customFormat="1" x14ac:dyDescent="0.4">
      <c r="F12769" s="110"/>
    </row>
    <row r="12770" spans="6:6" s="109" customFormat="1" x14ac:dyDescent="0.4">
      <c r="F12770" s="110"/>
    </row>
    <row r="12771" spans="6:6" s="109" customFormat="1" x14ac:dyDescent="0.4">
      <c r="F12771" s="110"/>
    </row>
    <row r="12772" spans="6:6" s="109" customFormat="1" x14ac:dyDescent="0.4">
      <c r="F12772" s="110"/>
    </row>
    <row r="12773" spans="6:6" s="109" customFormat="1" x14ac:dyDescent="0.4">
      <c r="F12773" s="110"/>
    </row>
    <row r="12774" spans="6:6" s="109" customFormat="1" x14ac:dyDescent="0.4">
      <c r="F12774" s="110"/>
    </row>
    <row r="12775" spans="6:6" s="109" customFormat="1" x14ac:dyDescent="0.4">
      <c r="F12775" s="110"/>
    </row>
    <row r="12776" spans="6:6" s="109" customFormat="1" x14ac:dyDescent="0.4">
      <c r="F12776" s="110"/>
    </row>
    <row r="12777" spans="6:6" s="109" customFormat="1" x14ac:dyDescent="0.4">
      <c r="F12777" s="110"/>
    </row>
    <row r="12778" spans="6:6" s="109" customFormat="1" x14ac:dyDescent="0.4">
      <c r="F12778" s="110"/>
    </row>
    <row r="12779" spans="6:6" s="109" customFormat="1" x14ac:dyDescent="0.4">
      <c r="F12779" s="110"/>
    </row>
    <row r="12780" spans="6:6" s="109" customFormat="1" x14ac:dyDescent="0.4">
      <c r="F12780" s="110"/>
    </row>
    <row r="12781" spans="6:6" s="109" customFormat="1" x14ac:dyDescent="0.4">
      <c r="F12781" s="110"/>
    </row>
    <row r="12782" spans="6:6" s="109" customFormat="1" x14ac:dyDescent="0.4">
      <c r="F12782" s="110"/>
    </row>
    <row r="12783" spans="6:6" s="109" customFormat="1" x14ac:dyDescent="0.4">
      <c r="F12783" s="110"/>
    </row>
    <row r="12784" spans="6:6" s="109" customFormat="1" x14ac:dyDescent="0.4">
      <c r="F12784" s="110"/>
    </row>
    <row r="12785" spans="6:6" s="109" customFormat="1" x14ac:dyDescent="0.4">
      <c r="F12785" s="110"/>
    </row>
    <row r="12786" spans="6:6" s="109" customFormat="1" x14ac:dyDescent="0.4">
      <c r="F12786" s="110"/>
    </row>
    <row r="12787" spans="6:6" s="109" customFormat="1" x14ac:dyDescent="0.4">
      <c r="F12787" s="110"/>
    </row>
    <row r="12788" spans="6:6" s="109" customFormat="1" x14ac:dyDescent="0.4">
      <c r="F12788" s="110"/>
    </row>
    <row r="12789" spans="6:6" s="109" customFormat="1" x14ac:dyDescent="0.4">
      <c r="F12789" s="110"/>
    </row>
    <row r="12790" spans="6:6" s="109" customFormat="1" x14ac:dyDescent="0.4">
      <c r="F12790" s="110"/>
    </row>
    <row r="12791" spans="6:6" s="109" customFormat="1" x14ac:dyDescent="0.4">
      <c r="F12791" s="110"/>
    </row>
    <row r="12792" spans="6:6" s="109" customFormat="1" x14ac:dyDescent="0.4">
      <c r="F12792" s="110"/>
    </row>
    <row r="12793" spans="6:6" s="109" customFormat="1" x14ac:dyDescent="0.4">
      <c r="F12793" s="110"/>
    </row>
    <row r="12794" spans="6:6" s="109" customFormat="1" x14ac:dyDescent="0.4">
      <c r="F12794" s="110"/>
    </row>
    <row r="12795" spans="6:6" s="109" customFormat="1" x14ac:dyDescent="0.4">
      <c r="F12795" s="110"/>
    </row>
    <row r="12796" spans="6:6" s="109" customFormat="1" x14ac:dyDescent="0.4">
      <c r="F12796" s="110"/>
    </row>
    <row r="12797" spans="6:6" s="109" customFormat="1" x14ac:dyDescent="0.4">
      <c r="F12797" s="110"/>
    </row>
    <row r="12798" spans="6:6" s="109" customFormat="1" x14ac:dyDescent="0.4">
      <c r="F12798" s="110"/>
    </row>
    <row r="12799" spans="6:6" s="109" customFormat="1" x14ac:dyDescent="0.4">
      <c r="F12799" s="110"/>
    </row>
    <row r="12800" spans="6:6" s="109" customFormat="1" x14ac:dyDescent="0.4">
      <c r="F12800" s="110"/>
    </row>
    <row r="12801" spans="6:6" s="109" customFormat="1" x14ac:dyDescent="0.4">
      <c r="F12801" s="110"/>
    </row>
    <row r="12802" spans="6:6" s="109" customFormat="1" x14ac:dyDescent="0.4">
      <c r="F12802" s="110"/>
    </row>
    <row r="12803" spans="6:6" s="109" customFormat="1" x14ac:dyDescent="0.4">
      <c r="F12803" s="110"/>
    </row>
    <row r="12804" spans="6:6" s="109" customFormat="1" x14ac:dyDescent="0.4">
      <c r="F12804" s="110"/>
    </row>
    <row r="12805" spans="6:6" s="109" customFormat="1" x14ac:dyDescent="0.4">
      <c r="F12805" s="110"/>
    </row>
    <row r="12806" spans="6:6" s="109" customFormat="1" x14ac:dyDescent="0.4">
      <c r="F12806" s="110"/>
    </row>
    <row r="12807" spans="6:6" s="109" customFormat="1" x14ac:dyDescent="0.4">
      <c r="F12807" s="110"/>
    </row>
    <row r="12808" spans="6:6" s="109" customFormat="1" x14ac:dyDescent="0.4">
      <c r="F12808" s="110"/>
    </row>
    <row r="12809" spans="6:6" s="109" customFormat="1" x14ac:dyDescent="0.4">
      <c r="F12809" s="110"/>
    </row>
    <row r="12810" spans="6:6" s="109" customFormat="1" x14ac:dyDescent="0.4">
      <c r="F12810" s="110"/>
    </row>
    <row r="12811" spans="6:6" s="109" customFormat="1" x14ac:dyDescent="0.4">
      <c r="F12811" s="110"/>
    </row>
    <row r="12812" spans="6:6" s="109" customFormat="1" x14ac:dyDescent="0.4">
      <c r="F12812" s="110"/>
    </row>
    <row r="12813" spans="6:6" s="109" customFormat="1" x14ac:dyDescent="0.4">
      <c r="F12813" s="110"/>
    </row>
    <row r="12814" spans="6:6" s="109" customFormat="1" x14ac:dyDescent="0.4">
      <c r="F12814" s="110"/>
    </row>
    <row r="12815" spans="6:6" s="109" customFormat="1" x14ac:dyDescent="0.4">
      <c r="F12815" s="110"/>
    </row>
    <row r="12816" spans="6:6" s="109" customFormat="1" x14ac:dyDescent="0.4">
      <c r="F12816" s="110"/>
    </row>
    <row r="12817" spans="6:6" s="109" customFormat="1" x14ac:dyDescent="0.4">
      <c r="F12817" s="110"/>
    </row>
    <row r="12818" spans="6:6" s="109" customFormat="1" x14ac:dyDescent="0.4">
      <c r="F12818" s="110"/>
    </row>
    <row r="12819" spans="6:6" s="109" customFormat="1" x14ac:dyDescent="0.4">
      <c r="F12819" s="110"/>
    </row>
    <row r="12820" spans="6:6" s="109" customFormat="1" x14ac:dyDescent="0.4">
      <c r="F12820" s="110"/>
    </row>
    <row r="12821" spans="6:6" s="109" customFormat="1" x14ac:dyDescent="0.4">
      <c r="F12821" s="110"/>
    </row>
    <row r="12822" spans="6:6" s="109" customFormat="1" x14ac:dyDescent="0.4">
      <c r="F12822" s="110"/>
    </row>
    <row r="12823" spans="6:6" s="109" customFormat="1" x14ac:dyDescent="0.4">
      <c r="F12823" s="110"/>
    </row>
    <row r="12824" spans="6:6" s="109" customFormat="1" x14ac:dyDescent="0.4">
      <c r="F12824" s="110"/>
    </row>
    <row r="12825" spans="6:6" s="109" customFormat="1" x14ac:dyDescent="0.4">
      <c r="F12825" s="110"/>
    </row>
    <row r="12826" spans="6:6" s="109" customFormat="1" x14ac:dyDescent="0.4">
      <c r="F12826" s="110"/>
    </row>
    <row r="12827" spans="6:6" s="109" customFormat="1" x14ac:dyDescent="0.4">
      <c r="F12827" s="110"/>
    </row>
    <row r="12828" spans="6:6" s="109" customFormat="1" x14ac:dyDescent="0.4">
      <c r="F12828" s="110"/>
    </row>
    <row r="12829" spans="6:6" s="109" customFormat="1" x14ac:dyDescent="0.4">
      <c r="F12829" s="110"/>
    </row>
    <row r="12830" spans="6:6" s="109" customFormat="1" x14ac:dyDescent="0.4">
      <c r="F12830" s="110"/>
    </row>
    <row r="12831" spans="6:6" s="109" customFormat="1" x14ac:dyDescent="0.4">
      <c r="F12831" s="110"/>
    </row>
    <row r="12832" spans="6:6" s="109" customFormat="1" x14ac:dyDescent="0.4">
      <c r="F12832" s="110"/>
    </row>
    <row r="12833" spans="6:6" s="109" customFormat="1" x14ac:dyDescent="0.4">
      <c r="F12833" s="110"/>
    </row>
    <row r="12834" spans="6:6" s="109" customFormat="1" x14ac:dyDescent="0.4">
      <c r="F12834" s="110"/>
    </row>
    <row r="12835" spans="6:6" s="109" customFormat="1" x14ac:dyDescent="0.4">
      <c r="F12835" s="110"/>
    </row>
    <row r="12836" spans="6:6" s="109" customFormat="1" x14ac:dyDescent="0.4">
      <c r="F12836" s="110"/>
    </row>
    <row r="12837" spans="6:6" s="109" customFormat="1" x14ac:dyDescent="0.4">
      <c r="F12837" s="110"/>
    </row>
    <row r="12838" spans="6:6" s="109" customFormat="1" x14ac:dyDescent="0.4">
      <c r="F12838" s="110"/>
    </row>
    <row r="12839" spans="6:6" s="109" customFormat="1" x14ac:dyDescent="0.4">
      <c r="F12839" s="110"/>
    </row>
    <row r="12840" spans="6:6" s="109" customFormat="1" x14ac:dyDescent="0.4">
      <c r="F12840" s="110"/>
    </row>
    <row r="12841" spans="6:6" s="109" customFormat="1" x14ac:dyDescent="0.4">
      <c r="F12841" s="110"/>
    </row>
    <row r="12842" spans="6:6" s="109" customFormat="1" x14ac:dyDescent="0.4">
      <c r="F12842" s="110"/>
    </row>
    <row r="12843" spans="6:6" s="109" customFormat="1" x14ac:dyDescent="0.4">
      <c r="F12843" s="110"/>
    </row>
    <row r="12844" spans="6:6" s="109" customFormat="1" x14ac:dyDescent="0.4">
      <c r="F12844" s="110"/>
    </row>
    <row r="12845" spans="6:6" s="109" customFormat="1" x14ac:dyDescent="0.4">
      <c r="F12845" s="110"/>
    </row>
    <row r="12846" spans="6:6" s="109" customFormat="1" x14ac:dyDescent="0.4">
      <c r="F12846" s="110"/>
    </row>
    <row r="12847" spans="6:6" s="109" customFormat="1" x14ac:dyDescent="0.4">
      <c r="F12847" s="110"/>
    </row>
    <row r="12848" spans="6:6" s="109" customFormat="1" x14ac:dyDescent="0.4">
      <c r="F12848" s="110"/>
    </row>
    <row r="12849" spans="6:6" s="109" customFormat="1" x14ac:dyDescent="0.4">
      <c r="F12849" s="110"/>
    </row>
    <row r="12850" spans="6:6" s="109" customFormat="1" x14ac:dyDescent="0.4">
      <c r="F12850" s="110"/>
    </row>
    <row r="12851" spans="6:6" s="109" customFormat="1" x14ac:dyDescent="0.4">
      <c r="F12851" s="110"/>
    </row>
    <row r="12852" spans="6:6" s="109" customFormat="1" x14ac:dyDescent="0.4">
      <c r="F12852" s="110"/>
    </row>
    <row r="12853" spans="6:6" s="109" customFormat="1" x14ac:dyDescent="0.4">
      <c r="F12853" s="110"/>
    </row>
    <row r="12854" spans="6:6" s="109" customFormat="1" x14ac:dyDescent="0.4">
      <c r="F12854" s="110"/>
    </row>
    <row r="12855" spans="6:6" s="109" customFormat="1" x14ac:dyDescent="0.4">
      <c r="F12855" s="110"/>
    </row>
    <row r="12856" spans="6:6" s="109" customFormat="1" x14ac:dyDescent="0.4">
      <c r="F12856" s="110"/>
    </row>
    <row r="12857" spans="6:6" s="109" customFormat="1" x14ac:dyDescent="0.4">
      <c r="F12857" s="110"/>
    </row>
    <row r="12858" spans="6:6" s="109" customFormat="1" x14ac:dyDescent="0.4">
      <c r="F12858" s="110"/>
    </row>
    <row r="12859" spans="6:6" s="109" customFormat="1" x14ac:dyDescent="0.4">
      <c r="F12859" s="110"/>
    </row>
    <row r="12860" spans="6:6" s="109" customFormat="1" x14ac:dyDescent="0.4">
      <c r="F12860" s="110"/>
    </row>
    <row r="12861" spans="6:6" s="109" customFormat="1" x14ac:dyDescent="0.4">
      <c r="F12861" s="110"/>
    </row>
    <row r="12862" spans="6:6" s="109" customFormat="1" x14ac:dyDescent="0.4">
      <c r="F12862" s="110"/>
    </row>
    <row r="12863" spans="6:6" s="109" customFormat="1" x14ac:dyDescent="0.4">
      <c r="F12863" s="110"/>
    </row>
    <row r="12864" spans="6:6" s="109" customFormat="1" x14ac:dyDescent="0.4">
      <c r="F12864" s="110"/>
    </row>
    <row r="12865" spans="6:6" s="109" customFormat="1" x14ac:dyDescent="0.4">
      <c r="F12865" s="110"/>
    </row>
    <row r="12866" spans="6:6" s="109" customFormat="1" x14ac:dyDescent="0.4">
      <c r="F12866" s="110"/>
    </row>
    <row r="12867" spans="6:6" s="109" customFormat="1" x14ac:dyDescent="0.4">
      <c r="F12867" s="110"/>
    </row>
    <row r="12868" spans="6:6" s="109" customFormat="1" x14ac:dyDescent="0.4">
      <c r="F12868" s="110"/>
    </row>
    <row r="12869" spans="6:6" s="109" customFormat="1" x14ac:dyDescent="0.4">
      <c r="F12869" s="110"/>
    </row>
    <row r="12870" spans="6:6" s="109" customFormat="1" x14ac:dyDescent="0.4">
      <c r="F12870" s="110"/>
    </row>
    <row r="12871" spans="6:6" s="109" customFormat="1" x14ac:dyDescent="0.4">
      <c r="F12871" s="110"/>
    </row>
    <row r="12872" spans="6:6" s="109" customFormat="1" x14ac:dyDescent="0.4">
      <c r="F12872" s="110"/>
    </row>
    <row r="12873" spans="6:6" s="109" customFormat="1" x14ac:dyDescent="0.4">
      <c r="F12873" s="110"/>
    </row>
    <row r="12874" spans="6:6" s="109" customFormat="1" x14ac:dyDescent="0.4">
      <c r="F12874" s="110"/>
    </row>
    <row r="12875" spans="6:6" s="109" customFormat="1" x14ac:dyDescent="0.4">
      <c r="F12875" s="110"/>
    </row>
    <row r="12876" spans="6:6" s="109" customFormat="1" x14ac:dyDescent="0.4">
      <c r="F12876" s="110"/>
    </row>
    <row r="12877" spans="6:6" s="109" customFormat="1" x14ac:dyDescent="0.4">
      <c r="F12877" s="110"/>
    </row>
    <row r="12878" spans="6:6" s="109" customFormat="1" x14ac:dyDescent="0.4">
      <c r="F12878" s="110"/>
    </row>
    <row r="12879" spans="6:6" s="109" customFormat="1" x14ac:dyDescent="0.4">
      <c r="F12879" s="110"/>
    </row>
    <row r="12880" spans="6:6" s="109" customFormat="1" x14ac:dyDescent="0.4">
      <c r="F12880" s="110"/>
    </row>
    <row r="12881" spans="6:6" s="109" customFormat="1" x14ac:dyDescent="0.4">
      <c r="F12881" s="110"/>
    </row>
    <row r="12882" spans="6:6" s="109" customFormat="1" x14ac:dyDescent="0.4">
      <c r="F12882" s="110"/>
    </row>
    <row r="12883" spans="6:6" s="109" customFormat="1" x14ac:dyDescent="0.4">
      <c r="F12883" s="110"/>
    </row>
    <row r="12884" spans="6:6" s="109" customFormat="1" x14ac:dyDescent="0.4">
      <c r="F12884" s="110"/>
    </row>
    <row r="12885" spans="6:6" s="109" customFormat="1" x14ac:dyDescent="0.4">
      <c r="F12885" s="110"/>
    </row>
    <row r="12886" spans="6:6" s="109" customFormat="1" x14ac:dyDescent="0.4">
      <c r="F12886" s="110"/>
    </row>
    <row r="12887" spans="6:6" s="109" customFormat="1" x14ac:dyDescent="0.4">
      <c r="F12887" s="110"/>
    </row>
    <row r="12888" spans="6:6" s="109" customFormat="1" x14ac:dyDescent="0.4">
      <c r="F12888" s="110"/>
    </row>
    <row r="12889" spans="6:6" s="109" customFormat="1" x14ac:dyDescent="0.4">
      <c r="F12889" s="110"/>
    </row>
    <row r="12890" spans="6:6" s="109" customFormat="1" x14ac:dyDescent="0.4">
      <c r="F12890" s="110"/>
    </row>
    <row r="12891" spans="6:6" s="109" customFormat="1" x14ac:dyDescent="0.4">
      <c r="F12891" s="110"/>
    </row>
    <row r="12892" spans="6:6" s="109" customFormat="1" x14ac:dyDescent="0.4">
      <c r="F12892" s="110"/>
    </row>
    <row r="12893" spans="6:6" s="109" customFormat="1" x14ac:dyDescent="0.4">
      <c r="F12893" s="110"/>
    </row>
    <row r="12894" spans="6:6" s="109" customFormat="1" x14ac:dyDescent="0.4">
      <c r="F12894" s="110"/>
    </row>
    <row r="12895" spans="6:6" s="109" customFormat="1" x14ac:dyDescent="0.4">
      <c r="F12895" s="110"/>
    </row>
    <row r="12896" spans="6:6" s="109" customFormat="1" x14ac:dyDescent="0.4">
      <c r="F12896" s="110"/>
    </row>
    <row r="12897" spans="6:6" s="109" customFormat="1" x14ac:dyDescent="0.4">
      <c r="F12897" s="110"/>
    </row>
    <row r="12898" spans="6:6" s="109" customFormat="1" x14ac:dyDescent="0.4">
      <c r="F12898" s="110"/>
    </row>
    <row r="12899" spans="6:6" s="109" customFormat="1" x14ac:dyDescent="0.4">
      <c r="F12899" s="110"/>
    </row>
    <row r="12900" spans="6:6" s="109" customFormat="1" x14ac:dyDescent="0.4">
      <c r="F12900" s="110"/>
    </row>
    <row r="12901" spans="6:6" s="109" customFormat="1" x14ac:dyDescent="0.4">
      <c r="F12901" s="110"/>
    </row>
    <row r="12902" spans="6:6" s="109" customFormat="1" x14ac:dyDescent="0.4">
      <c r="F12902" s="110"/>
    </row>
    <row r="12903" spans="6:6" s="109" customFormat="1" x14ac:dyDescent="0.4">
      <c r="F12903" s="110"/>
    </row>
    <row r="12904" spans="6:6" s="109" customFormat="1" x14ac:dyDescent="0.4">
      <c r="F12904" s="110"/>
    </row>
    <row r="12905" spans="6:6" s="109" customFormat="1" x14ac:dyDescent="0.4">
      <c r="F12905" s="110"/>
    </row>
    <row r="12906" spans="6:6" s="109" customFormat="1" x14ac:dyDescent="0.4">
      <c r="F12906" s="110"/>
    </row>
    <row r="12907" spans="6:6" s="109" customFormat="1" x14ac:dyDescent="0.4">
      <c r="F12907" s="110"/>
    </row>
    <row r="12908" spans="6:6" s="109" customFormat="1" x14ac:dyDescent="0.4">
      <c r="F12908" s="110"/>
    </row>
    <row r="12909" spans="6:6" s="109" customFormat="1" x14ac:dyDescent="0.4">
      <c r="F12909" s="110"/>
    </row>
    <row r="12910" spans="6:6" s="109" customFormat="1" x14ac:dyDescent="0.4">
      <c r="F12910" s="110"/>
    </row>
    <row r="12911" spans="6:6" s="109" customFormat="1" x14ac:dyDescent="0.4">
      <c r="F12911" s="110"/>
    </row>
    <row r="12912" spans="6:6" s="109" customFormat="1" x14ac:dyDescent="0.4">
      <c r="F12912" s="110"/>
    </row>
    <row r="12913" spans="6:6" s="109" customFormat="1" x14ac:dyDescent="0.4">
      <c r="F12913" s="110"/>
    </row>
    <row r="12914" spans="6:6" s="109" customFormat="1" x14ac:dyDescent="0.4">
      <c r="F12914" s="110"/>
    </row>
    <row r="12915" spans="6:6" s="109" customFormat="1" x14ac:dyDescent="0.4">
      <c r="F12915" s="110"/>
    </row>
    <row r="12916" spans="6:6" s="109" customFormat="1" x14ac:dyDescent="0.4">
      <c r="F12916" s="110"/>
    </row>
    <row r="12917" spans="6:6" s="109" customFormat="1" x14ac:dyDescent="0.4">
      <c r="F12917" s="110"/>
    </row>
    <row r="12918" spans="6:6" s="109" customFormat="1" x14ac:dyDescent="0.4">
      <c r="F12918" s="110"/>
    </row>
    <row r="12919" spans="6:6" s="109" customFormat="1" x14ac:dyDescent="0.4">
      <c r="F12919" s="110"/>
    </row>
    <row r="12920" spans="6:6" s="109" customFormat="1" x14ac:dyDescent="0.4">
      <c r="F12920" s="110"/>
    </row>
    <row r="12921" spans="6:6" s="109" customFormat="1" x14ac:dyDescent="0.4">
      <c r="F12921" s="110"/>
    </row>
    <row r="12922" spans="6:6" s="109" customFormat="1" x14ac:dyDescent="0.4">
      <c r="F12922" s="110"/>
    </row>
    <row r="12923" spans="6:6" s="109" customFormat="1" x14ac:dyDescent="0.4">
      <c r="F12923" s="110"/>
    </row>
    <row r="12924" spans="6:6" s="109" customFormat="1" x14ac:dyDescent="0.4">
      <c r="F12924" s="110"/>
    </row>
    <row r="12925" spans="6:6" s="109" customFormat="1" x14ac:dyDescent="0.4">
      <c r="F12925" s="110"/>
    </row>
    <row r="12926" spans="6:6" s="109" customFormat="1" x14ac:dyDescent="0.4">
      <c r="F12926" s="110"/>
    </row>
    <row r="12927" spans="6:6" s="109" customFormat="1" x14ac:dyDescent="0.4">
      <c r="F12927" s="110"/>
    </row>
    <row r="12928" spans="6:6" s="109" customFormat="1" x14ac:dyDescent="0.4">
      <c r="F12928" s="110"/>
    </row>
    <row r="12929" spans="6:6" s="109" customFormat="1" x14ac:dyDescent="0.4">
      <c r="F12929" s="110"/>
    </row>
    <row r="12930" spans="6:6" s="109" customFormat="1" x14ac:dyDescent="0.4">
      <c r="F12930" s="110"/>
    </row>
    <row r="12931" spans="6:6" s="109" customFormat="1" x14ac:dyDescent="0.4">
      <c r="F12931" s="110"/>
    </row>
    <row r="12932" spans="6:6" s="109" customFormat="1" x14ac:dyDescent="0.4">
      <c r="F12932" s="110"/>
    </row>
    <row r="12933" spans="6:6" s="109" customFormat="1" x14ac:dyDescent="0.4">
      <c r="F12933" s="110"/>
    </row>
    <row r="12934" spans="6:6" s="109" customFormat="1" x14ac:dyDescent="0.4">
      <c r="F12934" s="110"/>
    </row>
    <row r="12935" spans="6:6" s="109" customFormat="1" x14ac:dyDescent="0.4">
      <c r="F12935" s="110"/>
    </row>
    <row r="12936" spans="6:6" s="109" customFormat="1" x14ac:dyDescent="0.4">
      <c r="F12936" s="110"/>
    </row>
    <row r="12937" spans="6:6" s="109" customFormat="1" x14ac:dyDescent="0.4">
      <c r="F12937" s="110"/>
    </row>
    <row r="12938" spans="6:6" s="109" customFormat="1" x14ac:dyDescent="0.4">
      <c r="F12938" s="110"/>
    </row>
    <row r="12939" spans="6:6" s="109" customFormat="1" x14ac:dyDescent="0.4">
      <c r="F12939" s="110"/>
    </row>
    <row r="12940" spans="6:6" s="109" customFormat="1" x14ac:dyDescent="0.4">
      <c r="F12940" s="110"/>
    </row>
    <row r="12941" spans="6:6" s="109" customFormat="1" x14ac:dyDescent="0.4">
      <c r="F12941" s="110"/>
    </row>
    <row r="12942" spans="6:6" s="109" customFormat="1" x14ac:dyDescent="0.4">
      <c r="F12942" s="110"/>
    </row>
    <row r="12943" spans="6:6" s="109" customFormat="1" x14ac:dyDescent="0.4">
      <c r="F12943" s="110"/>
    </row>
    <row r="12944" spans="6:6" s="109" customFormat="1" x14ac:dyDescent="0.4">
      <c r="F12944" s="110"/>
    </row>
    <row r="12945" spans="6:6" s="109" customFormat="1" x14ac:dyDescent="0.4">
      <c r="F12945" s="110"/>
    </row>
    <row r="12946" spans="6:6" s="109" customFormat="1" x14ac:dyDescent="0.4">
      <c r="F12946" s="110"/>
    </row>
    <row r="12947" spans="6:6" s="109" customFormat="1" x14ac:dyDescent="0.4">
      <c r="F12947" s="110"/>
    </row>
    <row r="12948" spans="6:6" s="109" customFormat="1" x14ac:dyDescent="0.4">
      <c r="F12948" s="110"/>
    </row>
    <row r="12949" spans="6:6" s="109" customFormat="1" x14ac:dyDescent="0.4">
      <c r="F12949" s="110"/>
    </row>
    <row r="12950" spans="6:6" s="109" customFormat="1" x14ac:dyDescent="0.4">
      <c r="F12950" s="110"/>
    </row>
    <row r="12951" spans="6:6" s="109" customFormat="1" x14ac:dyDescent="0.4">
      <c r="F12951" s="110"/>
    </row>
    <row r="12952" spans="6:6" s="109" customFormat="1" x14ac:dyDescent="0.4">
      <c r="F12952" s="110"/>
    </row>
    <row r="12953" spans="6:6" s="109" customFormat="1" x14ac:dyDescent="0.4">
      <c r="F12953" s="110"/>
    </row>
    <row r="12954" spans="6:6" s="109" customFormat="1" x14ac:dyDescent="0.4">
      <c r="F12954" s="110"/>
    </row>
    <row r="12955" spans="6:6" s="109" customFormat="1" x14ac:dyDescent="0.4">
      <c r="F12955" s="110"/>
    </row>
    <row r="12956" spans="6:6" s="109" customFormat="1" x14ac:dyDescent="0.4">
      <c r="F12956" s="110"/>
    </row>
    <row r="12957" spans="6:6" s="109" customFormat="1" x14ac:dyDescent="0.4">
      <c r="F12957" s="110"/>
    </row>
    <row r="12958" spans="6:6" s="109" customFormat="1" x14ac:dyDescent="0.4">
      <c r="F12958" s="110"/>
    </row>
    <row r="12959" spans="6:6" s="109" customFormat="1" x14ac:dyDescent="0.4">
      <c r="F12959" s="110"/>
    </row>
    <row r="12960" spans="6:6" s="109" customFormat="1" x14ac:dyDescent="0.4">
      <c r="F12960" s="110"/>
    </row>
    <row r="12961" spans="6:6" s="109" customFormat="1" x14ac:dyDescent="0.4">
      <c r="F12961" s="110"/>
    </row>
    <row r="12962" spans="6:6" s="109" customFormat="1" x14ac:dyDescent="0.4">
      <c r="F12962" s="110"/>
    </row>
    <row r="12963" spans="6:6" s="109" customFormat="1" x14ac:dyDescent="0.4">
      <c r="F12963" s="110"/>
    </row>
    <row r="12964" spans="6:6" s="109" customFormat="1" x14ac:dyDescent="0.4">
      <c r="F12964" s="110"/>
    </row>
    <row r="12965" spans="6:6" s="109" customFormat="1" x14ac:dyDescent="0.4">
      <c r="F12965" s="110"/>
    </row>
    <row r="12966" spans="6:6" s="109" customFormat="1" x14ac:dyDescent="0.4">
      <c r="F12966" s="110"/>
    </row>
    <row r="12967" spans="6:6" s="109" customFormat="1" x14ac:dyDescent="0.4">
      <c r="F12967" s="110"/>
    </row>
    <row r="12968" spans="6:6" s="109" customFormat="1" x14ac:dyDescent="0.4">
      <c r="F12968" s="110"/>
    </row>
    <row r="12969" spans="6:6" s="109" customFormat="1" x14ac:dyDescent="0.4">
      <c r="F12969" s="110"/>
    </row>
    <row r="12970" spans="6:6" s="109" customFormat="1" x14ac:dyDescent="0.4">
      <c r="F12970" s="110"/>
    </row>
    <row r="12971" spans="6:6" s="109" customFormat="1" x14ac:dyDescent="0.4">
      <c r="F12971" s="110"/>
    </row>
    <row r="12972" spans="6:6" s="109" customFormat="1" x14ac:dyDescent="0.4">
      <c r="F12972" s="110"/>
    </row>
    <row r="12973" spans="6:6" s="109" customFormat="1" x14ac:dyDescent="0.4">
      <c r="F12973" s="110"/>
    </row>
    <row r="12974" spans="6:6" s="109" customFormat="1" x14ac:dyDescent="0.4">
      <c r="F12974" s="110"/>
    </row>
    <row r="12975" spans="6:6" s="109" customFormat="1" x14ac:dyDescent="0.4">
      <c r="F12975" s="110"/>
    </row>
    <row r="12976" spans="6:6" s="109" customFormat="1" x14ac:dyDescent="0.4">
      <c r="F12976" s="110"/>
    </row>
    <row r="12977" spans="6:6" s="109" customFormat="1" x14ac:dyDescent="0.4">
      <c r="F12977" s="110"/>
    </row>
    <row r="12978" spans="6:6" s="109" customFormat="1" x14ac:dyDescent="0.4">
      <c r="F12978" s="110"/>
    </row>
    <row r="12979" spans="6:6" s="109" customFormat="1" x14ac:dyDescent="0.4">
      <c r="F12979" s="110"/>
    </row>
    <row r="12980" spans="6:6" s="109" customFormat="1" x14ac:dyDescent="0.4">
      <c r="F12980" s="110"/>
    </row>
    <row r="12981" spans="6:6" s="109" customFormat="1" x14ac:dyDescent="0.4">
      <c r="F12981" s="110"/>
    </row>
    <row r="12982" spans="6:6" s="109" customFormat="1" x14ac:dyDescent="0.4">
      <c r="F12982" s="110"/>
    </row>
    <row r="12983" spans="6:6" s="109" customFormat="1" x14ac:dyDescent="0.4">
      <c r="F12983" s="110"/>
    </row>
    <row r="12984" spans="6:6" s="109" customFormat="1" x14ac:dyDescent="0.4">
      <c r="F12984" s="110"/>
    </row>
    <row r="12985" spans="6:6" s="109" customFormat="1" x14ac:dyDescent="0.4">
      <c r="F12985" s="110"/>
    </row>
    <row r="12986" spans="6:6" s="109" customFormat="1" x14ac:dyDescent="0.4">
      <c r="F12986" s="110"/>
    </row>
    <row r="12987" spans="6:6" s="109" customFormat="1" x14ac:dyDescent="0.4">
      <c r="F12987" s="110"/>
    </row>
    <row r="12988" spans="6:6" s="109" customFormat="1" x14ac:dyDescent="0.4">
      <c r="F12988" s="110"/>
    </row>
    <row r="12989" spans="6:6" s="109" customFormat="1" x14ac:dyDescent="0.4">
      <c r="F12989" s="110"/>
    </row>
    <row r="12990" spans="6:6" s="109" customFormat="1" x14ac:dyDescent="0.4">
      <c r="F12990" s="110"/>
    </row>
    <row r="12991" spans="6:6" s="109" customFormat="1" x14ac:dyDescent="0.4">
      <c r="F12991" s="110"/>
    </row>
    <row r="12992" spans="6:6" s="109" customFormat="1" x14ac:dyDescent="0.4">
      <c r="F12992" s="110"/>
    </row>
    <row r="12993" spans="6:6" s="109" customFormat="1" x14ac:dyDescent="0.4">
      <c r="F12993" s="110"/>
    </row>
    <row r="12994" spans="6:6" s="109" customFormat="1" x14ac:dyDescent="0.4">
      <c r="F12994" s="110"/>
    </row>
    <row r="12995" spans="6:6" s="109" customFormat="1" x14ac:dyDescent="0.4">
      <c r="F12995" s="110"/>
    </row>
    <row r="12996" spans="6:6" s="109" customFormat="1" x14ac:dyDescent="0.4">
      <c r="F12996" s="110"/>
    </row>
    <row r="12997" spans="6:6" s="109" customFormat="1" x14ac:dyDescent="0.4">
      <c r="F12997" s="110"/>
    </row>
    <row r="12998" spans="6:6" s="109" customFormat="1" x14ac:dyDescent="0.4">
      <c r="F12998" s="110"/>
    </row>
    <row r="12999" spans="6:6" s="109" customFormat="1" x14ac:dyDescent="0.4">
      <c r="F12999" s="110"/>
    </row>
    <row r="13000" spans="6:6" s="109" customFormat="1" x14ac:dyDescent="0.4">
      <c r="F13000" s="110"/>
    </row>
    <row r="13001" spans="6:6" s="109" customFormat="1" x14ac:dyDescent="0.4">
      <c r="F13001" s="110"/>
    </row>
    <row r="13002" spans="6:6" s="109" customFormat="1" x14ac:dyDescent="0.4">
      <c r="F13002" s="110"/>
    </row>
    <row r="13003" spans="6:6" s="109" customFormat="1" x14ac:dyDescent="0.4">
      <c r="F13003" s="110"/>
    </row>
    <row r="13004" spans="6:6" s="109" customFormat="1" x14ac:dyDescent="0.4">
      <c r="F13004" s="110"/>
    </row>
    <row r="13005" spans="6:6" s="109" customFormat="1" x14ac:dyDescent="0.4">
      <c r="F13005" s="110"/>
    </row>
    <row r="13006" spans="6:6" s="109" customFormat="1" x14ac:dyDescent="0.4">
      <c r="F13006" s="110"/>
    </row>
    <row r="13007" spans="6:6" s="109" customFormat="1" x14ac:dyDescent="0.4">
      <c r="F13007" s="110"/>
    </row>
    <row r="13008" spans="6:6" s="109" customFormat="1" x14ac:dyDescent="0.4">
      <c r="F13008" s="110"/>
    </row>
    <row r="13009" spans="6:6" s="109" customFormat="1" x14ac:dyDescent="0.4">
      <c r="F13009" s="110"/>
    </row>
    <row r="13010" spans="6:6" s="109" customFormat="1" x14ac:dyDescent="0.4">
      <c r="F13010" s="110"/>
    </row>
    <row r="13011" spans="6:6" s="109" customFormat="1" x14ac:dyDescent="0.4">
      <c r="F13011" s="110"/>
    </row>
    <row r="13012" spans="6:6" s="109" customFormat="1" x14ac:dyDescent="0.4">
      <c r="F13012" s="110"/>
    </row>
    <row r="13013" spans="6:6" s="109" customFormat="1" x14ac:dyDescent="0.4">
      <c r="F13013" s="110"/>
    </row>
    <row r="13014" spans="6:6" s="109" customFormat="1" x14ac:dyDescent="0.4">
      <c r="F13014" s="110"/>
    </row>
    <row r="13015" spans="6:6" s="109" customFormat="1" x14ac:dyDescent="0.4">
      <c r="F13015" s="110"/>
    </row>
    <row r="13016" spans="6:6" s="109" customFormat="1" x14ac:dyDescent="0.4">
      <c r="F13016" s="110"/>
    </row>
    <row r="13017" spans="6:6" s="109" customFormat="1" x14ac:dyDescent="0.4">
      <c r="F13017" s="110"/>
    </row>
    <row r="13018" spans="6:6" s="109" customFormat="1" x14ac:dyDescent="0.4">
      <c r="F13018" s="110"/>
    </row>
    <row r="13019" spans="6:6" s="109" customFormat="1" x14ac:dyDescent="0.4">
      <c r="F13019" s="110"/>
    </row>
    <row r="13020" spans="6:6" s="109" customFormat="1" x14ac:dyDescent="0.4">
      <c r="F13020" s="110"/>
    </row>
    <row r="13021" spans="6:6" s="109" customFormat="1" x14ac:dyDescent="0.4">
      <c r="F13021" s="110"/>
    </row>
    <row r="13022" spans="6:6" s="109" customFormat="1" x14ac:dyDescent="0.4">
      <c r="F13022" s="110"/>
    </row>
    <row r="13023" spans="6:6" s="109" customFormat="1" x14ac:dyDescent="0.4">
      <c r="F13023" s="110"/>
    </row>
    <row r="13024" spans="6:6" s="109" customFormat="1" x14ac:dyDescent="0.4">
      <c r="F13024" s="110"/>
    </row>
    <row r="13025" spans="6:6" s="109" customFormat="1" x14ac:dyDescent="0.4">
      <c r="F13025" s="110"/>
    </row>
    <row r="13026" spans="6:6" s="109" customFormat="1" x14ac:dyDescent="0.4">
      <c r="F13026" s="110"/>
    </row>
    <row r="13027" spans="6:6" s="109" customFormat="1" x14ac:dyDescent="0.4">
      <c r="F13027" s="110"/>
    </row>
    <row r="13028" spans="6:6" s="109" customFormat="1" x14ac:dyDescent="0.4">
      <c r="F13028" s="110"/>
    </row>
    <row r="13029" spans="6:6" s="109" customFormat="1" x14ac:dyDescent="0.4">
      <c r="F13029" s="110"/>
    </row>
    <row r="13030" spans="6:6" s="109" customFormat="1" x14ac:dyDescent="0.4">
      <c r="F13030" s="110"/>
    </row>
    <row r="13031" spans="6:6" s="109" customFormat="1" x14ac:dyDescent="0.4">
      <c r="F13031" s="110"/>
    </row>
    <row r="13032" spans="6:6" s="109" customFormat="1" x14ac:dyDescent="0.4">
      <c r="F13032" s="110"/>
    </row>
    <row r="13033" spans="6:6" s="109" customFormat="1" x14ac:dyDescent="0.4">
      <c r="F13033" s="110"/>
    </row>
    <row r="13034" spans="6:6" s="109" customFormat="1" x14ac:dyDescent="0.4">
      <c r="F13034" s="110"/>
    </row>
    <row r="13035" spans="6:6" s="109" customFormat="1" x14ac:dyDescent="0.4">
      <c r="F13035" s="110"/>
    </row>
    <row r="13036" spans="6:6" s="109" customFormat="1" x14ac:dyDescent="0.4">
      <c r="F13036" s="110"/>
    </row>
    <row r="13037" spans="6:6" s="109" customFormat="1" x14ac:dyDescent="0.4">
      <c r="F13037" s="110"/>
    </row>
    <row r="13038" spans="6:6" s="109" customFormat="1" x14ac:dyDescent="0.4">
      <c r="F13038" s="110"/>
    </row>
    <row r="13039" spans="6:6" s="109" customFormat="1" x14ac:dyDescent="0.4">
      <c r="F13039" s="110"/>
    </row>
    <row r="13040" spans="6:6" s="109" customFormat="1" x14ac:dyDescent="0.4">
      <c r="F13040" s="110"/>
    </row>
    <row r="13041" spans="6:6" s="109" customFormat="1" x14ac:dyDescent="0.4">
      <c r="F13041" s="110"/>
    </row>
    <row r="13042" spans="6:6" s="109" customFormat="1" x14ac:dyDescent="0.4">
      <c r="F13042" s="110"/>
    </row>
    <row r="13043" spans="6:6" s="109" customFormat="1" x14ac:dyDescent="0.4">
      <c r="F13043" s="110"/>
    </row>
    <row r="13044" spans="6:6" s="109" customFormat="1" x14ac:dyDescent="0.4">
      <c r="F13044" s="110"/>
    </row>
    <row r="13045" spans="6:6" s="109" customFormat="1" x14ac:dyDescent="0.4">
      <c r="F13045" s="110"/>
    </row>
    <row r="13046" spans="6:6" s="109" customFormat="1" x14ac:dyDescent="0.4">
      <c r="F13046" s="110"/>
    </row>
    <row r="13047" spans="6:6" s="109" customFormat="1" x14ac:dyDescent="0.4">
      <c r="F13047" s="110"/>
    </row>
    <row r="13048" spans="6:6" s="109" customFormat="1" x14ac:dyDescent="0.4">
      <c r="F13048" s="110"/>
    </row>
    <row r="13049" spans="6:6" s="109" customFormat="1" x14ac:dyDescent="0.4">
      <c r="F13049" s="110"/>
    </row>
    <row r="13050" spans="6:6" s="109" customFormat="1" x14ac:dyDescent="0.4">
      <c r="F13050" s="110"/>
    </row>
    <row r="13051" spans="6:6" s="109" customFormat="1" x14ac:dyDescent="0.4">
      <c r="F13051" s="110"/>
    </row>
    <row r="13052" spans="6:6" s="109" customFormat="1" x14ac:dyDescent="0.4">
      <c r="F13052" s="110"/>
    </row>
    <row r="13053" spans="6:6" s="109" customFormat="1" x14ac:dyDescent="0.4">
      <c r="F13053" s="110"/>
    </row>
    <row r="13054" spans="6:6" s="109" customFormat="1" x14ac:dyDescent="0.4">
      <c r="F13054" s="110"/>
    </row>
    <row r="13055" spans="6:6" s="109" customFormat="1" x14ac:dyDescent="0.4">
      <c r="F13055" s="110"/>
    </row>
    <row r="13056" spans="6:6" s="109" customFormat="1" x14ac:dyDescent="0.4">
      <c r="F13056" s="110"/>
    </row>
    <row r="13057" spans="6:6" s="109" customFormat="1" x14ac:dyDescent="0.4">
      <c r="F13057" s="110"/>
    </row>
    <row r="13058" spans="6:6" s="109" customFormat="1" x14ac:dyDescent="0.4">
      <c r="F13058" s="110"/>
    </row>
    <row r="13059" spans="6:6" s="109" customFormat="1" x14ac:dyDescent="0.4">
      <c r="F13059" s="110"/>
    </row>
    <row r="13060" spans="6:6" s="109" customFormat="1" x14ac:dyDescent="0.4">
      <c r="F13060" s="110"/>
    </row>
    <row r="13061" spans="6:6" s="109" customFormat="1" x14ac:dyDescent="0.4">
      <c r="F13061" s="110"/>
    </row>
    <row r="13062" spans="6:6" s="109" customFormat="1" x14ac:dyDescent="0.4">
      <c r="F13062" s="110"/>
    </row>
    <row r="13063" spans="6:6" s="109" customFormat="1" x14ac:dyDescent="0.4">
      <c r="F13063" s="110"/>
    </row>
    <row r="13064" spans="6:6" s="109" customFormat="1" x14ac:dyDescent="0.4">
      <c r="F13064" s="110"/>
    </row>
    <row r="13065" spans="6:6" s="109" customFormat="1" x14ac:dyDescent="0.4">
      <c r="F13065" s="110"/>
    </row>
    <row r="13066" spans="6:6" s="109" customFormat="1" x14ac:dyDescent="0.4">
      <c r="F13066" s="110"/>
    </row>
    <row r="13067" spans="6:6" s="109" customFormat="1" x14ac:dyDescent="0.4">
      <c r="F13067" s="110"/>
    </row>
    <row r="13068" spans="6:6" s="109" customFormat="1" x14ac:dyDescent="0.4">
      <c r="F13068" s="110"/>
    </row>
    <row r="13069" spans="6:6" s="109" customFormat="1" x14ac:dyDescent="0.4">
      <c r="F13069" s="110"/>
    </row>
    <row r="13070" spans="6:6" s="109" customFormat="1" x14ac:dyDescent="0.4">
      <c r="F13070" s="110"/>
    </row>
    <row r="13071" spans="6:6" s="109" customFormat="1" x14ac:dyDescent="0.4">
      <c r="F13071" s="110"/>
    </row>
    <row r="13072" spans="6:6" s="109" customFormat="1" x14ac:dyDescent="0.4">
      <c r="F13072" s="110"/>
    </row>
    <row r="13073" spans="6:6" s="109" customFormat="1" x14ac:dyDescent="0.4">
      <c r="F13073" s="110"/>
    </row>
    <row r="13074" spans="6:6" s="109" customFormat="1" x14ac:dyDescent="0.4">
      <c r="F13074" s="110"/>
    </row>
    <row r="13075" spans="6:6" s="109" customFormat="1" x14ac:dyDescent="0.4">
      <c r="F13075" s="110"/>
    </row>
    <row r="13076" spans="6:6" s="109" customFormat="1" x14ac:dyDescent="0.4">
      <c r="F13076" s="110"/>
    </row>
    <row r="13077" spans="6:6" s="109" customFormat="1" x14ac:dyDescent="0.4">
      <c r="F13077" s="110"/>
    </row>
    <row r="13078" spans="6:6" s="109" customFormat="1" x14ac:dyDescent="0.4">
      <c r="F13078" s="110"/>
    </row>
    <row r="13079" spans="6:6" s="109" customFormat="1" x14ac:dyDescent="0.4">
      <c r="F13079" s="110"/>
    </row>
    <row r="13080" spans="6:6" s="109" customFormat="1" x14ac:dyDescent="0.4">
      <c r="F13080" s="110"/>
    </row>
    <row r="13081" spans="6:6" s="109" customFormat="1" x14ac:dyDescent="0.4">
      <c r="F13081" s="110"/>
    </row>
    <row r="13082" spans="6:6" s="109" customFormat="1" x14ac:dyDescent="0.4">
      <c r="F13082" s="110"/>
    </row>
    <row r="13083" spans="6:6" s="109" customFormat="1" x14ac:dyDescent="0.4">
      <c r="F13083" s="110"/>
    </row>
    <row r="13084" spans="6:6" s="109" customFormat="1" x14ac:dyDescent="0.4">
      <c r="F13084" s="110"/>
    </row>
    <row r="13085" spans="6:6" s="109" customFormat="1" x14ac:dyDescent="0.4">
      <c r="F13085" s="110"/>
    </row>
    <row r="13086" spans="6:6" s="109" customFormat="1" x14ac:dyDescent="0.4">
      <c r="F13086" s="110"/>
    </row>
    <row r="13087" spans="6:6" s="109" customFormat="1" x14ac:dyDescent="0.4">
      <c r="F13087" s="110"/>
    </row>
    <row r="13088" spans="6:6" s="109" customFormat="1" x14ac:dyDescent="0.4">
      <c r="F13088" s="110"/>
    </row>
    <row r="13089" spans="6:6" s="109" customFormat="1" x14ac:dyDescent="0.4">
      <c r="F13089" s="110"/>
    </row>
    <row r="13090" spans="6:6" s="109" customFormat="1" x14ac:dyDescent="0.4">
      <c r="F13090" s="110"/>
    </row>
    <row r="13091" spans="6:6" s="109" customFormat="1" x14ac:dyDescent="0.4">
      <c r="F13091" s="110"/>
    </row>
    <row r="13092" spans="6:6" s="109" customFormat="1" x14ac:dyDescent="0.4">
      <c r="F13092" s="110"/>
    </row>
    <row r="13093" spans="6:6" s="109" customFormat="1" x14ac:dyDescent="0.4">
      <c r="F13093" s="110"/>
    </row>
    <row r="13094" spans="6:6" s="109" customFormat="1" x14ac:dyDescent="0.4">
      <c r="F13094" s="110"/>
    </row>
    <row r="13095" spans="6:6" s="109" customFormat="1" x14ac:dyDescent="0.4">
      <c r="F13095" s="110"/>
    </row>
    <row r="13096" spans="6:6" s="109" customFormat="1" x14ac:dyDescent="0.4">
      <c r="F13096" s="110"/>
    </row>
    <row r="13097" spans="6:6" s="109" customFormat="1" x14ac:dyDescent="0.4">
      <c r="F13097" s="110"/>
    </row>
    <row r="13098" spans="6:6" s="109" customFormat="1" x14ac:dyDescent="0.4">
      <c r="F13098" s="110"/>
    </row>
    <row r="13099" spans="6:6" s="109" customFormat="1" x14ac:dyDescent="0.4">
      <c r="F13099" s="110"/>
    </row>
    <row r="13100" spans="6:6" s="109" customFormat="1" x14ac:dyDescent="0.4">
      <c r="F13100" s="110"/>
    </row>
    <row r="13101" spans="6:6" s="109" customFormat="1" x14ac:dyDescent="0.4">
      <c r="F13101" s="110"/>
    </row>
    <row r="13102" spans="6:6" s="109" customFormat="1" x14ac:dyDescent="0.4">
      <c r="F13102" s="110"/>
    </row>
    <row r="13103" spans="6:6" s="109" customFormat="1" x14ac:dyDescent="0.4">
      <c r="F13103" s="110"/>
    </row>
    <row r="13104" spans="6:6" s="109" customFormat="1" x14ac:dyDescent="0.4">
      <c r="F13104" s="110"/>
    </row>
    <row r="13105" spans="6:6" s="109" customFormat="1" x14ac:dyDescent="0.4">
      <c r="F13105" s="110"/>
    </row>
    <row r="13106" spans="6:6" s="109" customFormat="1" x14ac:dyDescent="0.4">
      <c r="F13106" s="110"/>
    </row>
    <row r="13107" spans="6:6" s="109" customFormat="1" x14ac:dyDescent="0.4">
      <c r="F13107" s="110"/>
    </row>
    <row r="13108" spans="6:6" s="109" customFormat="1" x14ac:dyDescent="0.4">
      <c r="F13108" s="110"/>
    </row>
    <row r="13109" spans="6:6" s="109" customFormat="1" x14ac:dyDescent="0.4">
      <c r="F13109" s="110"/>
    </row>
    <row r="13110" spans="6:6" s="109" customFormat="1" x14ac:dyDescent="0.4">
      <c r="F13110" s="110"/>
    </row>
    <row r="13111" spans="6:6" s="109" customFormat="1" x14ac:dyDescent="0.4">
      <c r="F13111" s="110"/>
    </row>
    <row r="13112" spans="6:6" s="109" customFormat="1" x14ac:dyDescent="0.4">
      <c r="F13112" s="110"/>
    </row>
    <row r="13113" spans="6:6" s="109" customFormat="1" x14ac:dyDescent="0.4">
      <c r="F13113" s="110"/>
    </row>
    <row r="13114" spans="6:6" s="109" customFormat="1" x14ac:dyDescent="0.4">
      <c r="F13114" s="110"/>
    </row>
    <row r="13115" spans="6:6" s="109" customFormat="1" x14ac:dyDescent="0.4">
      <c r="F13115" s="110"/>
    </row>
    <row r="13116" spans="6:6" s="109" customFormat="1" x14ac:dyDescent="0.4">
      <c r="F13116" s="110"/>
    </row>
    <row r="13117" spans="6:6" s="109" customFormat="1" x14ac:dyDescent="0.4">
      <c r="F13117" s="110"/>
    </row>
    <row r="13118" spans="6:6" s="109" customFormat="1" x14ac:dyDescent="0.4">
      <c r="F13118" s="110"/>
    </row>
    <row r="13119" spans="6:6" s="109" customFormat="1" x14ac:dyDescent="0.4">
      <c r="F13119" s="110"/>
    </row>
    <row r="13120" spans="6:6" s="109" customFormat="1" x14ac:dyDescent="0.4">
      <c r="F13120" s="110"/>
    </row>
    <row r="13121" spans="6:6" s="109" customFormat="1" x14ac:dyDescent="0.4">
      <c r="F13121" s="110"/>
    </row>
    <row r="13122" spans="6:6" s="109" customFormat="1" x14ac:dyDescent="0.4">
      <c r="F13122" s="110"/>
    </row>
    <row r="13123" spans="6:6" s="109" customFormat="1" x14ac:dyDescent="0.4">
      <c r="F13123" s="110"/>
    </row>
    <row r="13124" spans="6:6" s="109" customFormat="1" x14ac:dyDescent="0.4">
      <c r="F13124" s="110"/>
    </row>
    <row r="13125" spans="6:6" s="109" customFormat="1" x14ac:dyDescent="0.4">
      <c r="F13125" s="110"/>
    </row>
    <row r="13126" spans="6:6" s="109" customFormat="1" x14ac:dyDescent="0.4">
      <c r="F13126" s="110"/>
    </row>
    <row r="13127" spans="6:6" s="109" customFormat="1" x14ac:dyDescent="0.4">
      <c r="F13127" s="110"/>
    </row>
    <row r="13128" spans="6:6" s="109" customFormat="1" x14ac:dyDescent="0.4">
      <c r="F13128" s="110"/>
    </row>
    <row r="13129" spans="6:6" s="109" customFormat="1" x14ac:dyDescent="0.4">
      <c r="F13129" s="110"/>
    </row>
    <row r="13130" spans="6:6" s="109" customFormat="1" x14ac:dyDescent="0.4">
      <c r="F13130" s="110"/>
    </row>
    <row r="13131" spans="6:6" s="109" customFormat="1" x14ac:dyDescent="0.4">
      <c r="F13131" s="110"/>
    </row>
    <row r="13132" spans="6:6" s="109" customFormat="1" x14ac:dyDescent="0.4">
      <c r="F13132" s="110"/>
    </row>
    <row r="13133" spans="6:6" s="109" customFormat="1" x14ac:dyDescent="0.4">
      <c r="F13133" s="110"/>
    </row>
    <row r="13134" spans="6:6" s="109" customFormat="1" x14ac:dyDescent="0.4">
      <c r="F13134" s="110"/>
    </row>
    <row r="13135" spans="6:6" s="109" customFormat="1" x14ac:dyDescent="0.4">
      <c r="F13135" s="110"/>
    </row>
    <row r="13136" spans="6:6" s="109" customFormat="1" x14ac:dyDescent="0.4">
      <c r="F13136" s="110"/>
    </row>
    <row r="13137" spans="6:6" s="109" customFormat="1" x14ac:dyDescent="0.4">
      <c r="F13137" s="110"/>
    </row>
    <row r="13138" spans="6:6" s="109" customFormat="1" x14ac:dyDescent="0.4">
      <c r="F13138" s="110"/>
    </row>
    <row r="13139" spans="6:6" s="109" customFormat="1" x14ac:dyDescent="0.4">
      <c r="F13139" s="110"/>
    </row>
    <row r="13140" spans="6:6" s="109" customFormat="1" x14ac:dyDescent="0.4">
      <c r="F13140" s="110"/>
    </row>
    <row r="13141" spans="6:6" s="109" customFormat="1" x14ac:dyDescent="0.4">
      <c r="F13141" s="110"/>
    </row>
    <row r="13142" spans="6:6" s="109" customFormat="1" x14ac:dyDescent="0.4">
      <c r="F13142" s="110"/>
    </row>
    <row r="13143" spans="6:6" s="109" customFormat="1" x14ac:dyDescent="0.4">
      <c r="F13143" s="110"/>
    </row>
    <row r="13144" spans="6:6" s="109" customFormat="1" x14ac:dyDescent="0.4">
      <c r="F13144" s="110"/>
    </row>
    <row r="13145" spans="6:6" s="109" customFormat="1" x14ac:dyDescent="0.4">
      <c r="F13145" s="110"/>
    </row>
    <row r="13146" spans="6:6" s="109" customFormat="1" x14ac:dyDescent="0.4">
      <c r="F13146" s="110"/>
    </row>
    <row r="13147" spans="6:6" s="109" customFormat="1" x14ac:dyDescent="0.4">
      <c r="F13147" s="110"/>
    </row>
    <row r="13148" spans="6:6" s="109" customFormat="1" x14ac:dyDescent="0.4">
      <c r="F13148" s="110"/>
    </row>
    <row r="13149" spans="6:6" s="109" customFormat="1" x14ac:dyDescent="0.4">
      <c r="F13149" s="110"/>
    </row>
    <row r="13150" spans="6:6" s="109" customFormat="1" x14ac:dyDescent="0.4">
      <c r="F13150" s="110"/>
    </row>
    <row r="13151" spans="6:6" s="109" customFormat="1" x14ac:dyDescent="0.4">
      <c r="F13151" s="110"/>
    </row>
    <row r="13152" spans="6:6" s="109" customFormat="1" x14ac:dyDescent="0.4">
      <c r="F13152" s="110"/>
    </row>
    <row r="13153" spans="6:6" s="109" customFormat="1" x14ac:dyDescent="0.4">
      <c r="F13153" s="110"/>
    </row>
    <row r="13154" spans="6:6" s="109" customFormat="1" x14ac:dyDescent="0.4">
      <c r="F13154" s="110"/>
    </row>
    <row r="13155" spans="6:6" s="109" customFormat="1" x14ac:dyDescent="0.4">
      <c r="F13155" s="110"/>
    </row>
    <row r="13156" spans="6:6" s="109" customFormat="1" x14ac:dyDescent="0.4">
      <c r="F13156" s="110"/>
    </row>
    <row r="13157" spans="6:6" s="109" customFormat="1" x14ac:dyDescent="0.4">
      <c r="F13157" s="110"/>
    </row>
    <row r="13158" spans="6:6" s="109" customFormat="1" x14ac:dyDescent="0.4">
      <c r="F13158" s="110"/>
    </row>
    <row r="13159" spans="6:6" s="109" customFormat="1" x14ac:dyDescent="0.4">
      <c r="F13159" s="110"/>
    </row>
    <row r="13160" spans="6:6" s="109" customFormat="1" x14ac:dyDescent="0.4">
      <c r="F13160" s="110"/>
    </row>
    <row r="13161" spans="6:6" s="109" customFormat="1" x14ac:dyDescent="0.4">
      <c r="F13161" s="110"/>
    </row>
    <row r="13162" spans="6:6" s="109" customFormat="1" x14ac:dyDescent="0.4">
      <c r="F13162" s="110"/>
    </row>
    <row r="13163" spans="6:6" s="109" customFormat="1" x14ac:dyDescent="0.4">
      <c r="F13163" s="110"/>
    </row>
    <row r="13164" spans="6:6" s="109" customFormat="1" x14ac:dyDescent="0.4">
      <c r="F13164" s="110"/>
    </row>
    <row r="13165" spans="6:6" s="109" customFormat="1" x14ac:dyDescent="0.4">
      <c r="F13165" s="110"/>
    </row>
    <row r="13166" spans="6:6" s="109" customFormat="1" x14ac:dyDescent="0.4">
      <c r="F13166" s="110"/>
    </row>
    <row r="13167" spans="6:6" s="109" customFormat="1" x14ac:dyDescent="0.4">
      <c r="F13167" s="110"/>
    </row>
    <row r="13168" spans="6:6" s="109" customFormat="1" x14ac:dyDescent="0.4">
      <c r="F13168" s="110"/>
    </row>
    <row r="13169" spans="6:6" s="109" customFormat="1" x14ac:dyDescent="0.4">
      <c r="F13169" s="110"/>
    </row>
    <row r="13170" spans="6:6" s="109" customFormat="1" x14ac:dyDescent="0.4">
      <c r="F13170" s="110"/>
    </row>
    <row r="13171" spans="6:6" s="109" customFormat="1" x14ac:dyDescent="0.4">
      <c r="F13171" s="110"/>
    </row>
    <row r="13172" spans="6:6" s="109" customFormat="1" x14ac:dyDescent="0.4">
      <c r="F13172" s="110"/>
    </row>
    <row r="13173" spans="6:6" s="109" customFormat="1" x14ac:dyDescent="0.4">
      <c r="F13173" s="110"/>
    </row>
    <row r="13174" spans="6:6" s="109" customFormat="1" x14ac:dyDescent="0.4">
      <c r="F13174" s="110"/>
    </row>
    <row r="13175" spans="6:6" s="109" customFormat="1" x14ac:dyDescent="0.4">
      <c r="F13175" s="110"/>
    </row>
    <row r="13176" spans="6:6" s="109" customFormat="1" x14ac:dyDescent="0.4">
      <c r="F13176" s="110"/>
    </row>
    <row r="13177" spans="6:6" s="109" customFormat="1" x14ac:dyDescent="0.4">
      <c r="F13177" s="110"/>
    </row>
    <row r="13178" spans="6:6" s="109" customFormat="1" x14ac:dyDescent="0.4">
      <c r="F13178" s="110"/>
    </row>
    <row r="13179" spans="6:6" s="109" customFormat="1" x14ac:dyDescent="0.4">
      <c r="F13179" s="110"/>
    </row>
    <row r="13180" spans="6:6" s="109" customFormat="1" x14ac:dyDescent="0.4">
      <c r="F13180" s="110"/>
    </row>
    <row r="13181" spans="6:6" s="109" customFormat="1" x14ac:dyDescent="0.4">
      <c r="F13181" s="110"/>
    </row>
    <row r="13182" spans="6:6" s="109" customFormat="1" x14ac:dyDescent="0.4">
      <c r="F13182" s="110"/>
    </row>
    <row r="13183" spans="6:6" s="109" customFormat="1" x14ac:dyDescent="0.4">
      <c r="F13183" s="110"/>
    </row>
    <row r="13184" spans="6:6" s="109" customFormat="1" x14ac:dyDescent="0.4">
      <c r="F13184" s="110"/>
    </row>
    <row r="13185" spans="6:6" s="109" customFormat="1" x14ac:dyDescent="0.4">
      <c r="F13185" s="110"/>
    </row>
    <row r="13186" spans="6:6" s="109" customFormat="1" x14ac:dyDescent="0.4">
      <c r="F13186" s="110"/>
    </row>
    <row r="13187" spans="6:6" s="109" customFormat="1" x14ac:dyDescent="0.4">
      <c r="F13187" s="110"/>
    </row>
    <row r="13188" spans="6:6" s="109" customFormat="1" x14ac:dyDescent="0.4">
      <c r="F13188" s="110"/>
    </row>
    <row r="13189" spans="6:6" s="109" customFormat="1" x14ac:dyDescent="0.4">
      <c r="F13189" s="110"/>
    </row>
    <row r="13190" spans="6:6" s="109" customFormat="1" x14ac:dyDescent="0.4">
      <c r="F13190" s="110"/>
    </row>
    <row r="13191" spans="6:6" s="109" customFormat="1" x14ac:dyDescent="0.4">
      <c r="F13191" s="110"/>
    </row>
    <row r="13192" spans="6:6" s="109" customFormat="1" x14ac:dyDescent="0.4">
      <c r="F13192" s="110"/>
    </row>
    <row r="13193" spans="6:6" s="109" customFormat="1" x14ac:dyDescent="0.4">
      <c r="F13193" s="110"/>
    </row>
    <row r="13194" spans="6:6" s="109" customFormat="1" x14ac:dyDescent="0.4">
      <c r="F13194" s="110"/>
    </row>
    <row r="13195" spans="6:6" s="109" customFormat="1" x14ac:dyDescent="0.4">
      <c r="F13195" s="110"/>
    </row>
    <row r="13196" spans="6:6" s="109" customFormat="1" x14ac:dyDescent="0.4">
      <c r="F13196" s="110"/>
    </row>
    <row r="13197" spans="6:6" s="109" customFormat="1" x14ac:dyDescent="0.4">
      <c r="F13197" s="110"/>
    </row>
    <row r="13198" spans="6:6" s="109" customFormat="1" x14ac:dyDescent="0.4">
      <c r="F13198" s="110"/>
    </row>
    <row r="13199" spans="6:6" s="109" customFormat="1" x14ac:dyDescent="0.4">
      <c r="F13199" s="110"/>
    </row>
    <row r="13200" spans="6:6" s="109" customFormat="1" x14ac:dyDescent="0.4">
      <c r="F13200" s="110"/>
    </row>
    <row r="13201" spans="6:6" s="109" customFormat="1" x14ac:dyDescent="0.4">
      <c r="F13201" s="110"/>
    </row>
    <row r="13202" spans="6:6" s="109" customFormat="1" x14ac:dyDescent="0.4">
      <c r="F13202" s="110"/>
    </row>
    <row r="13203" spans="6:6" s="109" customFormat="1" x14ac:dyDescent="0.4">
      <c r="F13203" s="110"/>
    </row>
    <row r="13204" spans="6:6" s="109" customFormat="1" x14ac:dyDescent="0.4">
      <c r="F13204" s="110"/>
    </row>
    <row r="13205" spans="6:6" s="109" customFormat="1" x14ac:dyDescent="0.4">
      <c r="F13205" s="110"/>
    </row>
    <row r="13206" spans="6:6" s="109" customFormat="1" x14ac:dyDescent="0.4">
      <c r="F13206" s="110"/>
    </row>
    <row r="13207" spans="6:6" s="109" customFormat="1" x14ac:dyDescent="0.4">
      <c r="F13207" s="110"/>
    </row>
    <row r="13208" spans="6:6" s="109" customFormat="1" x14ac:dyDescent="0.4">
      <c r="F13208" s="110"/>
    </row>
    <row r="13209" spans="6:6" s="109" customFormat="1" x14ac:dyDescent="0.4">
      <c r="F13209" s="110"/>
    </row>
    <row r="13210" spans="6:6" s="109" customFormat="1" x14ac:dyDescent="0.4">
      <c r="F13210" s="110"/>
    </row>
    <row r="13211" spans="6:6" s="109" customFormat="1" x14ac:dyDescent="0.4">
      <c r="F13211" s="110"/>
    </row>
    <row r="13212" spans="6:6" s="109" customFormat="1" x14ac:dyDescent="0.4">
      <c r="F13212" s="110"/>
    </row>
    <row r="13213" spans="6:6" s="109" customFormat="1" x14ac:dyDescent="0.4">
      <c r="F13213" s="110"/>
    </row>
    <row r="13214" spans="6:6" s="109" customFormat="1" x14ac:dyDescent="0.4">
      <c r="F13214" s="110"/>
    </row>
    <row r="13215" spans="6:6" s="109" customFormat="1" x14ac:dyDescent="0.4">
      <c r="F13215" s="110"/>
    </row>
    <row r="13216" spans="6:6" s="109" customFormat="1" x14ac:dyDescent="0.4">
      <c r="F13216" s="110"/>
    </row>
    <row r="13217" spans="6:6" s="109" customFormat="1" x14ac:dyDescent="0.4">
      <c r="F13217" s="110"/>
    </row>
    <row r="13218" spans="6:6" s="109" customFormat="1" x14ac:dyDescent="0.4">
      <c r="F13218" s="110"/>
    </row>
    <row r="13219" spans="6:6" s="109" customFormat="1" x14ac:dyDescent="0.4">
      <c r="F13219" s="110"/>
    </row>
    <row r="13220" spans="6:6" s="109" customFormat="1" x14ac:dyDescent="0.4">
      <c r="F13220" s="110"/>
    </row>
    <row r="13221" spans="6:6" s="109" customFormat="1" x14ac:dyDescent="0.4">
      <c r="F13221" s="110"/>
    </row>
    <row r="13222" spans="6:6" s="109" customFormat="1" x14ac:dyDescent="0.4">
      <c r="F13222" s="110"/>
    </row>
    <row r="13223" spans="6:6" s="109" customFormat="1" x14ac:dyDescent="0.4">
      <c r="F13223" s="110"/>
    </row>
    <row r="13224" spans="6:6" s="109" customFormat="1" x14ac:dyDescent="0.4">
      <c r="F13224" s="110"/>
    </row>
    <row r="13225" spans="6:6" s="109" customFormat="1" x14ac:dyDescent="0.4">
      <c r="F13225" s="110"/>
    </row>
    <row r="13226" spans="6:6" s="109" customFormat="1" x14ac:dyDescent="0.4">
      <c r="F13226" s="110"/>
    </row>
    <row r="13227" spans="6:6" s="109" customFormat="1" x14ac:dyDescent="0.4">
      <c r="F13227" s="110"/>
    </row>
    <row r="13228" spans="6:6" s="109" customFormat="1" x14ac:dyDescent="0.4">
      <c r="F13228" s="110"/>
    </row>
    <row r="13229" spans="6:6" s="109" customFormat="1" x14ac:dyDescent="0.4">
      <c r="F13229" s="110"/>
    </row>
    <row r="13230" spans="6:6" s="109" customFormat="1" x14ac:dyDescent="0.4">
      <c r="F13230" s="110"/>
    </row>
    <row r="13231" spans="6:6" s="109" customFormat="1" x14ac:dyDescent="0.4">
      <c r="F13231" s="110"/>
    </row>
    <row r="13232" spans="6:6" s="109" customFormat="1" x14ac:dyDescent="0.4">
      <c r="F13232" s="110"/>
    </row>
    <row r="13233" spans="6:6" s="109" customFormat="1" x14ac:dyDescent="0.4">
      <c r="F13233" s="110"/>
    </row>
    <row r="13234" spans="6:6" s="109" customFormat="1" x14ac:dyDescent="0.4">
      <c r="F13234" s="110"/>
    </row>
    <row r="13235" spans="6:6" s="109" customFormat="1" x14ac:dyDescent="0.4">
      <c r="F13235" s="110"/>
    </row>
    <row r="13236" spans="6:6" s="109" customFormat="1" x14ac:dyDescent="0.4">
      <c r="F13236" s="110"/>
    </row>
    <row r="13237" spans="6:6" s="109" customFormat="1" x14ac:dyDescent="0.4">
      <c r="F13237" s="110"/>
    </row>
    <row r="13238" spans="6:6" s="109" customFormat="1" x14ac:dyDescent="0.4">
      <c r="F13238" s="110"/>
    </row>
    <row r="13239" spans="6:6" s="109" customFormat="1" x14ac:dyDescent="0.4">
      <c r="F13239" s="110"/>
    </row>
    <row r="13240" spans="6:6" s="109" customFormat="1" x14ac:dyDescent="0.4">
      <c r="F13240" s="110"/>
    </row>
    <row r="13241" spans="6:6" s="109" customFormat="1" x14ac:dyDescent="0.4">
      <c r="F13241" s="110"/>
    </row>
    <row r="13242" spans="6:6" s="109" customFormat="1" x14ac:dyDescent="0.4">
      <c r="F13242" s="110"/>
    </row>
    <row r="13243" spans="6:6" s="109" customFormat="1" x14ac:dyDescent="0.4">
      <c r="F13243" s="110"/>
    </row>
    <row r="13244" spans="6:6" s="109" customFormat="1" x14ac:dyDescent="0.4">
      <c r="F13244" s="110"/>
    </row>
    <row r="13245" spans="6:6" s="109" customFormat="1" x14ac:dyDescent="0.4">
      <c r="F13245" s="110"/>
    </row>
    <row r="13246" spans="6:6" s="109" customFormat="1" x14ac:dyDescent="0.4">
      <c r="F13246" s="110"/>
    </row>
    <row r="13247" spans="6:6" s="109" customFormat="1" x14ac:dyDescent="0.4">
      <c r="F13247" s="110"/>
    </row>
    <row r="13248" spans="6:6" s="109" customFormat="1" x14ac:dyDescent="0.4">
      <c r="F13248" s="110"/>
    </row>
    <row r="13249" spans="6:6" s="109" customFormat="1" x14ac:dyDescent="0.4">
      <c r="F13249" s="110"/>
    </row>
    <row r="13250" spans="6:6" s="109" customFormat="1" x14ac:dyDescent="0.4">
      <c r="F13250" s="110"/>
    </row>
    <row r="13251" spans="6:6" s="109" customFormat="1" x14ac:dyDescent="0.4">
      <c r="F13251" s="110"/>
    </row>
    <row r="13252" spans="6:6" s="109" customFormat="1" x14ac:dyDescent="0.4">
      <c r="F13252" s="110"/>
    </row>
    <row r="13253" spans="6:6" s="109" customFormat="1" x14ac:dyDescent="0.4">
      <c r="F13253" s="110"/>
    </row>
    <row r="13254" spans="6:6" s="109" customFormat="1" x14ac:dyDescent="0.4">
      <c r="F13254" s="110"/>
    </row>
    <row r="13255" spans="6:6" s="109" customFormat="1" x14ac:dyDescent="0.4">
      <c r="F13255" s="110"/>
    </row>
    <row r="13256" spans="6:6" s="109" customFormat="1" x14ac:dyDescent="0.4">
      <c r="F13256" s="110"/>
    </row>
    <row r="13257" spans="6:6" s="109" customFormat="1" x14ac:dyDescent="0.4">
      <c r="F13257" s="110"/>
    </row>
    <row r="13258" spans="6:6" s="109" customFormat="1" x14ac:dyDescent="0.4">
      <c r="F13258" s="110"/>
    </row>
    <row r="13259" spans="6:6" s="109" customFormat="1" x14ac:dyDescent="0.4">
      <c r="F13259" s="110"/>
    </row>
    <row r="13260" spans="6:6" s="109" customFormat="1" x14ac:dyDescent="0.4">
      <c r="F13260" s="110"/>
    </row>
    <row r="13261" spans="6:6" s="109" customFormat="1" x14ac:dyDescent="0.4">
      <c r="F13261" s="110"/>
    </row>
    <row r="13262" spans="6:6" s="109" customFormat="1" x14ac:dyDescent="0.4">
      <c r="F13262" s="110"/>
    </row>
    <row r="13263" spans="6:6" s="109" customFormat="1" x14ac:dyDescent="0.4">
      <c r="F13263" s="110"/>
    </row>
    <row r="13264" spans="6:6" s="109" customFormat="1" x14ac:dyDescent="0.4">
      <c r="F13264" s="110"/>
    </row>
    <row r="13265" spans="6:6" s="109" customFormat="1" x14ac:dyDescent="0.4">
      <c r="F13265" s="110"/>
    </row>
    <row r="13266" spans="6:6" s="109" customFormat="1" x14ac:dyDescent="0.4">
      <c r="F13266" s="110"/>
    </row>
    <row r="13267" spans="6:6" s="109" customFormat="1" x14ac:dyDescent="0.4">
      <c r="F13267" s="110"/>
    </row>
    <row r="13268" spans="6:6" s="109" customFormat="1" x14ac:dyDescent="0.4">
      <c r="F13268" s="110"/>
    </row>
    <row r="13269" spans="6:6" s="109" customFormat="1" x14ac:dyDescent="0.4">
      <c r="F13269" s="110"/>
    </row>
    <row r="13270" spans="6:6" s="109" customFormat="1" x14ac:dyDescent="0.4">
      <c r="F13270" s="110"/>
    </row>
    <row r="13271" spans="6:6" s="109" customFormat="1" x14ac:dyDescent="0.4">
      <c r="F13271" s="110"/>
    </row>
    <row r="13272" spans="6:6" s="109" customFormat="1" x14ac:dyDescent="0.4">
      <c r="F13272" s="110"/>
    </row>
    <row r="13273" spans="6:6" s="109" customFormat="1" x14ac:dyDescent="0.4">
      <c r="F13273" s="110"/>
    </row>
    <row r="13274" spans="6:6" s="109" customFormat="1" x14ac:dyDescent="0.4">
      <c r="F13274" s="110"/>
    </row>
    <row r="13275" spans="6:6" s="109" customFormat="1" x14ac:dyDescent="0.4">
      <c r="F13275" s="110"/>
    </row>
    <row r="13276" spans="6:6" s="109" customFormat="1" x14ac:dyDescent="0.4">
      <c r="F13276" s="110"/>
    </row>
    <row r="13277" spans="6:6" s="109" customFormat="1" x14ac:dyDescent="0.4">
      <c r="F13277" s="110"/>
    </row>
    <row r="13278" spans="6:6" s="109" customFormat="1" x14ac:dyDescent="0.4">
      <c r="F13278" s="110"/>
    </row>
    <row r="13279" spans="6:6" s="109" customFormat="1" x14ac:dyDescent="0.4">
      <c r="F13279" s="110"/>
    </row>
    <row r="13280" spans="6:6" s="109" customFormat="1" x14ac:dyDescent="0.4">
      <c r="F13280" s="110"/>
    </row>
    <row r="13281" spans="6:6" s="109" customFormat="1" x14ac:dyDescent="0.4">
      <c r="F13281" s="110"/>
    </row>
    <row r="13282" spans="6:6" s="109" customFormat="1" x14ac:dyDescent="0.4">
      <c r="F13282" s="110"/>
    </row>
    <row r="13283" spans="6:6" s="109" customFormat="1" x14ac:dyDescent="0.4">
      <c r="F13283" s="110"/>
    </row>
    <row r="13284" spans="6:6" s="109" customFormat="1" x14ac:dyDescent="0.4">
      <c r="F13284" s="110"/>
    </row>
    <row r="13285" spans="6:6" s="109" customFormat="1" x14ac:dyDescent="0.4">
      <c r="F13285" s="110"/>
    </row>
    <row r="13286" spans="6:6" s="109" customFormat="1" x14ac:dyDescent="0.4">
      <c r="F13286" s="110"/>
    </row>
    <row r="13287" spans="6:6" s="109" customFormat="1" x14ac:dyDescent="0.4">
      <c r="F13287" s="110"/>
    </row>
    <row r="13288" spans="6:6" s="109" customFormat="1" x14ac:dyDescent="0.4">
      <c r="F13288" s="110"/>
    </row>
    <row r="13289" spans="6:6" s="109" customFormat="1" x14ac:dyDescent="0.4">
      <c r="F13289" s="110"/>
    </row>
    <row r="13290" spans="6:6" s="109" customFormat="1" x14ac:dyDescent="0.4">
      <c r="F13290" s="110"/>
    </row>
    <row r="13291" spans="6:6" s="109" customFormat="1" x14ac:dyDescent="0.4">
      <c r="F13291" s="110"/>
    </row>
    <row r="13292" spans="6:6" s="109" customFormat="1" x14ac:dyDescent="0.4">
      <c r="F13292" s="110"/>
    </row>
    <row r="13293" spans="6:6" s="109" customFormat="1" x14ac:dyDescent="0.4">
      <c r="F13293" s="110"/>
    </row>
    <row r="13294" spans="6:6" s="109" customFormat="1" x14ac:dyDescent="0.4">
      <c r="F13294" s="110"/>
    </row>
    <row r="13295" spans="6:6" s="109" customFormat="1" x14ac:dyDescent="0.4">
      <c r="F13295" s="110"/>
    </row>
    <row r="13296" spans="6:6" s="109" customFormat="1" x14ac:dyDescent="0.4">
      <c r="F13296" s="110"/>
    </row>
    <row r="13297" spans="6:6" s="109" customFormat="1" x14ac:dyDescent="0.4">
      <c r="F13297" s="110"/>
    </row>
    <row r="13298" spans="6:6" s="109" customFormat="1" x14ac:dyDescent="0.4">
      <c r="F13298" s="110"/>
    </row>
    <row r="13299" spans="6:6" s="109" customFormat="1" x14ac:dyDescent="0.4">
      <c r="F13299" s="110"/>
    </row>
    <row r="13300" spans="6:6" s="109" customFormat="1" x14ac:dyDescent="0.4">
      <c r="F13300" s="110"/>
    </row>
    <row r="13301" spans="6:6" s="109" customFormat="1" x14ac:dyDescent="0.4">
      <c r="F13301" s="110"/>
    </row>
    <row r="13302" spans="6:6" s="109" customFormat="1" x14ac:dyDescent="0.4">
      <c r="F13302" s="110"/>
    </row>
    <row r="13303" spans="6:6" s="109" customFormat="1" x14ac:dyDescent="0.4">
      <c r="F13303" s="110"/>
    </row>
    <row r="13304" spans="6:6" s="109" customFormat="1" x14ac:dyDescent="0.4">
      <c r="F13304" s="110"/>
    </row>
    <row r="13305" spans="6:6" s="109" customFormat="1" x14ac:dyDescent="0.4">
      <c r="F13305" s="110"/>
    </row>
    <row r="13306" spans="6:6" s="109" customFormat="1" x14ac:dyDescent="0.4">
      <c r="F13306" s="110"/>
    </row>
    <row r="13307" spans="6:6" s="109" customFormat="1" x14ac:dyDescent="0.4">
      <c r="F13307" s="110"/>
    </row>
    <row r="13308" spans="6:6" s="109" customFormat="1" x14ac:dyDescent="0.4">
      <c r="F13308" s="110"/>
    </row>
    <row r="13309" spans="6:6" s="109" customFormat="1" x14ac:dyDescent="0.4">
      <c r="F13309" s="110"/>
    </row>
    <row r="13310" spans="6:6" s="109" customFormat="1" x14ac:dyDescent="0.4">
      <c r="F13310" s="110"/>
    </row>
    <row r="13311" spans="6:6" s="109" customFormat="1" x14ac:dyDescent="0.4">
      <c r="F13311" s="110"/>
    </row>
    <row r="13312" spans="6:6" s="109" customFormat="1" x14ac:dyDescent="0.4">
      <c r="F13312" s="110"/>
    </row>
    <row r="13313" spans="6:6" s="109" customFormat="1" x14ac:dyDescent="0.4">
      <c r="F13313" s="110"/>
    </row>
    <row r="13314" spans="6:6" s="109" customFormat="1" x14ac:dyDescent="0.4">
      <c r="F13314" s="110"/>
    </row>
    <row r="13315" spans="6:6" s="109" customFormat="1" x14ac:dyDescent="0.4">
      <c r="F13315" s="110"/>
    </row>
    <row r="13316" spans="6:6" s="109" customFormat="1" x14ac:dyDescent="0.4">
      <c r="F13316" s="110"/>
    </row>
    <row r="13317" spans="6:6" s="109" customFormat="1" x14ac:dyDescent="0.4">
      <c r="F13317" s="110"/>
    </row>
    <row r="13318" spans="6:6" s="109" customFormat="1" x14ac:dyDescent="0.4">
      <c r="F13318" s="110"/>
    </row>
    <row r="13319" spans="6:6" s="109" customFormat="1" x14ac:dyDescent="0.4">
      <c r="F13319" s="110"/>
    </row>
    <row r="13320" spans="6:6" s="109" customFormat="1" x14ac:dyDescent="0.4">
      <c r="F13320" s="110"/>
    </row>
    <row r="13321" spans="6:6" s="109" customFormat="1" x14ac:dyDescent="0.4">
      <c r="F13321" s="110"/>
    </row>
    <row r="13322" spans="6:6" s="109" customFormat="1" x14ac:dyDescent="0.4">
      <c r="F13322" s="110"/>
    </row>
    <row r="13323" spans="6:6" s="109" customFormat="1" x14ac:dyDescent="0.4">
      <c r="F13323" s="110"/>
    </row>
    <row r="13324" spans="6:6" s="109" customFormat="1" x14ac:dyDescent="0.4">
      <c r="F13324" s="110"/>
    </row>
    <row r="13325" spans="6:6" s="109" customFormat="1" x14ac:dyDescent="0.4">
      <c r="F13325" s="110"/>
    </row>
    <row r="13326" spans="6:6" s="109" customFormat="1" x14ac:dyDescent="0.4">
      <c r="F13326" s="110"/>
    </row>
    <row r="13327" spans="6:6" s="109" customFormat="1" x14ac:dyDescent="0.4">
      <c r="F13327" s="110"/>
    </row>
    <row r="13328" spans="6:6" s="109" customFormat="1" x14ac:dyDescent="0.4">
      <c r="F13328" s="110"/>
    </row>
    <row r="13329" spans="6:6" s="109" customFormat="1" x14ac:dyDescent="0.4">
      <c r="F13329" s="110"/>
    </row>
    <row r="13330" spans="6:6" s="109" customFormat="1" x14ac:dyDescent="0.4">
      <c r="F13330" s="110"/>
    </row>
    <row r="13331" spans="6:6" s="109" customFormat="1" x14ac:dyDescent="0.4">
      <c r="F13331" s="110"/>
    </row>
    <row r="13332" spans="6:6" s="109" customFormat="1" x14ac:dyDescent="0.4">
      <c r="F13332" s="110"/>
    </row>
    <row r="13333" spans="6:6" s="109" customFormat="1" x14ac:dyDescent="0.4">
      <c r="F13333" s="110"/>
    </row>
    <row r="13334" spans="6:6" s="109" customFormat="1" x14ac:dyDescent="0.4">
      <c r="F13334" s="110"/>
    </row>
    <row r="13335" spans="6:6" s="109" customFormat="1" x14ac:dyDescent="0.4">
      <c r="F13335" s="110"/>
    </row>
    <row r="13336" spans="6:6" s="109" customFormat="1" x14ac:dyDescent="0.4">
      <c r="F13336" s="110"/>
    </row>
    <row r="13337" spans="6:6" s="109" customFormat="1" x14ac:dyDescent="0.4">
      <c r="F13337" s="110"/>
    </row>
    <row r="13338" spans="6:6" s="109" customFormat="1" x14ac:dyDescent="0.4">
      <c r="F13338" s="110"/>
    </row>
    <row r="13339" spans="6:6" s="109" customFormat="1" x14ac:dyDescent="0.4">
      <c r="F13339" s="110"/>
    </row>
    <row r="13340" spans="6:6" s="109" customFormat="1" x14ac:dyDescent="0.4">
      <c r="F13340" s="110"/>
    </row>
    <row r="13341" spans="6:6" s="109" customFormat="1" x14ac:dyDescent="0.4">
      <c r="F13341" s="110"/>
    </row>
    <row r="13342" spans="6:6" s="109" customFormat="1" x14ac:dyDescent="0.4">
      <c r="F13342" s="110"/>
    </row>
    <row r="13343" spans="6:6" s="109" customFormat="1" x14ac:dyDescent="0.4">
      <c r="F13343" s="110"/>
    </row>
    <row r="13344" spans="6:6" s="109" customFormat="1" x14ac:dyDescent="0.4">
      <c r="F13344" s="110"/>
    </row>
    <row r="13345" spans="6:6" s="109" customFormat="1" x14ac:dyDescent="0.4">
      <c r="F13345" s="110"/>
    </row>
    <row r="13346" spans="6:6" s="109" customFormat="1" x14ac:dyDescent="0.4">
      <c r="F13346" s="110"/>
    </row>
    <row r="13347" spans="6:6" s="109" customFormat="1" x14ac:dyDescent="0.4">
      <c r="F13347" s="110"/>
    </row>
    <row r="13348" spans="6:6" s="109" customFormat="1" x14ac:dyDescent="0.4">
      <c r="F13348" s="110"/>
    </row>
    <row r="13349" spans="6:6" s="109" customFormat="1" x14ac:dyDescent="0.4">
      <c r="F13349" s="110"/>
    </row>
    <row r="13350" spans="6:6" s="109" customFormat="1" x14ac:dyDescent="0.4">
      <c r="F13350" s="110"/>
    </row>
    <row r="13351" spans="6:6" s="109" customFormat="1" x14ac:dyDescent="0.4">
      <c r="F13351" s="110"/>
    </row>
    <row r="13352" spans="6:6" s="109" customFormat="1" x14ac:dyDescent="0.4">
      <c r="F13352" s="110"/>
    </row>
    <row r="13353" spans="6:6" s="109" customFormat="1" x14ac:dyDescent="0.4">
      <c r="F13353" s="110"/>
    </row>
    <row r="13354" spans="6:6" s="109" customFormat="1" x14ac:dyDescent="0.4">
      <c r="F13354" s="110"/>
    </row>
    <row r="13355" spans="6:6" s="109" customFormat="1" x14ac:dyDescent="0.4">
      <c r="F13355" s="110"/>
    </row>
    <row r="13356" spans="6:6" s="109" customFormat="1" x14ac:dyDescent="0.4">
      <c r="F13356" s="110"/>
    </row>
    <row r="13357" spans="6:6" s="109" customFormat="1" x14ac:dyDescent="0.4">
      <c r="F13357" s="110"/>
    </row>
    <row r="13358" spans="6:6" s="109" customFormat="1" x14ac:dyDescent="0.4">
      <c r="F13358" s="110"/>
    </row>
    <row r="13359" spans="6:6" s="109" customFormat="1" x14ac:dyDescent="0.4">
      <c r="F13359" s="110"/>
    </row>
    <row r="13360" spans="6:6" s="109" customFormat="1" x14ac:dyDescent="0.4">
      <c r="F13360" s="110"/>
    </row>
    <row r="13361" spans="6:6" s="109" customFormat="1" x14ac:dyDescent="0.4">
      <c r="F13361" s="110"/>
    </row>
    <row r="13362" spans="6:6" s="109" customFormat="1" x14ac:dyDescent="0.4">
      <c r="F13362" s="110"/>
    </row>
    <row r="13363" spans="6:6" s="109" customFormat="1" x14ac:dyDescent="0.4">
      <c r="F13363" s="110"/>
    </row>
    <row r="13364" spans="6:6" s="109" customFormat="1" x14ac:dyDescent="0.4">
      <c r="F13364" s="110"/>
    </row>
    <row r="13365" spans="6:6" s="109" customFormat="1" x14ac:dyDescent="0.4">
      <c r="F13365" s="110"/>
    </row>
    <row r="13366" spans="6:6" s="109" customFormat="1" x14ac:dyDescent="0.4">
      <c r="F13366" s="110"/>
    </row>
    <row r="13367" spans="6:6" s="109" customFormat="1" x14ac:dyDescent="0.4">
      <c r="F13367" s="110"/>
    </row>
    <row r="13368" spans="6:6" s="109" customFormat="1" x14ac:dyDescent="0.4">
      <c r="F13368" s="110"/>
    </row>
    <row r="13369" spans="6:6" s="109" customFormat="1" x14ac:dyDescent="0.4">
      <c r="F13369" s="110"/>
    </row>
    <row r="13370" spans="6:6" s="109" customFormat="1" x14ac:dyDescent="0.4">
      <c r="F13370" s="110"/>
    </row>
    <row r="13371" spans="6:6" s="109" customFormat="1" x14ac:dyDescent="0.4">
      <c r="F13371" s="110"/>
    </row>
    <row r="13372" spans="6:6" s="109" customFormat="1" x14ac:dyDescent="0.4">
      <c r="F13372" s="110"/>
    </row>
    <row r="13373" spans="6:6" s="109" customFormat="1" x14ac:dyDescent="0.4">
      <c r="F13373" s="110"/>
    </row>
    <row r="13374" spans="6:6" s="109" customFormat="1" x14ac:dyDescent="0.4">
      <c r="F13374" s="110"/>
    </row>
    <row r="13375" spans="6:6" s="109" customFormat="1" x14ac:dyDescent="0.4">
      <c r="F13375" s="110"/>
    </row>
    <row r="13376" spans="6:6" s="109" customFormat="1" x14ac:dyDescent="0.4">
      <c r="F13376" s="110"/>
    </row>
    <row r="13377" spans="6:6" s="109" customFormat="1" x14ac:dyDescent="0.4">
      <c r="F13377" s="110"/>
    </row>
    <row r="13378" spans="6:6" s="109" customFormat="1" x14ac:dyDescent="0.4">
      <c r="F13378" s="110"/>
    </row>
    <row r="13379" spans="6:6" s="109" customFormat="1" x14ac:dyDescent="0.4">
      <c r="F13379" s="110"/>
    </row>
    <row r="13380" spans="6:6" s="109" customFormat="1" x14ac:dyDescent="0.4">
      <c r="F13380" s="110"/>
    </row>
    <row r="13381" spans="6:6" s="109" customFormat="1" x14ac:dyDescent="0.4">
      <c r="F13381" s="110"/>
    </row>
    <row r="13382" spans="6:6" s="109" customFormat="1" x14ac:dyDescent="0.4">
      <c r="F13382" s="110"/>
    </row>
    <row r="13383" spans="6:6" s="109" customFormat="1" x14ac:dyDescent="0.4">
      <c r="F13383" s="110"/>
    </row>
    <row r="13384" spans="6:6" s="109" customFormat="1" x14ac:dyDescent="0.4">
      <c r="F13384" s="110"/>
    </row>
    <row r="13385" spans="6:6" s="109" customFormat="1" x14ac:dyDescent="0.4">
      <c r="F13385" s="110"/>
    </row>
    <row r="13386" spans="6:6" s="109" customFormat="1" x14ac:dyDescent="0.4">
      <c r="F13386" s="110"/>
    </row>
    <row r="13387" spans="6:6" s="109" customFormat="1" x14ac:dyDescent="0.4">
      <c r="F13387" s="110"/>
    </row>
    <row r="13388" spans="6:6" s="109" customFormat="1" x14ac:dyDescent="0.4">
      <c r="F13388" s="110"/>
    </row>
    <row r="13389" spans="6:6" s="109" customFormat="1" x14ac:dyDescent="0.4">
      <c r="F13389" s="110"/>
    </row>
    <row r="13390" spans="6:6" s="109" customFormat="1" x14ac:dyDescent="0.4">
      <c r="F13390" s="110"/>
    </row>
    <row r="13391" spans="6:6" s="109" customFormat="1" x14ac:dyDescent="0.4">
      <c r="F13391" s="110"/>
    </row>
    <row r="13392" spans="6:6" s="109" customFormat="1" x14ac:dyDescent="0.4">
      <c r="F13392" s="110"/>
    </row>
    <row r="13393" spans="6:6" s="109" customFormat="1" x14ac:dyDescent="0.4">
      <c r="F13393" s="110"/>
    </row>
    <row r="13394" spans="6:6" s="109" customFormat="1" x14ac:dyDescent="0.4">
      <c r="F13394" s="110"/>
    </row>
    <row r="13395" spans="6:6" s="109" customFormat="1" x14ac:dyDescent="0.4">
      <c r="F13395" s="110"/>
    </row>
    <row r="13396" spans="6:6" s="109" customFormat="1" x14ac:dyDescent="0.4">
      <c r="F13396" s="110"/>
    </row>
    <row r="13397" spans="6:6" s="109" customFormat="1" x14ac:dyDescent="0.4">
      <c r="F13397" s="110"/>
    </row>
    <row r="13398" spans="6:6" s="109" customFormat="1" x14ac:dyDescent="0.4">
      <c r="F13398" s="110"/>
    </row>
    <row r="13399" spans="6:6" s="109" customFormat="1" x14ac:dyDescent="0.4">
      <c r="F13399" s="110"/>
    </row>
    <row r="13400" spans="6:6" s="109" customFormat="1" x14ac:dyDescent="0.4">
      <c r="F13400" s="110"/>
    </row>
    <row r="13401" spans="6:6" s="109" customFormat="1" x14ac:dyDescent="0.4">
      <c r="F13401" s="110"/>
    </row>
    <row r="13402" spans="6:6" s="109" customFormat="1" x14ac:dyDescent="0.4">
      <c r="F13402" s="110"/>
    </row>
    <row r="13403" spans="6:6" s="109" customFormat="1" x14ac:dyDescent="0.4">
      <c r="F13403" s="110"/>
    </row>
    <row r="13404" spans="6:6" s="109" customFormat="1" x14ac:dyDescent="0.4">
      <c r="F13404" s="110"/>
    </row>
    <row r="13405" spans="6:6" s="109" customFormat="1" x14ac:dyDescent="0.4">
      <c r="F13405" s="110"/>
    </row>
    <row r="13406" spans="6:6" s="109" customFormat="1" x14ac:dyDescent="0.4">
      <c r="F13406" s="110"/>
    </row>
    <row r="13407" spans="6:6" s="109" customFormat="1" x14ac:dyDescent="0.4">
      <c r="F13407" s="110"/>
    </row>
    <row r="13408" spans="6:6" s="109" customFormat="1" x14ac:dyDescent="0.4">
      <c r="F13408" s="110"/>
    </row>
    <row r="13409" spans="6:6" s="109" customFormat="1" x14ac:dyDescent="0.4">
      <c r="F13409" s="110"/>
    </row>
    <row r="13410" spans="6:6" s="109" customFormat="1" x14ac:dyDescent="0.4">
      <c r="F13410" s="110"/>
    </row>
    <row r="13411" spans="6:6" s="109" customFormat="1" x14ac:dyDescent="0.4">
      <c r="F13411" s="110"/>
    </row>
    <row r="13412" spans="6:6" s="109" customFormat="1" x14ac:dyDescent="0.4">
      <c r="F13412" s="110"/>
    </row>
    <row r="13413" spans="6:6" s="109" customFormat="1" x14ac:dyDescent="0.4">
      <c r="F13413" s="110"/>
    </row>
    <row r="13414" spans="6:6" s="109" customFormat="1" x14ac:dyDescent="0.4">
      <c r="F13414" s="110"/>
    </row>
    <row r="13415" spans="6:6" s="109" customFormat="1" x14ac:dyDescent="0.4">
      <c r="F13415" s="110"/>
    </row>
    <row r="13416" spans="6:6" s="109" customFormat="1" x14ac:dyDescent="0.4">
      <c r="F13416" s="110"/>
    </row>
    <row r="13417" spans="6:6" s="109" customFormat="1" x14ac:dyDescent="0.4">
      <c r="F13417" s="110"/>
    </row>
    <row r="13418" spans="6:6" s="109" customFormat="1" x14ac:dyDescent="0.4">
      <c r="F13418" s="110"/>
    </row>
    <row r="13419" spans="6:6" s="109" customFormat="1" x14ac:dyDescent="0.4">
      <c r="F13419" s="110"/>
    </row>
    <row r="13420" spans="6:6" s="109" customFormat="1" x14ac:dyDescent="0.4">
      <c r="F13420" s="110"/>
    </row>
    <row r="13421" spans="6:6" s="109" customFormat="1" x14ac:dyDescent="0.4">
      <c r="F13421" s="110"/>
    </row>
    <row r="13422" spans="6:6" s="109" customFormat="1" x14ac:dyDescent="0.4">
      <c r="F13422" s="110"/>
    </row>
    <row r="13423" spans="6:6" s="109" customFormat="1" x14ac:dyDescent="0.4">
      <c r="F13423" s="110"/>
    </row>
    <row r="13424" spans="6:6" s="109" customFormat="1" x14ac:dyDescent="0.4">
      <c r="F13424" s="110"/>
    </row>
    <row r="13425" spans="6:6" s="109" customFormat="1" x14ac:dyDescent="0.4">
      <c r="F13425" s="110"/>
    </row>
    <row r="13426" spans="6:6" s="109" customFormat="1" x14ac:dyDescent="0.4">
      <c r="F13426" s="110"/>
    </row>
    <row r="13427" spans="6:6" s="109" customFormat="1" x14ac:dyDescent="0.4">
      <c r="F13427" s="110"/>
    </row>
    <row r="13428" spans="6:6" s="109" customFormat="1" x14ac:dyDescent="0.4">
      <c r="F13428" s="110"/>
    </row>
    <row r="13429" spans="6:6" s="109" customFormat="1" x14ac:dyDescent="0.4">
      <c r="F13429" s="110"/>
    </row>
    <row r="13430" spans="6:6" s="109" customFormat="1" x14ac:dyDescent="0.4">
      <c r="F13430" s="110"/>
    </row>
    <row r="13431" spans="6:6" s="109" customFormat="1" x14ac:dyDescent="0.4">
      <c r="F13431" s="110"/>
    </row>
    <row r="13432" spans="6:6" s="109" customFormat="1" x14ac:dyDescent="0.4">
      <c r="F13432" s="110"/>
    </row>
    <row r="13433" spans="6:6" s="109" customFormat="1" x14ac:dyDescent="0.4">
      <c r="F13433" s="110"/>
    </row>
    <row r="13434" spans="6:6" s="109" customFormat="1" x14ac:dyDescent="0.4">
      <c r="F13434" s="110"/>
    </row>
    <row r="13435" spans="6:6" s="109" customFormat="1" x14ac:dyDescent="0.4">
      <c r="F13435" s="110"/>
    </row>
    <row r="13436" spans="6:6" s="109" customFormat="1" x14ac:dyDescent="0.4">
      <c r="F13436" s="110"/>
    </row>
    <row r="13437" spans="6:6" s="109" customFormat="1" x14ac:dyDescent="0.4">
      <c r="F13437" s="110"/>
    </row>
    <row r="13438" spans="6:6" s="109" customFormat="1" x14ac:dyDescent="0.4">
      <c r="F13438" s="110"/>
    </row>
    <row r="13439" spans="6:6" s="109" customFormat="1" x14ac:dyDescent="0.4">
      <c r="F13439" s="110"/>
    </row>
    <row r="13440" spans="6:6" s="109" customFormat="1" x14ac:dyDescent="0.4">
      <c r="F13440" s="110"/>
    </row>
    <row r="13441" spans="6:6" s="109" customFormat="1" x14ac:dyDescent="0.4">
      <c r="F13441" s="110"/>
    </row>
    <row r="13442" spans="6:6" s="109" customFormat="1" x14ac:dyDescent="0.4">
      <c r="F13442" s="110"/>
    </row>
    <row r="13443" spans="6:6" s="109" customFormat="1" x14ac:dyDescent="0.4">
      <c r="F13443" s="110"/>
    </row>
    <row r="13444" spans="6:6" s="109" customFormat="1" x14ac:dyDescent="0.4">
      <c r="F13444" s="110"/>
    </row>
    <row r="13445" spans="6:6" s="109" customFormat="1" x14ac:dyDescent="0.4">
      <c r="F13445" s="110"/>
    </row>
    <row r="13446" spans="6:6" s="109" customFormat="1" x14ac:dyDescent="0.4">
      <c r="F13446" s="110"/>
    </row>
    <row r="13447" spans="6:6" s="109" customFormat="1" x14ac:dyDescent="0.4">
      <c r="F13447" s="110"/>
    </row>
    <row r="13448" spans="6:6" s="109" customFormat="1" x14ac:dyDescent="0.4">
      <c r="F13448" s="110"/>
    </row>
    <row r="13449" spans="6:6" s="109" customFormat="1" x14ac:dyDescent="0.4">
      <c r="F13449" s="110"/>
    </row>
    <row r="13450" spans="6:6" s="109" customFormat="1" x14ac:dyDescent="0.4">
      <c r="F13450" s="110"/>
    </row>
    <row r="13451" spans="6:6" s="109" customFormat="1" x14ac:dyDescent="0.4">
      <c r="F13451" s="110"/>
    </row>
    <row r="13452" spans="6:6" s="109" customFormat="1" x14ac:dyDescent="0.4">
      <c r="F13452" s="110"/>
    </row>
    <row r="13453" spans="6:6" s="109" customFormat="1" x14ac:dyDescent="0.4">
      <c r="F13453" s="110"/>
    </row>
    <row r="13454" spans="6:6" s="109" customFormat="1" x14ac:dyDescent="0.4">
      <c r="F13454" s="110"/>
    </row>
    <row r="13455" spans="6:6" s="109" customFormat="1" x14ac:dyDescent="0.4">
      <c r="F13455" s="110"/>
    </row>
    <row r="13456" spans="6:6" s="109" customFormat="1" x14ac:dyDescent="0.4">
      <c r="F13456" s="110"/>
    </row>
    <row r="13457" spans="6:6" s="109" customFormat="1" x14ac:dyDescent="0.4">
      <c r="F13457" s="110"/>
    </row>
    <row r="13458" spans="6:6" s="109" customFormat="1" x14ac:dyDescent="0.4">
      <c r="F13458" s="110"/>
    </row>
    <row r="13459" spans="6:6" s="109" customFormat="1" x14ac:dyDescent="0.4">
      <c r="F13459" s="110"/>
    </row>
    <row r="13460" spans="6:6" s="109" customFormat="1" x14ac:dyDescent="0.4">
      <c r="F13460" s="110"/>
    </row>
    <row r="13461" spans="6:6" s="109" customFormat="1" x14ac:dyDescent="0.4">
      <c r="F13461" s="110"/>
    </row>
    <row r="13462" spans="6:6" s="109" customFormat="1" x14ac:dyDescent="0.4">
      <c r="F13462" s="110"/>
    </row>
    <row r="13463" spans="6:6" s="109" customFormat="1" x14ac:dyDescent="0.4">
      <c r="F13463" s="110"/>
    </row>
    <row r="13464" spans="6:6" s="109" customFormat="1" x14ac:dyDescent="0.4">
      <c r="F13464" s="110"/>
    </row>
    <row r="13465" spans="6:6" s="109" customFormat="1" x14ac:dyDescent="0.4">
      <c r="F13465" s="110"/>
    </row>
    <row r="13466" spans="6:6" s="109" customFormat="1" x14ac:dyDescent="0.4">
      <c r="F13466" s="110"/>
    </row>
    <row r="13467" spans="6:6" s="109" customFormat="1" x14ac:dyDescent="0.4">
      <c r="F13467" s="110"/>
    </row>
    <row r="13468" spans="6:6" s="109" customFormat="1" x14ac:dyDescent="0.4">
      <c r="F13468" s="110"/>
    </row>
    <row r="13469" spans="6:6" s="109" customFormat="1" x14ac:dyDescent="0.4">
      <c r="F13469" s="110"/>
    </row>
    <row r="13470" spans="6:6" s="109" customFormat="1" x14ac:dyDescent="0.4">
      <c r="F13470" s="110"/>
    </row>
    <row r="13471" spans="6:6" s="109" customFormat="1" x14ac:dyDescent="0.4">
      <c r="F13471" s="110"/>
    </row>
    <row r="13472" spans="6:6" s="109" customFormat="1" x14ac:dyDescent="0.4">
      <c r="F13472" s="110"/>
    </row>
    <row r="13473" spans="6:6" s="109" customFormat="1" x14ac:dyDescent="0.4">
      <c r="F13473" s="110"/>
    </row>
    <row r="13474" spans="6:6" s="109" customFormat="1" x14ac:dyDescent="0.4">
      <c r="F13474" s="110"/>
    </row>
    <row r="13475" spans="6:6" s="109" customFormat="1" x14ac:dyDescent="0.4">
      <c r="F13475" s="110"/>
    </row>
    <row r="13476" spans="6:6" s="109" customFormat="1" x14ac:dyDescent="0.4">
      <c r="F13476" s="110"/>
    </row>
    <row r="13477" spans="6:6" s="109" customFormat="1" x14ac:dyDescent="0.4">
      <c r="F13477" s="110"/>
    </row>
    <row r="13478" spans="6:6" s="109" customFormat="1" x14ac:dyDescent="0.4">
      <c r="F13478" s="110"/>
    </row>
    <row r="13479" spans="6:6" s="109" customFormat="1" x14ac:dyDescent="0.4">
      <c r="F13479" s="110"/>
    </row>
    <row r="13480" spans="6:6" s="109" customFormat="1" x14ac:dyDescent="0.4">
      <c r="F13480" s="110"/>
    </row>
    <row r="13481" spans="6:6" s="109" customFormat="1" x14ac:dyDescent="0.4">
      <c r="F13481" s="110"/>
    </row>
    <row r="13482" spans="6:6" s="109" customFormat="1" x14ac:dyDescent="0.4">
      <c r="F13482" s="110"/>
    </row>
    <row r="13483" spans="6:6" s="109" customFormat="1" x14ac:dyDescent="0.4">
      <c r="F13483" s="110"/>
    </row>
    <row r="13484" spans="6:6" s="109" customFormat="1" x14ac:dyDescent="0.4">
      <c r="F13484" s="110"/>
    </row>
    <row r="13485" spans="6:6" s="109" customFormat="1" x14ac:dyDescent="0.4">
      <c r="F13485" s="110"/>
    </row>
    <row r="13486" spans="6:6" s="109" customFormat="1" x14ac:dyDescent="0.4">
      <c r="F13486" s="110"/>
    </row>
    <row r="13487" spans="6:6" s="109" customFormat="1" x14ac:dyDescent="0.4">
      <c r="F13487" s="110"/>
    </row>
    <row r="13488" spans="6:6" s="109" customFormat="1" x14ac:dyDescent="0.4">
      <c r="F13488" s="110"/>
    </row>
    <row r="13489" spans="6:6" s="109" customFormat="1" x14ac:dyDescent="0.4">
      <c r="F13489" s="110"/>
    </row>
    <row r="13490" spans="6:6" s="109" customFormat="1" x14ac:dyDescent="0.4">
      <c r="F13490" s="110"/>
    </row>
    <row r="13491" spans="6:6" s="109" customFormat="1" x14ac:dyDescent="0.4">
      <c r="F13491" s="110"/>
    </row>
    <row r="13492" spans="6:6" s="109" customFormat="1" x14ac:dyDescent="0.4">
      <c r="F13492" s="110"/>
    </row>
    <row r="13493" spans="6:6" s="109" customFormat="1" x14ac:dyDescent="0.4">
      <c r="F13493" s="110"/>
    </row>
    <row r="13494" spans="6:6" s="109" customFormat="1" x14ac:dyDescent="0.4">
      <c r="F13494" s="110"/>
    </row>
    <row r="13495" spans="6:6" s="109" customFormat="1" x14ac:dyDescent="0.4">
      <c r="F13495" s="110"/>
    </row>
    <row r="13496" spans="6:6" s="109" customFormat="1" x14ac:dyDescent="0.4">
      <c r="F13496" s="110"/>
    </row>
    <row r="13497" spans="6:6" s="109" customFormat="1" x14ac:dyDescent="0.4">
      <c r="F13497" s="110"/>
    </row>
    <row r="13498" spans="6:6" s="109" customFormat="1" x14ac:dyDescent="0.4">
      <c r="F13498" s="110"/>
    </row>
    <row r="13499" spans="6:6" s="109" customFormat="1" x14ac:dyDescent="0.4">
      <c r="F13499" s="110"/>
    </row>
    <row r="13500" spans="6:6" s="109" customFormat="1" x14ac:dyDescent="0.4">
      <c r="F13500" s="110"/>
    </row>
    <row r="13501" spans="6:6" s="109" customFormat="1" x14ac:dyDescent="0.4">
      <c r="F13501" s="110"/>
    </row>
    <row r="13502" spans="6:6" s="109" customFormat="1" x14ac:dyDescent="0.4">
      <c r="F13502" s="110"/>
    </row>
    <row r="13503" spans="6:6" s="109" customFormat="1" x14ac:dyDescent="0.4">
      <c r="F13503" s="110"/>
    </row>
    <row r="13504" spans="6:6" s="109" customFormat="1" x14ac:dyDescent="0.4">
      <c r="F13504" s="110"/>
    </row>
    <row r="13505" spans="6:6" s="109" customFormat="1" x14ac:dyDescent="0.4">
      <c r="F13505" s="110"/>
    </row>
    <row r="13506" spans="6:6" s="109" customFormat="1" x14ac:dyDescent="0.4">
      <c r="F13506" s="110"/>
    </row>
    <row r="13507" spans="6:6" s="109" customFormat="1" x14ac:dyDescent="0.4">
      <c r="F13507" s="110"/>
    </row>
    <row r="13508" spans="6:6" s="109" customFormat="1" x14ac:dyDescent="0.4">
      <c r="F13508" s="110"/>
    </row>
    <row r="13509" spans="6:6" s="109" customFormat="1" x14ac:dyDescent="0.4">
      <c r="F13509" s="110"/>
    </row>
    <row r="13510" spans="6:6" s="109" customFormat="1" x14ac:dyDescent="0.4">
      <c r="F13510" s="110"/>
    </row>
    <row r="13511" spans="6:6" s="109" customFormat="1" x14ac:dyDescent="0.4">
      <c r="F13511" s="110"/>
    </row>
    <row r="13512" spans="6:6" s="109" customFormat="1" x14ac:dyDescent="0.4">
      <c r="F13512" s="110"/>
    </row>
    <row r="13513" spans="6:6" s="109" customFormat="1" x14ac:dyDescent="0.4">
      <c r="F13513" s="110"/>
    </row>
    <row r="13514" spans="6:6" s="109" customFormat="1" x14ac:dyDescent="0.4">
      <c r="F13514" s="110"/>
    </row>
    <row r="13515" spans="6:6" s="109" customFormat="1" x14ac:dyDescent="0.4">
      <c r="F13515" s="110"/>
    </row>
    <row r="13516" spans="6:6" s="109" customFormat="1" x14ac:dyDescent="0.4">
      <c r="F13516" s="110"/>
    </row>
    <row r="13517" spans="6:6" s="109" customFormat="1" x14ac:dyDescent="0.4">
      <c r="F13517" s="110"/>
    </row>
    <row r="13518" spans="6:6" s="109" customFormat="1" x14ac:dyDescent="0.4">
      <c r="F13518" s="110"/>
    </row>
    <row r="13519" spans="6:6" s="109" customFormat="1" x14ac:dyDescent="0.4">
      <c r="F13519" s="110"/>
    </row>
    <row r="13520" spans="6:6" s="109" customFormat="1" x14ac:dyDescent="0.4">
      <c r="F13520" s="110"/>
    </row>
    <row r="13521" spans="6:6" s="109" customFormat="1" x14ac:dyDescent="0.4">
      <c r="F13521" s="110"/>
    </row>
    <row r="13522" spans="6:6" s="109" customFormat="1" x14ac:dyDescent="0.4">
      <c r="F13522" s="110"/>
    </row>
    <row r="13523" spans="6:6" s="109" customFormat="1" x14ac:dyDescent="0.4">
      <c r="F13523" s="110"/>
    </row>
    <row r="13524" spans="6:6" s="109" customFormat="1" x14ac:dyDescent="0.4">
      <c r="F13524" s="110"/>
    </row>
    <row r="13525" spans="6:6" s="109" customFormat="1" x14ac:dyDescent="0.4">
      <c r="F13525" s="110"/>
    </row>
    <row r="13526" spans="6:6" s="109" customFormat="1" x14ac:dyDescent="0.4">
      <c r="F13526" s="110"/>
    </row>
    <row r="13527" spans="6:6" s="109" customFormat="1" x14ac:dyDescent="0.4">
      <c r="F13527" s="110"/>
    </row>
    <row r="13528" spans="6:6" s="109" customFormat="1" x14ac:dyDescent="0.4">
      <c r="F13528" s="110"/>
    </row>
    <row r="13529" spans="6:6" s="109" customFormat="1" x14ac:dyDescent="0.4">
      <c r="F13529" s="110"/>
    </row>
    <row r="13530" spans="6:6" s="109" customFormat="1" x14ac:dyDescent="0.4">
      <c r="F13530" s="110"/>
    </row>
    <row r="13531" spans="6:6" s="109" customFormat="1" x14ac:dyDescent="0.4">
      <c r="F13531" s="110"/>
    </row>
    <row r="13532" spans="6:6" s="109" customFormat="1" x14ac:dyDescent="0.4">
      <c r="F13532" s="110"/>
    </row>
    <row r="13533" spans="6:6" s="109" customFormat="1" x14ac:dyDescent="0.4">
      <c r="F13533" s="110"/>
    </row>
    <row r="13534" spans="6:6" s="109" customFormat="1" x14ac:dyDescent="0.4">
      <c r="F13534" s="110"/>
    </row>
    <row r="13535" spans="6:6" s="109" customFormat="1" x14ac:dyDescent="0.4">
      <c r="F13535" s="110"/>
    </row>
    <row r="13536" spans="6:6" s="109" customFormat="1" x14ac:dyDescent="0.4">
      <c r="F13536" s="110"/>
    </row>
    <row r="13537" spans="6:6" s="109" customFormat="1" x14ac:dyDescent="0.4">
      <c r="F13537" s="110"/>
    </row>
    <row r="13538" spans="6:6" s="109" customFormat="1" x14ac:dyDescent="0.4">
      <c r="F13538" s="110"/>
    </row>
    <row r="13539" spans="6:6" s="109" customFormat="1" x14ac:dyDescent="0.4">
      <c r="F13539" s="110"/>
    </row>
    <row r="13540" spans="6:6" s="109" customFormat="1" x14ac:dyDescent="0.4">
      <c r="F13540" s="110"/>
    </row>
    <row r="13541" spans="6:6" s="109" customFormat="1" x14ac:dyDescent="0.4">
      <c r="F13541" s="110"/>
    </row>
    <row r="13542" spans="6:6" s="109" customFormat="1" x14ac:dyDescent="0.4">
      <c r="F13542" s="110"/>
    </row>
    <row r="13543" spans="6:6" s="109" customFormat="1" x14ac:dyDescent="0.4">
      <c r="F13543" s="110"/>
    </row>
    <row r="13544" spans="6:6" s="109" customFormat="1" x14ac:dyDescent="0.4">
      <c r="F13544" s="110"/>
    </row>
    <row r="13545" spans="6:6" s="109" customFormat="1" x14ac:dyDescent="0.4">
      <c r="F13545" s="110"/>
    </row>
    <row r="13546" spans="6:6" s="109" customFormat="1" x14ac:dyDescent="0.4">
      <c r="F13546" s="110"/>
    </row>
    <row r="13547" spans="6:6" s="109" customFormat="1" x14ac:dyDescent="0.4">
      <c r="F13547" s="110"/>
    </row>
    <row r="13548" spans="6:6" s="109" customFormat="1" x14ac:dyDescent="0.4">
      <c r="F13548" s="110"/>
    </row>
    <row r="13549" spans="6:6" s="109" customFormat="1" x14ac:dyDescent="0.4">
      <c r="F13549" s="110"/>
    </row>
    <row r="13550" spans="6:6" s="109" customFormat="1" x14ac:dyDescent="0.4">
      <c r="F13550" s="110"/>
    </row>
    <row r="13551" spans="6:6" s="109" customFormat="1" x14ac:dyDescent="0.4">
      <c r="F13551" s="110"/>
    </row>
    <row r="13552" spans="6:6" s="109" customFormat="1" x14ac:dyDescent="0.4">
      <c r="F13552" s="110"/>
    </row>
    <row r="13553" spans="6:6" s="109" customFormat="1" x14ac:dyDescent="0.4">
      <c r="F13553" s="110"/>
    </row>
    <row r="13554" spans="6:6" s="109" customFormat="1" x14ac:dyDescent="0.4">
      <c r="F13554" s="110"/>
    </row>
    <row r="13555" spans="6:6" s="109" customFormat="1" x14ac:dyDescent="0.4">
      <c r="F13555" s="110"/>
    </row>
    <row r="13556" spans="6:6" s="109" customFormat="1" x14ac:dyDescent="0.4">
      <c r="F13556" s="110"/>
    </row>
    <row r="13557" spans="6:6" s="109" customFormat="1" x14ac:dyDescent="0.4">
      <c r="F13557" s="110"/>
    </row>
    <row r="13558" spans="6:6" s="109" customFormat="1" x14ac:dyDescent="0.4">
      <c r="F13558" s="110"/>
    </row>
    <row r="13559" spans="6:6" s="109" customFormat="1" x14ac:dyDescent="0.4">
      <c r="F13559" s="110"/>
    </row>
    <row r="13560" spans="6:6" s="109" customFormat="1" x14ac:dyDescent="0.4">
      <c r="F13560" s="110"/>
    </row>
    <row r="13561" spans="6:6" s="109" customFormat="1" x14ac:dyDescent="0.4">
      <c r="F13561" s="110"/>
    </row>
    <row r="13562" spans="6:6" s="109" customFormat="1" x14ac:dyDescent="0.4">
      <c r="F13562" s="110"/>
    </row>
    <row r="13563" spans="6:6" s="109" customFormat="1" x14ac:dyDescent="0.4">
      <c r="F13563" s="110"/>
    </row>
    <row r="13564" spans="6:6" s="109" customFormat="1" x14ac:dyDescent="0.4">
      <c r="F13564" s="110"/>
    </row>
    <row r="13565" spans="6:6" s="109" customFormat="1" x14ac:dyDescent="0.4">
      <c r="F13565" s="110"/>
    </row>
    <row r="13566" spans="6:6" s="109" customFormat="1" x14ac:dyDescent="0.4">
      <c r="F13566" s="110"/>
    </row>
    <row r="13567" spans="6:6" s="109" customFormat="1" x14ac:dyDescent="0.4">
      <c r="F13567" s="110"/>
    </row>
    <row r="13568" spans="6:6" s="109" customFormat="1" x14ac:dyDescent="0.4">
      <c r="F13568" s="110"/>
    </row>
    <row r="13569" spans="6:6" s="109" customFormat="1" x14ac:dyDescent="0.4">
      <c r="F13569" s="110"/>
    </row>
    <row r="13570" spans="6:6" s="109" customFormat="1" x14ac:dyDescent="0.4">
      <c r="F13570" s="110"/>
    </row>
    <row r="13571" spans="6:6" s="109" customFormat="1" x14ac:dyDescent="0.4">
      <c r="F13571" s="110"/>
    </row>
    <row r="13572" spans="6:6" s="109" customFormat="1" x14ac:dyDescent="0.4">
      <c r="F13572" s="110"/>
    </row>
    <row r="13573" spans="6:6" s="109" customFormat="1" x14ac:dyDescent="0.4">
      <c r="F13573" s="110"/>
    </row>
    <row r="13574" spans="6:6" s="109" customFormat="1" x14ac:dyDescent="0.4">
      <c r="F13574" s="110"/>
    </row>
    <row r="13575" spans="6:6" s="109" customFormat="1" x14ac:dyDescent="0.4">
      <c r="F13575" s="110"/>
    </row>
    <row r="13576" spans="6:6" s="109" customFormat="1" x14ac:dyDescent="0.4">
      <c r="F13576" s="110"/>
    </row>
    <row r="13577" spans="6:6" s="109" customFormat="1" x14ac:dyDescent="0.4">
      <c r="F13577" s="110"/>
    </row>
    <row r="13578" spans="6:6" s="109" customFormat="1" x14ac:dyDescent="0.4">
      <c r="F13578" s="110"/>
    </row>
    <row r="13579" spans="6:6" s="109" customFormat="1" x14ac:dyDescent="0.4">
      <c r="F13579" s="110"/>
    </row>
    <row r="13580" spans="6:6" s="109" customFormat="1" x14ac:dyDescent="0.4">
      <c r="F13580" s="110"/>
    </row>
    <row r="13581" spans="6:6" s="109" customFormat="1" x14ac:dyDescent="0.4">
      <c r="F13581" s="110"/>
    </row>
    <row r="13582" spans="6:6" s="109" customFormat="1" x14ac:dyDescent="0.4">
      <c r="F13582" s="110"/>
    </row>
    <row r="13583" spans="6:6" s="109" customFormat="1" x14ac:dyDescent="0.4">
      <c r="F13583" s="110"/>
    </row>
    <row r="13584" spans="6:6" s="109" customFormat="1" x14ac:dyDescent="0.4">
      <c r="F13584" s="110"/>
    </row>
    <row r="13585" spans="6:6" s="109" customFormat="1" x14ac:dyDescent="0.4">
      <c r="F13585" s="110"/>
    </row>
    <row r="13586" spans="6:6" s="109" customFormat="1" x14ac:dyDescent="0.4">
      <c r="F13586" s="110"/>
    </row>
    <row r="13587" spans="6:6" s="109" customFormat="1" x14ac:dyDescent="0.4">
      <c r="F13587" s="110"/>
    </row>
    <row r="13588" spans="6:6" s="109" customFormat="1" x14ac:dyDescent="0.4">
      <c r="F13588" s="110"/>
    </row>
    <row r="13589" spans="6:6" s="109" customFormat="1" x14ac:dyDescent="0.4">
      <c r="F13589" s="110"/>
    </row>
    <row r="13590" spans="6:6" s="109" customFormat="1" x14ac:dyDescent="0.4">
      <c r="F13590" s="110"/>
    </row>
    <row r="13591" spans="6:6" s="109" customFormat="1" x14ac:dyDescent="0.4">
      <c r="F13591" s="110"/>
    </row>
    <row r="13592" spans="6:6" s="109" customFormat="1" x14ac:dyDescent="0.4">
      <c r="F13592" s="110"/>
    </row>
    <row r="13593" spans="6:6" s="109" customFormat="1" x14ac:dyDescent="0.4">
      <c r="F13593" s="110"/>
    </row>
    <row r="13594" spans="6:6" s="109" customFormat="1" x14ac:dyDescent="0.4">
      <c r="F13594" s="110"/>
    </row>
    <row r="13595" spans="6:6" s="109" customFormat="1" x14ac:dyDescent="0.4">
      <c r="F13595" s="110"/>
    </row>
    <row r="13596" spans="6:6" s="109" customFormat="1" x14ac:dyDescent="0.4">
      <c r="F13596" s="110"/>
    </row>
    <row r="13597" spans="6:6" s="109" customFormat="1" x14ac:dyDescent="0.4">
      <c r="F13597" s="110"/>
    </row>
    <row r="13598" spans="6:6" s="109" customFormat="1" x14ac:dyDescent="0.4">
      <c r="F13598" s="110"/>
    </row>
    <row r="13599" spans="6:6" s="109" customFormat="1" x14ac:dyDescent="0.4">
      <c r="F13599" s="110"/>
    </row>
    <row r="13600" spans="6:6" s="109" customFormat="1" x14ac:dyDescent="0.4">
      <c r="F13600" s="110"/>
    </row>
    <row r="13601" spans="6:6" s="109" customFormat="1" x14ac:dyDescent="0.4">
      <c r="F13601" s="110"/>
    </row>
    <row r="13602" spans="6:6" s="109" customFormat="1" x14ac:dyDescent="0.4">
      <c r="F13602" s="110"/>
    </row>
    <row r="13603" spans="6:6" s="109" customFormat="1" x14ac:dyDescent="0.4">
      <c r="F13603" s="110"/>
    </row>
    <row r="13604" spans="6:6" s="109" customFormat="1" x14ac:dyDescent="0.4">
      <c r="F13604" s="110"/>
    </row>
    <row r="13605" spans="6:6" s="109" customFormat="1" x14ac:dyDescent="0.4">
      <c r="F13605" s="110"/>
    </row>
    <row r="13606" spans="6:6" s="109" customFormat="1" x14ac:dyDescent="0.4">
      <c r="F13606" s="110"/>
    </row>
    <row r="13607" spans="6:6" s="109" customFormat="1" x14ac:dyDescent="0.4">
      <c r="F13607" s="110"/>
    </row>
    <row r="13608" spans="6:6" s="109" customFormat="1" x14ac:dyDescent="0.4">
      <c r="F13608" s="110"/>
    </row>
    <row r="13609" spans="6:6" s="109" customFormat="1" x14ac:dyDescent="0.4">
      <c r="F13609" s="110"/>
    </row>
    <row r="13610" spans="6:6" s="109" customFormat="1" x14ac:dyDescent="0.4">
      <c r="F13610" s="110"/>
    </row>
    <row r="13611" spans="6:6" s="109" customFormat="1" x14ac:dyDescent="0.4">
      <c r="F13611" s="110"/>
    </row>
    <row r="13612" spans="6:6" s="109" customFormat="1" x14ac:dyDescent="0.4">
      <c r="F13612" s="110"/>
    </row>
    <row r="13613" spans="6:6" s="109" customFormat="1" x14ac:dyDescent="0.4">
      <c r="F13613" s="110"/>
    </row>
    <row r="13614" spans="6:6" s="109" customFormat="1" x14ac:dyDescent="0.4">
      <c r="F13614" s="110"/>
    </row>
    <row r="13615" spans="6:6" s="109" customFormat="1" x14ac:dyDescent="0.4">
      <c r="F13615" s="110"/>
    </row>
    <row r="13616" spans="6:6" s="109" customFormat="1" x14ac:dyDescent="0.4">
      <c r="F13616" s="110"/>
    </row>
    <row r="13617" spans="6:6" s="109" customFormat="1" x14ac:dyDescent="0.4">
      <c r="F13617" s="110"/>
    </row>
    <row r="13618" spans="6:6" s="109" customFormat="1" x14ac:dyDescent="0.4">
      <c r="F13618" s="110"/>
    </row>
    <row r="13619" spans="6:6" s="109" customFormat="1" x14ac:dyDescent="0.4">
      <c r="F13619" s="110"/>
    </row>
    <row r="13620" spans="6:6" s="109" customFormat="1" x14ac:dyDescent="0.4">
      <c r="F13620" s="110"/>
    </row>
    <row r="13621" spans="6:6" s="109" customFormat="1" x14ac:dyDescent="0.4">
      <c r="F13621" s="110"/>
    </row>
    <row r="13622" spans="6:6" s="109" customFormat="1" x14ac:dyDescent="0.4">
      <c r="F13622" s="110"/>
    </row>
    <row r="13623" spans="6:6" s="109" customFormat="1" x14ac:dyDescent="0.4">
      <c r="F13623" s="110"/>
    </row>
    <row r="13624" spans="6:6" s="109" customFormat="1" x14ac:dyDescent="0.4">
      <c r="F13624" s="110"/>
    </row>
    <row r="13625" spans="6:6" s="109" customFormat="1" x14ac:dyDescent="0.4">
      <c r="F13625" s="110"/>
    </row>
    <row r="13626" spans="6:6" s="109" customFormat="1" x14ac:dyDescent="0.4">
      <c r="F13626" s="110"/>
    </row>
    <row r="13627" spans="6:6" s="109" customFormat="1" x14ac:dyDescent="0.4">
      <c r="F13627" s="110"/>
    </row>
    <row r="13628" spans="6:6" s="109" customFormat="1" x14ac:dyDescent="0.4">
      <c r="F13628" s="110"/>
    </row>
    <row r="13629" spans="6:6" s="109" customFormat="1" x14ac:dyDescent="0.4">
      <c r="F13629" s="110"/>
    </row>
    <row r="13630" spans="6:6" s="109" customFormat="1" x14ac:dyDescent="0.4">
      <c r="F13630" s="110"/>
    </row>
    <row r="13631" spans="6:6" s="109" customFormat="1" x14ac:dyDescent="0.4">
      <c r="F13631" s="110"/>
    </row>
    <row r="13632" spans="6:6" s="109" customFormat="1" x14ac:dyDescent="0.4">
      <c r="F13632" s="110"/>
    </row>
    <row r="13633" spans="6:6" s="109" customFormat="1" x14ac:dyDescent="0.4">
      <c r="F13633" s="110"/>
    </row>
    <row r="13634" spans="6:6" s="109" customFormat="1" x14ac:dyDescent="0.4">
      <c r="F13634" s="110"/>
    </row>
    <row r="13635" spans="6:6" s="109" customFormat="1" x14ac:dyDescent="0.4">
      <c r="F13635" s="110"/>
    </row>
    <row r="13636" spans="6:6" s="109" customFormat="1" x14ac:dyDescent="0.4">
      <c r="F13636" s="110"/>
    </row>
    <row r="13637" spans="6:6" s="109" customFormat="1" x14ac:dyDescent="0.4">
      <c r="F13637" s="110"/>
    </row>
    <row r="13638" spans="6:6" s="109" customFormat="1" x14ac:dyDescent="0.4">
      <c r="F13638" s="110"/>
    </row>
    <row r="13639" spans="6:6" s="109" customFormat="1" x14ac:dyDescent="0.4">
      <c r="F13639" s="110"/>
    </row>
    <row r="13640" spans="6:6" s="109" customFormat="1" x14ac:dyDescent="0.4">
      <c r="F13640" s="110"/>
    </row>
    <row r="13641" spans="6:6" s="109" customFormat="1" x14ac:dyDescent="0.4">
      <c r="F13641" s="110"/>
    </row>
    <row r="13642" spans="6:6" s="109" customFormat="1" x14ac:dyDescent="0.4">
      <c r="F13642" s="110"/>
    </row>
    <row r="13643" spans="6:6" s="109" customFormat="1" x14ac:dyDescent="0.4">
      <c r="F13643" s="110"/>
    </row>
    <row r="13644" spans="6:6" s="109" customFormat="1" x14ac:dyDescent="0.4">
      <c r="F13644" s="110"/>
    </row>
    <row r="13645" spans="6:6" s="109" customFormat="1" x14ac:dyDescent="0.4">
      <c r="F13645" s="110"/>
    </row>
    <row r="13646" spans="6:6" s="109" customFormat="1" x14ac:dyDescent="0.4">
      <c r="F13646" s="110"/>
    </row>
    <row r="13647" spans="6:6" s="109" customFormat="1" x14ac:dyDescent="0.4">
      <c r="F13647" s="110"/>
    </row>
    <row r="13648" spans="6:6" s="109" customFormat="1" x14ac:dyDescent="0.4">
      <c r="F13648" s="110"/>
    </row>
    <row r="13649" spans="6:6" s="109" customFormat="1" x14ac:dyDescent="0.4">
      <c r="F13649" s="110"/>
    </row>
    <row r="13650" spans="6:6" s="109" customFormat="1" x14ac:dyDescent="0.4">
      <c r="F13650" s="110"/>
    </row>
    <row r="13651" spans="6:6" s="109" customFormat="1" x14ac:dyDescent="0.4">
      <c r="F13651" s="110"/>
    </row>
    <row r="13652" spans="6:6" s="109" customFormat="1" x14ac:dyDescent="0.4">
      <c r="F13652" s="110"/>
    </row>
    <row r="13653" spans="6:6" s="109" customFormat="1" x14ac:dyDescent="0.4">
      <c r="F13653" s="110"/>
    </row>
    <row r="13654" spans="6:6" s="109" customFormat="1" x14ac:dyDescent="0.4">
      <c r="F13654" s="110"/>
    </row>
    <row r="13655" spans="6:6" s="109" customFormat="1" x14ac:dyDescent="0.4">
      <c r="F13655" s="110"/>
    </row>
    <row r="13656" spans="6:6" s="109" customFormat="1" x14ac:dyDescent="0.4">
      <c r="F13656" s="110"/>
    </row>
    <row r="13657" spans="6:6" s="109" customFormat="1" x14ac:dyDescent="0.4">
      <c r="F13657" s="110"/>
    </row>
    <row r="13658" spans="6:6" s="109" customFormat="1" x14ac:dyDescent="0.4">
      <c r="F13658" s="110"/>
    </row>
    <row r="13659" spans="6:6" s="109" customFormat="1" x14ac:dyDescent="0.4">
      <c r="F13659" s="110"/>
    </row>
    <row r="13660" spans="6:6" s="109" customFormat="1" x14ac:dyDescent="0.4">
      <c r="F13660" s="110"/>
    </row>
    <row r="13661" spans="6:6" s="109" customFormat="1" x14ac:dyDescent="0.4">
      <c r="F13661" s="110"/>
    </row>
    <row r="13662" spans="6:6" s="109" customFormat="1" x14ac:dyDescent="0.4">
      <c r="F13662" s="110"/>
    </row>
    <row r="13663" spans="6:6" s="109" customFormat="1" x14ac:dyDescent="0.4">
      <c r="F13663" s="110"/>
    </row>
    <row r="13664" spans="6:6" s="109" customFormat="1" x14ac:dyDescent="0.4">
      <c r="F13664" s="110"/>
    </row>
    <row r="13665" spans="6:6" s="109" customFormat="1" x14ac:dyDescent="0.4">
      <c r="F13665" s="110"/>
    </row>
    <row r="13666" spans="6:6" s="109" customFormat="1" x14ac:dyDescent="0.4">
      <c r="F13666" s="110"/>
    </row>
    <row r="13667" spans="6:6" s="109" customFormat="1" x14ac:dyDescent="0.4">
      <c r="F13667" s="110"/>
    </row>
    <row r="13668" spans="6:6" s="109" customFormat="1" x14ac:dyDescent="0.4">
      <c r="F13668" s="110"/>
    </row>
    <row r="13669" spans="6:6" s="109" customFormat="1" x14ac:dyDescent="0.4">
      <c r="F13669" s="110"/>
    </row>
    <row r="13670" spans="6:6" s="109" customFormat="1" x14ac:dyDescent="0.4">
      <c r="F13670" s="110"/>
    </row>
    <row r="13671" spans="6:6" s="109" customFormat="1" x14ac:dyDescent="0.4">
      <c r="F13671" s="110"/>
    </row>
    <row r="13672" spans="6:6" s="109" customFormat="1" x14ac:dyDescent="0.4">
      <c r="F13672" s="110"/>
    </row>
    <row r="13673" spans="6:6" s="109" customFormat="1" x14ac:dyDescent="0.4">
      <c r="F13673" s="110"/>
    </row>
    <row r="13674" spans="6:6" s="109" customFormat="1" x14ac:dyDescent="0.4">
      <c r="F13674" s="110"/>
    </row>
    <row r="13675" spans="6:6" s="109" customFormat="1" x14ac:dyDescent="0.4">
      <c r="F13675" s="110"/>
    </row>
    <row r="13676" spans="6:6" s="109" customFormat="1" x14ac:dyDescent="0.4">
      <c r="F13676" s="110"/>
    </row>
    <row r="13677" spans="6:6" s="109" customFormat="1" x14ac:dyDescent="0.4">
      <c r="F13677" s="110"/>
    </row>
    <row r="13678" spans="6:6" s="109" customFormat="1" x14ac:dyDescent="0.4">
      <c r="F13678" s="110"/>
    </row>
    <row r="13679" spans="6:6" s="109" customFormat="1" x14ac:dyDescent="0.4">
      <c r="F13679" s="110"/>
    </row>
    <row r="13680" spans="6:6" s="109" customFormat="1" x14ac:dyDescent="0.4">
      <c r="F13680" s="110"/>
    </row>
    <row r="13681" spans="6:6" s="109" customFormat="1" x14ac:dyDescent="0.4">
      <c r="F13681" s="110"/>
    </row>
    <row r="13682" spans="6:6" s="109" customFormat="1" x14ac:dyDescent="0.4">
      <c r="F13682" s="110"/>
    </row>
    <row r="13683" spans="6:6" s="109" customFormat="1" x14ac:dyDescent="0.4">
      <c r="F13683" s="110"/>
    </row>
    <row r="13684" spans="6:6" s="109" customFormat="1" x14ac:dyDescent="0.4">
      <c r="F13684" s="110"/>
    </row>
    <row r="13685" spans="6:6" s="109" customFormat="1" x14ac:dyDescent="0.4">
      <c r="F13685" s="110"/>
    </row>
    <row r="13686" spans="6:6" s="109" customFormat="1" x14ac:dyDescent="0.4">
      <c r="F13686" s="110"/>
    </row>
    <row r="13687" spans="6:6" s="109" customFormat="1" x14ac:dyDescent="0.4">
      <c r="F13687" s="110"/>
    </row>
    <row r="13688" spans="6:6" s="109" customFormat="1" x14ac:dyDescent="0.4">
      <c r="F13688" s="110"/>
    </row>
    <row r="13689" spans="6:6" s="109" customFormat="1" x14ac:dyDescent="0.4">
      <c r="F13689" s="110"/>
    </row>
    <row r="13690" spans="6:6" s="109" customFormat="1" x14ac:dyDescent="0.4">
      <c r="F13690" s="110"/>
    </row>
    <row r="13691" spans="6:6" s="109" customFormat="1" x14ac:dyDescent="0.4">
      <c r="F13691" s="110"/>
    </row>
    <row r="13692" spans="6:6" s="109" customFormat="1" x14ac:dyDescent="0.4">
      <c r="F13692" s="110"/>
    </row>
    <row r="13693" spans="6:6" s="109" customFormat="1" x14ac:dyDescent="0.4">
      <c r="F13693" s="110"/>
    </row>
    <row r="13694" spans="6:6" s="109" customFormat="1" x14ac:dyDescent="0.4">
      <c r="F13694" s="110"/>
    </row>
    <row r="13695" spans="6:6" s="109" customFormat="1" x14ac:dyDescent="0.4">
      <c r="F13695" s="110"/>
    </row>
    <row r="13696" spans="6:6" s="109" customFormat="1" x14ac:dyDescent="0.4">
      <c r="F13696" s="110"/>
    </row>
    <row r="13697" spans="6:6" s="109" customFormat="1" x14ac:dyDescent="0.4">
      <c r="F13697" s="110"/>
    </row>
    <row r="13698" spans="6:6" s="109" customFormat="1" x14ac:dyDescent="0.4">
      <c r="F13698" s="110"/>
    </row>
    <row r="13699" spans="6:6" s="109" customFormat="1" x14ac:dyDescent="0.4">
      <c r="F13699" s="110"/>
    </row>
    <row r="13700" spans="6:6" s="109" customFormat="1" x14ac:dyDescent="0.4">
      <c r="F13700" s="110"/>
    </row>
    <row r="13701" spans="6:6" s="109" customFormat="1" x14ac:dyDescent="0.4">
      <c r="F13701" s="110"/>
    </row>
    <row r="13702" spans="6:6" s="109" customFormat="1" x14ac:dyDescent="0.4">
      <c r="F13702" s="110"/>
    </row>
    <row r="13703" spans="6:6" s="109" customFormat="1" x14ac:dyDescent="0.4">
      <c r="F13703" s="110"/>
    </row>
    <row r="13704" spans="6:6" s="109" customFormat="1" x14ac:dyDescent="0.4">
      <c r="F13704" s="110"/>
    </row>
    <row r="13705" spans="6:6" s="109" customFormat="1" x14ac:dyDescent="0.4">
      <c r="F13705" s="110"/>
    </row>
    <row r="13706" spans="6:6" s="109" customFormat="1" x14ac:dyDescent="0.4">
      <c r="F13706" s="110"/>
    </row>
    <row r="13707" spans="6:6" s="109" customFormat="1" x14ac:dyDescent="0.4">
      <c r="F13707" s="110"/>
    </row>
    <row r="13708" spans="6:6" s="109" customFormat="1" x14ac:dyDescent="0.4">
      <c r="F13708" s="110"/>
    </row>
    <row r="13709" spans="6:6" s="109" customFormat="1" x14ac:dyDescent="0.4">
      <c r="F13709" s="110"/>
    </row>
    <row r="13710" spans="6:6" s="109" customFormat="1" x14ac:dyDescent="0.4">
      <c r="F13710" s="110"/>
    </row>
    <row r="13711" spans="6:6" s="109" customFormat="1" x14ac:dyDescent="0.4">
      <c r="F13711" s="110"/>
    </row>
    <row r="13712" spans="6:6" s="109" customFormat="1" x14ac:dyDescent="0.4">
      <c r="F13712" s="110"/>
    </row>
    <row r="13713" spans="6:6" s="109" customFormat="1" x14ac:dyDescent="0.4">
      <c r="F13713" s="110"/>
    </row>
    <row r="13714" spans="6:6" s="109" customFormat="1" x14ac:dyDescent="0.4">
      <c r="F13714" s="110"/>
    </row>
    <row r="13715" spans="6:6" s="109" customFormat="1" x14ac:dyDescent="0.4">
      <c r="F13715" s="110"/>
    </row>
    <row r="13716" spans="6:6" s="109" customFormat="1" x14ac:dyDescent="0.4">
      <c r="F13716" s="110"/>
    </row>
    <row r="13717" spans="6:6" s="109" customFormat="1" x14ac:dyDescent="0.4">
      <c r="F13717" s="110"/>
    </row>
    <row r="13718" spans="6:6" s="109" customFormat="1" x14ac:dyDescent="0.4">
      <c r="F13718" s="110"/>
    </row>
    <row r="13719" spans="6:6" s="109" customFormat="1" x14ac:dyDescent="0.4">
      <c r="F13719" s="110"/>
    </row>
    <row r="13720" spans="6:6" s="109" customFormat="1" x14ac:dyDescent="0.4">
      <c r="F13720" s="110"/>
    </row>
    <row r="13721" spans="6:6" s="109" customFormat="1" x14ac:dyDescent="0.4">
      <c r="F13721" s="110"/>
    </row>
    <row r="13722" spans="6:6" s="109" customFormat="1" x14ac:dyDescent="0.4">
      <c r="F13722" s="110"/>
    </row>
    <row r="13723" spans="6:6" s="109" customFormat="1" x14ac:dyDescent="0.4">
      <c r="F13723" s="110"/>
    </row>
    <row r="13724" spans="6:6" s="109" customFormat="1" x14ac:dyDescent="0.4">
      <c r="F13724" s="110"/>
    </row>
    <row r="13725" spans="6:6" s="109" customFormat="1" x14ac:dyDescent="0.4">
      <c r="F13725" s="110"/>
    </row>
    <row r="13726" spans="6:6" s="109" customFormat="1" x14ac:dyDescent="0.4">
      <c r="F13726" s="110"/>
    </row>
    <row r="13727" spans="6:6" s="109" customFormat="1" x14ac:dyDescent="0.4">
      <c r="F13727" s="110"/>
    </row>
    <row r="13728" spans="6:6" s="109" customFormat="1" x14ac:dyDescent="0.4">
      <c r="F13728" s="110"/>
    </row>
    <row r="13729" spans="6:6" s="109" customFormat="1" x14ac:dyDescent="0.4">
      <c r="F13729" s="110"/>
    </row>
    <row r="13730" spans="6:6" s="109" customFormat="1" x14ac:dyDescent="0.4">
      <c r="F13730" s="110"/>
    </row>
    <row r="13731" spans="6:6" s="109" customFormat="1" x14ac:dyDescent="0.4">
      <c r="F13731" s="110"/>
    </row>
    <row r="13732" spans="6:6" s="109" customFormat="1" x14ac:dyDescent="0.4">
      <c r="F13732" s="110"/>
    </row>
    <row r="13733" spans="6:6" s="109" customFormat="1" x14ac:dyDescent="0.4">
      <c r="F13733" s="110"/>
    </row>
    <row r="13734" spans="6:6" s="109" customFormat="1" x14ac:dyDescent="0.4">
      <c r="F13734" s="110"/>
    </row>
    <row r="13735" spans="6:6" s="109" customFormat="1" x14ac:dyDescent="0.4">
      <c r="F13735" s="110"/>
    </row>
    <row r="13736" spans="6:6" s="109" customFormat="1" x14ac:dyDescent="0.4">
      <c r="F13736" s="110"/>
    </row>
    <row r="13737" spans="6:6" s="109" customFormat="1" x14ac:dyDescent="0.4">
      <c r="F13737" s="110"/>
    </row>
    <row r="13738" spans="6:6" s="109" customFormat="1" x14ac:dyDescent="0.4">
      <c r="F13738" s="110"/>
    </row>
    <row r="13739" spans="6:6" s="109" customFormat="1" x14ac:dyDescent="0.4">
      <c r="F13739" s="110"/>
    </row>
    <row r="13740" spans="6:6" s="109" customFormat="1" x14ac:dyDescent="0.4">
      <c r="F13740" s="110"/>
    </row>
    <row r="13741" spans="6:6" s="109" customFormat="1" x14ac:dyDescent="0.4">
      <c r="F13741" s="110"/>
    </row>
    <row r="13742" spans="6:6" s="109" customFormat="1" x14ac:dyDescent="0.4">
      <c r="F13742" s="110"/>
    </row>
    <row r="13743" spans="6:6" s="109" customFormat="1" x14ac:dyDescent="0.4">
      <c r="F13743" s="110"/>
    </row>
    <row r="13744" spans="6:6" s="109" customFormat="1" x14ac:dyDescent="0.4">
      <c r="F13744" s="110"/>
    </row>
    <row r="13745" spans="6:6" s="109" customFormat="1" x14ac:dyDescent="0.4">
      <c r="F13745" s="110"/>
    </row>
    <row r="13746" spans="6:6" s="109" customFormat="1" x14ac:dyDescent="0.4">
      <c r="F13746" s="110"/>
    </row>
    <row r="13747" spans="6:6" s="109" customFormat="1" x14ac:dyDescent="0.4">
      <c r="F13747" s="110"/>
    </row>
    <row r="13748" spans="6:6" s="109" customFormat="1" x14ac:dyDescent="0.4">
      <c r="F13748" s="110"/>
    </row>
    <row r="13749" spans="6:6" s="109" customFormat="1" x14ac:dyDescent="0.4">
      <c r="F13749" s="110"/>
    </row>
    <row r="13750" spans="6:6" s="109" customFormat="1" x14ac:dyDescent="0.4">
      <c r="F13750" s="110"/>
    </row>
    <row r="13751" spans="6:6" s="109" customFormat="1" x14ac:dyDescent="0.4">
      <c r="F13751" s="110"/>
    </row>
    <row r="13752" spans="6:6" s="109" customFormat="1" x14ac:dyDescent="0.4">
      <c r="F13752" s="110"/>
    </row>
    <row r="13753" spans="6:6" s="109" customFormat="1" x14ac:dyDescent="0.4">
      <c r="F13753" s="110"/>
    </row>
    <row r="13754" spans="6:6" s="109" customFormat="1" x14ac:dyDescent="0.4">
      <c r="F13754" s="110"/>
    </row>
    <row r="13755" spans="6:6" s="109" customFormat="1" x14ac:dyDescent="0.4">
      <c r="F13755" s="110"/>
    </row>
    <row r="13756" spans="6:6" s="109" customFormat="1" x14ac:dyDescent="0.4">
      <c r="F13756" s="110"/>
    </row>
    <row r="13757" spans="6:6" s="109" customFormat="1" x14ac:dyDescent="0.4">
      <c r="F13757" s="110"/>
    </row>
    <row r="13758" spans="6:6" s="109" customFormat="1" x14ac:dyDescent="0.4">
      <c r="F13758" s="110"/>
    </row>
    <row r="13759" spans="6:6" s="109" customFormat="1" x14ac:dyDescent="0.4">
      <c r="F13759" s="110"/>
    </row>
    <row r="13760" spans="6:6" s="109" customFormat="1" x14ac:dyDescent="0.4">
      <c r="F13760" s="110"/>
    </row>
    <row r="13761" spans="6:6" s="109" customFormat="1" x14ac:dyDescent="0.4">
      <c r="F13761" s="110"/>
    </row>
    <row r="13762" spans="6:6" s="109" customFormat="1" x14ac:dyDescent="0.4">
      <c r="F13762" s="110"/>
    </row>
    <row r="13763" spans="6:6" s="109" customFormat="1" x14ac:dyDescent="0.4">
      <c r="F13763" s="110"/>
    </row>
    <row r="13764" spans="6:6" s="109" customFormat="1" x14ac:dyDescent="0.4">
      <c r="F13764" s="110"/>
    </row>
    <row r="13765" spans="6:6" s="109" customFormat="1" x14ac:dyDescent="0.4">
      <c r="F13765" s="110"/>
    </row>
    <row r="13766" spans="6:6" s="109" customFormat="1" x14ac:dyDescent="0.4">
      <c r="F13766" s="110"/>
    </row>
    <row r="13767" spans="6:6" s="109" customFormat="1" x14ac:dyDescent="0.4">
      <c r="F13767" s="110"/>
    </row>
    <row r="13768" spans="6:6" s="109" customFormat="1" x14ac:dyDescent="0.4">
      <c r="F13768" s="110"/>
    </row>
    <row r="13769" spans="6:6" s="109" customFormat="1" x14ac:dyDescent="0.4">
      <c r="F13769" s="110"/>
    </row>
    <row r="13770" spans="6:6" s="109" customFormat="1" x14ac:dyDescent="0.4">
      <c r="F13770" s="110"/>
    </row>
    <row r="13771" spans="6:6" s="109" customFormat="1" x14ac:dyDescent="0.4">
      <c r="F13771" s="110"/>
    </row>
    <row r="13772" spans="6:6" s="109" customFormat="1" x14ac:dyDescent="0.4">
      <c r="F13772" s="110"/>
    </row>
    <row r="13773" spans="6:6" s="109" customFormat="1" x14ac:dyDescent="0.4">
      <c r="F13773" s="110"/>
    </row>
    <row r="13774" spans="6:6" s="109" customFormat="1" x14ac:dyDescent="0.4">
      <c r="F13774" s="110"/>
    </row>
    <row r="13775" spans="6:6" s="109" customFormat="1" x14ac:dyDescent="0.4">
      <c r="F13775" s="110"/>
    </row>
    <row r="13776" spans="6:6" s="109" customFormat="1" x14ac:dyDescent="0.4">
      <c r="F13776" s="110"/>
    </row>
    <row r="13777" spans="6:6" s="109" customFormat="1" x14ac:dyDescent="0.4">
      <c r="F13777" s="110"/>
    </row>
    <row r="13778" spans="6:6" s="109" customFormat="1" x14ac:dyDescent="0.4">
      <c r="F13778" s="110"/>
    </row>
    <row r="13779" spans="6:6" s="109" customFormat="1" x14ac:dyDescent="0.4">
      <c r="F13779" s="110"/>
    </row>
    <row r="13780" spans="6:6" s="109" customFormat="1" x14ac:dyDescent="0.4">
      <c r="F13780" s="110"/>
    </row>
    <row r="13781" spans="6:6" s="109" customFormat="1" x14ac:dyDescent="0.4">
      <c r="F13781" s="110"/>
    </row>
    <row r="13782" spans="6:6" s="109" customFormat="1" x14ac:dyDescent="0.4">
      <c r="F13782" s="110"/>
    </row>
    <row r="13783" spans="6:6" s="109" customFormat="1" x14ac:dyDescent="0.4">
      <c r="F13783" s="110"/>
    </row>
    <row r="13784" spans="6:6" s="109" customFormat="1" x14ac:dyDescent="0.4">
      <c r="F13784" s="110"/>
    </row>
    <row r="13785" spans="6:6" s="109" customFormat="1" x14ac:dyDescent="0.4">
      <c r="F13785" s="110"/>
    </row>
    <row r="13786" spans="6:6" s="109" customFormat="1" x14ac:dyDescent="0.4">
      <c r="F13786" s="110"/>
    </row>
    <row r="13787" spans="6:6" s="109" customFormat="1" x14ac:dyDescent="0.4">
      <c r="F13787" s="110"/>
    </row>
    <row r="13788" spans="6:6" s="109" customFormat="1" x14ac:dyDescent="0.4">
      <c r="F13788" s="110"/>
    </row>
    <row r="13789" spans="6:6" s="109" customFormat="1" x14ac:dyDescent="0.4">
      <c r="F13789" s="110"/>
    </row>
    <row r="13790" spans="6:6" s="109" customFormat="1" x14ac:dyDescent="0.4">
      <c r="F13790" s="110"/>
    </row>
    <row r="13791" spans="6:6" s="109" customFormat="1" x14ac:dyDescent="0.4">
      <c r="F13791" s="110"/>
    </row>
    <row r="13792" spans="6:6" s="109" customFormat="1" x14ac:dyDescent="0.4">
      <c r="F13792" s="110"/>
    </row>
    <row r="13793" spans="6:6" s="109" customFormat="1" x14ac:dyDescent="0.4">
      <c r="F13793" s="110"/>
    </row>
    <row r="13794" spans="6:6" s="109" customFormat="1" x14ac:dyDescent="0.4">
      <c r="F13794" s="110"/>
    </row>
    <row r="13795" spans="6:6" s="109" customFormat="1" x14ac:dyDescent="0.4">
      <c r="F13795" s="110"/>
    </row>
    <row r="13796" spans="6:6" s="109" customFormat="1" x14ac:dyDescent="0.4">
      <c r="F13796" s="110"/>
    </row>
    <row r="13797" spans="6:6" s="109" customFormat="1" x14ac:dyDescent="0.4">
      <c r="F13797" s="110"/>
    </row>
    <row r="13798" spans="6:6" s="109" customFormat="1" x14ac:dyDescent="0.4">
      <c r="F13798" s="110"/>
    </row>
    <row r="13799" spans="6:6" s="109" customFormat="1" x14ac:dyDescent="0.4">
      <c r="F13799" s="110"/>
    </row>
    <row r="13800" spans="6:6" s="109" customFormat="1" x14ac:dyDescent="0.4">
      <c r="F13800" s="110"/>
    </row>
    <row r="13801" spans="6:6" s="109" customFormat="1" x14ac:dyDescent="0.4">
      <c r="F13801" s="110"/>
    </row>
    <row r="13802" spans="6:6" s="109" customFormat="1" x14ac:dyDescent="0.4">
      <c r="F13802" s="110"/>
    </row>
    <row r="13803" spans="6:6" s="109" customFormat="1" x14ac:dyDescent="0.4">
      <c r="F13803" s="110"/>
    </row>
    <row r="13804" spans="6:6" s="109" customFormat="1" x14ac:dyDescent="0.4">
      <c r="F13804" s="110"/>
    </row>
    <row r="13805" spans="6:6" s="109" customFormat="1" x14ac:dyDescent="0.4">
      <c r="F13805" s="110"/>
    </row>
    <row r="13806" spans="6:6" s="109" customFormat="1" x14ac:dyDescent="0.4">
      <c r="F13806" s="110"/>
    </row>
    <row r="13807" spans="6:6" s="109" customFormat="1" x14ac:dyDescent="0.4">
      <c r="F13807" s="110"/>
    </row>
    <row r="13808" spans="6:6" s="109" customFormat="1" x14ac:dyDescent="0.4">
      <c r="F13808" s="110"/>
    </row>
    <row r="13809" spans="6:6" s="109" customFormat="1" x14ac:dyDescent="0.4">
      <c r="F13809" s="110"/>
    </row>
    <row r="13810" spans="6:6" s="109" customFormat="1" x14ac:dyDescent="0.4">
      <c r="F13810" s="110"/>
    </row>
    <row r="13811" spans="6:6" s="109" customFormat="1" x14ac:dyDescent="0.4">
      <c r="F13811" s="110"/>
    </row>
    <row r="13812" spans="6:6" s="109" customFormat="1" x14ac:dyDescent="0.4">
      <c r="F13812" s="110"/>
    </row>
    <row r="13813" spans="6:6" s="109" customFormat="1" x14ac:dyDescent="0.4">
      <c r="F13813" s="110"/>
    </row>
    <row r="13814" spans="6:6" s="109" customFormat="1" x14ac:dyDescent="0.4">
      <c r="F13814" s="110"/>
    </row>
    <row r="13815" spans="6:6" s="109" customFormat="1" x14ac:dyDescent="0.4">
      <c r="F13815" s="110"/>
    </row>
    <row r="13816" spans="6:6" s="109" customFormat="1" x14ac:dyDescent="0.4">
      <c r="F13816" s="110"/>
    </row>
    <row r="13817" spans="6:6" s="109" customFormat="1" x14ac:dyDescent="0.4">
      <c r="F13817" s="110"/>
    </row>
    <row r="13818" spans="6:6" s="109" customFormat="1" x14ac:dyDescent="0.4">
      <c r="F13818" s="110"/>
    </row>
    <row r="13819" spans="6:6" s="109" customFormat="1" x14ac:dyDescent="0.4">
      <c r="F13819" s="110"/>
    </row>
    <row r="13820" spans="6:6" s="109" customFormat="1" x14ac:dyDescent="0.4">
      <c r="F13820" s="110"/>
    </row>
    <row r="13821" spans="6:6" s="109" customFormat="1" x14ac:dyDescent="0.4">
      <c r="F13821" s="110"/>
    </row>
    <row r="13822" spans="6:6" s="109" customFormat="1" x14ac:dyDescent="0.4">
      <c r="F13822" s="110"/>
    </row>
    <row r="13823" spans="6:6" s="109" customFormat="1" x14ac:dyDescent="0.4">
      <c r="F13823" s="110"/>
    </row>
    <row r="13824" spans="6:6" s="109" customFormat="1" x14ac:dyDescent="0.4">
      <c r="F13824" s="110"/>
    </row>
    <row r="13825" spans="6:6" s="109" customFormat="1" x14ac:dyDescent="0.4">
      <c r="F13825" s="110"/>
    </row>
    <row r="13826" spans="6:6" s="109" customFormat="1" x14ac:dyDescent="0.4">
      <c r="F13826" s="110"/>
    </row>
    <row r="13827" spans="6:6" s="109" customFormat="1" x14ac:dyDescent="0.4">
      <c r="F13827" s="110"/>
    </row>
    <row r="13828" spans="6:6" s="109" customFormat="1" x14ac:dyDescent="0.4">
      <c r="F13828" s="110"/>
    </row>
    <row r="13829" spans="6:6" s="109" customFormat="1" x14ac:dyDescent="0.4">
      <c r="F13829" s="110"/>
    </row>
    <row r="13830" spans="6:6" s="109" customFormat="1" x14ac:dyDescent="0.4">
      <c r="F13830" s="110"/>
    </row>
    <row r="13831" spans="6:6" s="109" customFormat="1" x14ac:dyDescent="0.4">
      <c r="F13831" s="110"/>
    </row>
    <row r="13832" spans="6:6" s="109" customFormat="1" x14ac:dyDescent="0.4">
      <c r="F13832" s="110"/>
    </row>
    <row r="13833" spans="6:6" s="109" customFormat="1" x14ac:dyDescent="0.4">
      <c r="F13833" s="110"/>
    </row>
    <row r="13834" spans="6:6" s="109" customFormat="1" x14ac:dyDescent="0.4">
      <c r="F13834" s="110"/>
    </row>
    <row r="13835" spans="6:6" s="109" customFormat="1" x14ac:dyDescent="0.4">
      <c r="F13835" s="110"/>
    </row>
    <row r="13836" spans="6:6" s="109" customFormat="1" x14ac:dyDescent="0.4">
      <c r="F13836" s="110"/>
    </row>
    <row r="13837" spans="6:6" s="109" customFormat="1" x14ac:dyDescent="0.4">
      <c r="F13837" s="110"/>
    </row>
    <row r="13838" spans="6:6" s="109" customFormat="1" x14ac:dyDescent="0.4">
      <c r="F13838" s="110"/>
    </row>
    <row r="13839" spans="6:6" s="109" customFormat="1" x14ac:dyDescent="0.4">
      <c r="F13839" s="110"/>
    </row>
    <row r="13840" spans="6:6" s="109" customFormat="1" x14ac:dyDescent="0.4">
      <c r="F13840" s="110"/>
    </row>
    <row r="13841" spans="6:6" s="109" customFormat="1" x14ac:dyDescent="0.4">
      <c r="F13841" s="110"/>
    </row>
    <row r="13842" spans="6:6" s="109" customFormat="1" x14ac:dyDescent="0.4">
      <c r="F13842" s="110"/>
    </row>
    <row r="13843" spans="6:6" s="109" customFormat="1" x14ac:dyDescent="0.4">
      <c r="F13843" s="110"/>
    </row>
    <row r="13844" spans="6:6" s="109" customFormat="1" x14ac:dyDescent="0.4">
      <c r="F13844" s="110"/>
    </row>
    <row r="13845" spans="6:6" s="109" customFormat="1" x14ac:dyDescent="0.4">
      <c r="F13845" s="110"/>
    </row>
    <row r="13846" spans="6:6" s="109" customFormat="1" x14ac:dyDescent="0.4">
      <c r="F13846" s="110"/>
    </row>
    <row r="13847" spans="6:6" s="109" customFormat="1" x14ac:dyDescent="0.4">
      <c r="F13847" s="110"/>
    </row>
    <row r="13848" spans="6:6" s="109" customFormat="1" x14ac:dyDescent="0.4">
      <c r="F13848" s="110"/>
    </row>
    <row r="13849" spans="6:6" s="109" customFormat="1" x14ac:dyDescent="0.4">
      <c r="F13849" s="110"/>
    </row>
    <row r="13850" spans="6:6" s="109" customFormat="1" x14ac:dyDescent="0.4">
      <c r="F13850" s="110"/>
    </row>
    <row r="13851" spans="6:6" s="109" customFormat="1" x14ac:dyDescent="0.4">
      <c r="F13851" s="110"/>
    </row>
    <row r="13852" spans="6:6" s="109" customFormat="1" x14ac:dyDescent="0.4">
      <c r="F13852" s="110"/>
    </row>
    <row r="13853" spans="6:6" s="109" customFormat="1" x14ac:dyDescent="0.4">
      <c r="F13853" s="110"/>
    </row>
    <row r="13854" spans="6:6" s="109" customFormat="1" x14ac:dyDescent="0.4">
      <c r="F13854" s="110"/>
    </row>
    <row r="13855" spans="6:6" s="109" customFormat="1" x14ac:dyDescent="0.4">
      <c r="F13855" s="110"/>
    </row>
    <row r="13856" spans="6:6" s="109" customFormat="1" x14ac:dyDescent="0.4">
      <c r="F13856" s="110"/>
    </row>
    <row r="13857" spans="6:6" s="109" customFormat="1" x14ac:dyDescent="0.4">
      <c r="F13857" s="110"/>
    </row>
    <row r="13858" spans="6:6" s="109" customFormat="1" x14ac:dyDescent="0.4">
      <c r="F13858" s="110"/>
    </row>
    <row r="13859" spans="6:6" s="109" customFormat="1" x14ac:dyDescent="0.4">
      <c r="F13859" s="110"/>
    </row>
    <row r="13860" spans="6:6" s="109" customFormat="1" x14ac:dyDescent="0.4">
      <c r="F13860" s="110"/>
    </row>
    <row r="13861" spans="6:6" s="109" customFormat="1" x14ac:dyDescent="0.4">
      <c r="F13861" s="110"/>
    </row>
    <row r="13862" spans="6:6" s="109" customFormat="1" x14ac:dyDescent="0.4">
      <c r="F13862" s="110"/>
    </row>
    <row r="13863" spans="6:6" s="109" customFormat="1" x14ac:dyDescent="0.4">
      <c r="F13863" s="110"/>
    </row>
    <row r="13864" spans="6:6" s="109" customFormat="1" x14ac:dyDescent="0.4">
      <c r="F13864" s="110"/>
    </row>
    <row r="13865" spans="6:6" s="109" customFormat="1" x14ac:dyDescent="0.4">
      <c r="F13865" s="110"/>
    </row>
    <row r="13866" spans="6:6" s="109" customFormat="1" x14ac:dyDescent="0.4">
      <c r="F13866" s="110"/>
    </row>
    <row r="13867" spans="6:6" s="109" customFormat="1" x14ac:dyDescent="0.4">
      <c r="F13867" s="110"/>
    </row>
    <row r="13868" spans="6:6" s="109" customFormat="1" x14ac:dyDescent="0.4">
      <c r="F13868" s="110"/>
    </row>
    <row r="13869" spans="6:6" s="109" customFormat="1" x14ac:dyDescent="0.4">
      <c r="F13869" s="110"/>
    </row>
    <row r="13870" spans="6:6" s="109" customFormat="1" x14ac:dyDescent="0.4">
      <c r="F13870" s="110"/>
    </row>
    <row r="13871" spans="6:6" s="109" customFormat="1" x14ac:dyDescent="0.4">
      <c r="F13871" s="110"/>
    </row>
    <row r="13872" spans="6:6" s="109" customFormat="1" x14ac:dyDescent="0.4">
      <c r="F13872" s="110"/>
    </row>
    <row r="13873" spans="6:6" s="109" customFormat="1" x14ac:dyDescent="0.4">
      <c r="F13873" s="110"/>
    </row>
    <row r="13874" spans="6:6" s="109" customFormat="1" x14ac:dyDescent="0.4">
      <c r="F13874" s="110"/>
    </row>
    <row r="13875" spans="6:6" s="109" customFormat="1" x14ac:dyDescent="0.4">
      <c r="F13875" s="110"/>
    </row>
    <row r="13876" spans="6:6" s="109" customFormat="1" x14ac:dyDescent="0.4">
      <c r="F13876" s="110"/>
    </row>
    <row r="13877" spans="6:6" s="109" customFormat="1" x14ac:dyDescent="0.4">
      <c r="F13877" s="110"/>
    </row>
    <row r="13878" spans="6:6" s="109" customFormat="1" x14ac:dyDescent="0.4">
      <c r="F13878" s="110"/>
    </row>
    <row r="13879" spans="6:6" s="109" customFormat="1" x14ac:dyDescent="0.4">
      <c r="F13879" s="110"/>
    </row>
    <row r="13880" spans="6:6" s="109" customFormat="1" x14ac:dyDescent="0.4">
      <c r="F13880" s="110"/>
    </row>
    <row r="13881" spans="6:6" s="109" customFormat="1" x14ac:dyDescent="0.4">
      <c r="F13881" s="110"/>
    </row>
    <row r="13882" spans="6:6" s="109" customFormat="1" x14ac:dyDescent="0.4">
      <c r="F13882" s="110"/>
    </row>
    <row r="13883" spans="6:6" s="109" customFormat="1" x14ac:dyDescent="0.4">
      <c r="F13883" s="110"/>
    </row>
    <row r="13884" spans="6:6" s="109" customFormat="1" x14ac:dyDescent="0.4">
      <c r="F13884" s="110"/>
    </row>
    <row r="13885" spans="6:6" s="109" customFormat="1" x14ac:dyDescent="0.4">
      <c r="F13885" s="110"/>
    </row>
    <row r="13886" spans="6:6" s="109" customFormat="1" x14ac:dyDescent="0.4">
      <c r="F13886" s="110"/>
    </row>
    <row r="13887" spans="6:6" s="109" customFormat="1" x14ac:dyDescent="0.4">
      <c r="F13887" s="110"/>
    </row>
    <row r="13888" spans="6:6" s="109" customFormat="1" x14ac:dyDescent="0.4">
      <c r="F13888" s="110"/>
    </row>
    <row r="13889" spans="6:6" s="109" customFormat="1" x14ac:dyDescent="0.4">
      <c r="F13889" s="110"/>
    </row>
    <row r="13890" spans="6:6" s="109" customFormat="1" x14ac:dyDescent="0.4">
      <c r="F13890" s="110"/>
    </row>
    <row r="13891" spans="6:6" s="109" customFormat="1" x14ac:dyDescent="0.4">
      <c r="F13891" s="110"/>
    </row>
    <row r="13892" spans="6:6" s="109" customFormat="1" x14ac:dyDescent="0.4">
      <c r="F13892" s="110"/>
    </row>
    <row r="13893" spans="6:6" s="109" customFormat="1" x14ac:dyDescent="0.4">
      <c r="F13893" s="110"/>
    </row>
    <row r="13894" spans="6:6" s="109" customFormat="1" x14ac:dyDescent="0.4">
      <c r="F13894" s="110"/>
    </row>
    <row r="13895" spans="6:6" s="109" customFormat="1" x14ac:dyDescent="0.4">
      <c r="F13895" s="110"/>
    </row>
    <row r="13896" spans="6:6" s="109" customFormat="1" x14ac:dyDescent="0.4">
      <c r="F13896" s="110"/>
    </row>
    <row r="13897" spans="6:6" s="109" customFormat="1" x14ac:dyDescent="0.4">
      <c r="F13897" s="110"/>
    </row>
    <row r="13898" spans="6:6" s="109" customFormat="1" x14ac:dyDescent="0.4">
      <c r="F13898" s="110"/>
    </row>
    <row r="13899" spans="6:6" s="109" customFormat="1" x14ac:dyDescent="0.4">
      <c r="F13899" s="110"/>
    </row>
    <row r="13900" spans="6:6" s="109" customFormat="1" x14ac:dyDescent="0.4">
      <c r="F13900" s="110"/>
    </row>
    <row r="13901" spans="6:6" s="109" customFormat="1" x14ac:dyDescent="0.4">
      <c r="F13901" s="110"/>
    </row>
    <row r="13902" spans="6:6" s="109" customFormat="1" x14ac:dyDescent="0.4">
      <c r="F13902" s="110"/>
    </row>
    <row r="13903" spans="6:6" s="109" customFormat="1" x14ac:dyDescent="0.4">
      <c r="F13903" s="110"/>
    </row>
    <row r="13904" spans="6:6" s="109" customFormat="1" x14ac:dyDescent="0.4">
      <c r="F13904" s="110"/>
    </row>
    <row r="13905" spans="6:6" s="109" customFormat="1" x14ac:dyDescent="0.4">
      <c r="F13905" s="110"/>
    </row>
    <row r="13906" spans="6:6" s="109" customFormat="1" x14ac:dyDescent="0.4">
      <c r="F13906" s="110"/>
    </row>
    <row r="13907" spans="6:6" s="109" customFormat="1" x14ac:dyDescent="0.4">
      <c r="F13907" s="110"/>
    </row>
    <row r="13908" spans="6:6" s="109" customFormat="1" x14ac:dyDescent="0.4">
      <c r="F13908" s="110"/>
    </row>
    <row r="13909" spans="6:6" s="109" customFormat="1" x14ac:dyDescent="0.4">
      <c r="F13909" s="110"/>
    </row>
    <row r="13910" spans="6:6" s="109" customFormat="1" x14ac:dyDescent="0.4">
      <c r="F13910" s="110"/>
    </row>
    <row r="13911" spans="6:6" s="109" customFormat="1" x14ac:dyDescent="0.4">
      <c r="F13911" s="110"/>
    </row>
    <row r="13912" spans="6:6" s="109" customFormat="1" x14ac:dyDescent="0.4">
      <c r="F13912" s="110"/>
    </row>
    <row r="13913" spans="6:6" s="109" customFormat="1" x14ac:dyDescent="0.4">
      <c r="F13913" s="110"/>
    </row>
    <row r="13914" spans="6:6" s="109" customFormat="1" x14ac:dyDescent="0.4">
      <c r="F13914" s="110"/>
    </row>
    <row r="13915" spans="6:6" s="109" customFormat="1" x14ac:dyDescent="0.4">
      <c r="F13915" s="110"/>
    </row>
    <row r="13916" spans="6:6" s="109" customFormat="1" x14ac:dyDescent="0.4">
      <c r="F13916" s="110"/>
    </row>
    <row r="13917" spans="6:6" s="109" customFormat="1" x14ac:dyDescent="0.4">
      <c r="F13917" s="110"/>
    </row>
    <row r="13918" spans="6:6" s="109" customFormat="1" x14ac:dyDescent="0.4">
      <c r="F13918" s="110"/>
    </row>
    <row r="13919" spans="6:6" s="109" customFormat="1" x14ac:dyDescent="0.4">
      <c r="F13919" s="110"/>
    </row>
    <row r="13920" spans="6:6" s="109" customFormat="1" x14ac:dyDescent="0.4">
      <c r="F13920" s="110"/>
    </row>
    <row r="13921" spans="6:6" s="109" customFormat="1" x14ac:dyDescent="0.4">
      <c r="F13921" s="110"/>
    </row>
    <row r="13922" spans="6:6" s="109" customFormat="1" x14ac:dyDescent="0.4">
      <c r="F13922" s="110"/>
    </row>
    <row r="13923" spans="6:6" s="109" customFormat="1" x14ac:dyDescent="0.4">
      <c r="F13923" s="110"/>
    </row>
    <row r="13924" spans="6:6" s="109" customFormat="1" x14ac:dyDescent="0.4">
      <c r="F13924" s="110"/>
    </row>
    <row r="13925" spans="6:6" s="109" customFormat="1" x14ac:dyDescent="0.4">
      <c r="F13925" s="110"/>
    </row>
    <row r="13926" spans="6:6" s="109" customFormat="1" x14ac:dyDescent="0.4">
      <c r="F13926" s="110"/>
    </row>
    <row r="13927" spans="6:6" s="109" customFormat="1" x14ac:dyDescent="0.4">
      <c r="F13927" s="110"/>
    </row>
    <row r="13928" spans="6:6" s="109" customFormat="1" x14ac:dyDescent="0.4">
      <c r="F13928" s="110"/>
    </row>
    <row r="13929" spans="6:6" s="109" customFormat="1" x14ac:dyDescent="0.4">
      <c r="F13929" s="110"/>
    </row>
    <row r="13930" spans="6:6" s="109" customFormat="1" x14ac:dyDescent="0.4">
      <c r="F13930" s="110"/>
    </row>
    <row r="13931" spans="6:6" s="109" customFormat="1" x14ac:dyDescent="0.4">
      <c r="F13931" s="110"/>
    </row>
    <row r="13932" spans="6:6" s="109" customFormat="1" x14ac:dyDescent="0.4">
      <c r="F13932" s="110"/>
    </row>
    <row r="13933" spans="6:6" s="109" customFormat="1" x14ac:dyDescent="0.4">
      <c r="F13933" s="110"/>
    </row>
    <row r="13934" spans="6:6" s="109" customFormat="1" x14ac:dyDescent="0.4">
      <c r="F13934" s="110"/>
    </row>
    <row r="13935" spans="6:6" s="109" customFormat="1" x14ac:dyDescent="0.4">
      <c r="F13935" s="110"/>
    </row>
    <row r="13936" spans="6:6" s="109" customFormat="1" x14ac:dyDescent="0.4">
      <c r="F13936" s="110"/>
    </row>
    <row r="13937" spans="6:6" s="109" customFormat="1" x14ac:dyDescent="0.4">
      <c r="F13937" s="110"/>
    </row>
    <row r="13938" spans="6:6" s="109" customFormat="1" x14ac:dyDescent="0.4">
      <c r="F13938" s="110"/>
    </row>
    <row r="13939" spans="6:6" s="109" customFormat="1" x14ac:dyDescent="0.4">
      <c r="F13939" s="110"/>
    </row>
    <row r="13940" spans="6:6" s="109" customFormat="1" x14ac:dyDescent="0.4">
      <c r="F13940" s="110"/>
    </row>
    <row r="13941" spans="6:6" s="109" customFormat="1" x14ac:dyDescent="0.4">
      <c r="F13941" s="110"/>
    </row>
    <row r="13942" spans="6:6" s="109" customFormat="1" x14ac:dyDescent="0.4">
      <c r="F13942" s="110"/>
    </row>
    <row r="13943" spans="6:6" s="109" customFormat="1" x14ac:dyDescent="0.4">
      <c r="F13943" s="110"/>
    </row>
    <row r="13944" spans="6:6" s="109" customFormat="1" x14ac:dyDescent="0.4">
      <c r="F13944" s="110"/>
    </row>
    <row r="13945" spans="6:6" s="109" customFormat="1" x14ac:dyDescent="0.4">
      <c r="F13945" s="110"/>
    </row>
    <row r="13946" spans="6:6" s="109" customFormat="1" x14ac:dyDescent="0.4">
      <c r="F13946" s="110"/>
    </row>
    <row r="13947" spans="6:6" s="109" customFormat="1" x14ac:dyDescent="0.4">
      <c r="F13947" s="110"/>
    </row>
    <row r="13948" spans="6:6" s="109" customFormat="1" x14ac:dyDescent="0.4">
      <c r="F13948" s="110"/>
    </row>
    <row r="13949" spans="6:6" s="109" customFormat="1" x14ac:dyDescent="0.4">
      <c r="F13949" s="110"/>
    </row>
    <row r="13950" spans="6:6" s="109" customFormat="1" x14ac:dyDescent="0.4">
      <c r="F13950" s="110"/>
    </row>
    <row r="13951" spans="6:6" s="109" customFormat="1" x14ac:dyDescent="0.4">
      <c r="F13951" s="110"/>
    </row>
    <row r="13952" spans="6:6" s="109" customFormat="1" x14ac:dyDescent="0.4">
      <c r="F13952" s="110"/>
    </row>
    <row r="13953" spans="6:6" s="109" customFormat="1" x14ac:dyDescent="0.4">
      <c r="F13953" s="110"/>
    </row>
    <row r="13954" spans="6:6" s="109" customFormat="1" x14ac:dyDescent="0.4">
      <c r="F13954" s="110"/>
    </row>
    <row r="13955" spans="6:6" s="109" customFormat="1" x14ac:dyDescent="0.4">
      <c r="F13955" s="110"/>
    </row>
    <row r="13956" spans="6:6" s="109" customFormat="1" x14ac:dyDescent="0.4">
      <c r="F13956" s="110"/>
    </row>
    <row r="13957" spans="6:6" s="109" customFormat="1" x14ac:dyDescent="0.4">
      <c r="F13957" s="110"/>
    </row>
    <row r="13958" spans="6:6" s="109" customFormat="1" x14ac:dyDescent="0.4">
      <c r="F13958" s="110"/>
    </row>
    <row r="13959" spans="6:6" s="109" customFormat="1" x14ac:dyDescent="0.4">
      <c r="F13959" s="110"/>
    </row>
    <row r="13960" spans="6:6" s="109" customFormat="1" x14ac:dyDescent="0.4">
      <c r="F13960" s="110"/>
    </row>
    <row r="13961" spans="6:6" s="109" customFormat="1" x14ac:dyDescent="0.4">
      <c r="F13961" s="110"/>
    </row>
    <row r="13962" spans="6:6" s="109" customFormat="1" x14ac:dyDescent="0.4">
      <c r="F13962" s="110"/>
    </row>
    <row r="13963" spans="6:6" s="109" customFormat="1" x14ac:dyDescent="0.4">
      <c r="F13963" s="110"/>
    </row>
    <row r="13964" spans="6:6" s="109" customFormat="1" x14ac:dyDescent="0.4">
      <c r="F13964" s="110"/>
    </row>
    <row r="13965" spans="6:6" s="109" customFormat="1" x14ac:dyDescent="0.4">
      <c r="F13965" s="110"/>
    </row>
    <row r="13966" spans="6:6" s="109" customFormat="1" x14ac:dyDescent="0.4">
      <c r="F13966" s="110"/>
    </row>
    <row r="13967" spans="6:6" s="109" customFormat="1" x14ac:dyDescent="0.4">
      <c r="F13967" s="110"/>
    </row>
    <row r="13968" spans="6:6" s="109" customFormat="1" x14ac:dyDescent="0.4">
      <c r="F13968" s="110"/>
    </row>
    <row r="13969" spans="6:6" s="109" customFormat="1" x14ac:dyDescent="0.4">
      <c r="F13969" s="110"/>
    </row>
    <row r="13970" spans="6:6" s="109" customFormat="1" x14ac:dyDescent="0.4">
      <c r="F13970" s="110"/>
    </row>
    <row r="13971" spans="6:6" s="109" customFormat="1" x14ac:dyDescent="0.4">
      <c r="F13971" s="110"/>
    </row>
    <row r="13972" spans="6:6" s="109" customFormat="1" x14ac:dyDescent="0.4">
      <c r="F13972" s="110"/>
    </row>
    <row r="13973" spans="6:6" s="109" customFormat="1" x14ac:dyDescent="0.4">
      <c r="F13973" s="110"/>
    </row>
    <row r="13974" spans="6:6" s="109" customFormat="1" x14ac:dyDescent="0.4">
      <c r="F13974" s="110"/>
    </row>
    <row r="13975" spans="6:6" s="109" customFormat="1" x14ac:dyDescent="0.4">
      <c r="F13975" s="110"/>
    </row>
    <row r="13976" spans="6:6" s="109" customFormat="1" x14ac:dyDescent="0.4">
      <c r="F13976" s="110"/>
    </row>
    <row r="13977" spans="6:6" s="109" customFormat="1" x14ac:dyDescent="0.4">
      <c r="F13977" s="110"/>
    </row>
    <row r="13978" spans="6:6" s="109" customFormat="1" x14ac:dyDescent="0.4">
      <c r="F13978" s="110"/>
    </row>
    <row r="13979" spans="6:6" s="109" customFormat="1" x14ac:dyDescent="0.4">
      <c r="F13979" s="110"/>
    </row>
    <row r="13980" spans="6:6" s="109" customFormat="1" x14ac:dyDescent="0.4">
      <c r="F13980" s="110"/>
    </row>
    <row r="13981" spans="6:6" s="109" customFormat="1" x14ac:dyDescent="0.4">
      <c r="F13981" s="110"/>
    </row>
    <row r="13982" spans="6:6" s="109" customFormat="1" x14ac:dyDescent="0.4">
      <c r="F13982" s="110"/>
    </row>
    <row r="13983" spans="6:6" s="109" customFormat="1" x14ac:dyDescent="0.4">
      <c r="F13983" s="110"/>
    </row>
    <row r="13984" spans="6:6" s="109" customFormat="1" x14ac:dyDescent="0.4">
      <c r="F13984" s="110"/>
    </row>
    <row r="13985" spans="6:6" s="109" customFormat="1" x14ac:dyDescent="0.4">
      <c r="F13985" s="110"/>
    </row>
    <row r="13986" spans="6:6" s="109" customFormat="1" x14ac:dyDescent="0.4">
      <c r="F13986" s="110"/>
    </row>
    <row r="13987" spans="6:6" s="109" customFormat="1" x14ac:dyDescent="0.4">
      <c r="F13987" s="110"/>
    </row>
    <row r="13988" spans="6:6" s="109" customFormat="1" x14ac:dyDescent="0.4">
      <c r="F13988" s="110"/>
    </row>
    <row r="13989" spans="6:6" s="109" customFormat="1" x14ac:dyDescent="0.4">
      <c r="F13989" s="110"/>
    </row>
    <row r="13990" spans="6:6" s="109" customFormat="1" x14ac:dyDescent="0.4">
      <c r="F13990" s="110"/>
    </row>
    <row r="13991" spans="6:6" s="109" customFormat="1" x14ac:dyDescent="0.4">
      <c r="F13991" s="110"/>
    </row>
    <row r="13992" spans="6:6" s="109" customFormat="1" x14ac:dyDescent="0.4">
      <c r="F13992" s="110"/>
    </row>
    <row r="13993" spans="6:6" s="109" customFormat="1" x14ac:dyDescent="0.4">
      <c r="F13993" s="110"/>
    </row>
    <row r="13994" spans="6:6" s="109" customFormat="1" x14ac:dyDescent="0.4">
      <c r="F13994" s="110"/>
    </row>
    <row r="13995" spans="6:6" s="109" customFormat="1" x14ac:dyDescent="0.4">
      <c r="F13995" s="110"/>
    </row>
    <row r="13996" spans="6:6" s="109" customFormat="1" x14ac:dyDescent="0.4">
      <c r="F13996" s="110"/>
    </row>
    <row r="13997" spans="6:6" s="109" customFormat="1" x14ac:dyDescent="0.4">
      <c r="F13997" s="110"/>
    </row>
    <row r="13998" spans="6:6" s="109" customFormat="1" x14ac:dyDescent="0.4">
      <c r="F13998" s="110"/>
    </row>
    <row r="13999" spans="6:6" s="109" customFormat="1" x14ac:dyDescent="0.4">
      <c r="F13999" s="110"/>
    </row>
    <row r="14000" spans="6:6" s="109" customFormat="1" x14ac:dyDescent="0.4">
      <c r="F14000" s="110"/>
    </row>
    <row r="14001" spans="6:6" s="109" customFormat="1" x14ac:dyDescent="0.4">
      <c r="F14001" s="110"/>
    </row>
    <row r="14002" spans="6:6" s="109" customFormat="1" x14ac:dyDescent="0.4">
      <c r="F14002" s="110"/>
    </row>
    <row r="14003" spans="6:6" s="109" customFormat="1" x14ac:dyDescent="0.4">
      <c r="F14003" s="110"/>
    </row>
    <row r="14004" spans="6:6" s="109" customFormat="1" x14ac:dyDescent="0.4">
      <c r="F14004" s="110"/>
    </row>
    <row r="14005" spans="6:6" s="109" customFormat="1" x14ac:dyDescent="0.4">
      <c r="F14005" s="110"/>
    </row>
    <row r="14006" spans="6:6" s="109" customFormat="1" x14ac:dyDescent="0.4">
      <c r="F14006" s="110"/>
    </row>
    <row r="14007" spans="6:6" s="109" customFormat="1" x14ac:dyDescent="0.4">
      <c r="F14007" s="110"/>
    </row>
    <row r="14008" spans="6:6" s="109" customFormat="1" x14ac:dyDescent="0.4">
      <c r="F14008" s="110"/>
    </row>
    <row r="14009" spans="6:6" s="109" customFormat="1" x14ac:dyDescent="0.4">
      <c r="F14009" s="110"/>
    </row>
    <row r="14010" spans="6:6" s="109" customFormat="1" x14ac:dyDescent="0.4">
      <c r="F14010" s="110"/>
    </row>
    <row r="14011" spans="6:6" s="109" customFormat="1" x14ac:dyDescent="0.4">
      <c r="F14011" s="110"/>
    </row>
    <row r="14012" spans="6:6" s="109" customFormat="1" x14ac:dyDescent="0.4">
      <c r="F14012" s="110"/>
    </row>
    <row r="14013" spans="6:6" s="109" customFormat="1" x14ac:dyDescent="0.4">
      <c r="F14013" s="110"/>
    </row>
    <row r="14014" spans="6:6" s="109" customFormat="1" x14ac:dyDescent="0.4">
      <c r="F14014" s="110"/>
    </row>
    <row r="14015" spans="6:6" s="109" customFormat="1" x14ac:dyDescent="0.4">
      <c r="F14015" s="110"/>
    </row>
    <row r="14016" spans="6:6" s="109" customFormat="1" x14ac:dyDescent="0.4">
      <c r="F14016" s="110"/>
    </row>
    <row r="14017" spans="6:6" s="109" customFormat="1" x14ac:dyDescent="0.4">
      <c r="F14017" s="110"/>
    </row>
    <row r="14018" spans="6:6" s="109" customFormat="1" x14ac:dyDescent="0.4">
      <c r="F14018" s="110"/>
    </row>
    <row r="14019" spans="6:6" s="109" customFormat="1" x14ac:dyDescent="0.4">
      <c r="F14019" s="110"/>
    </row>
    <row r="14020" spans="6:6" s="109" customFormat="1" x14ac:dyDescent="0.4">
      <c r="F14020" s="110"/>
    </row>
    <row r="14021" spans="6:6" s="109" customFormat="1" x14ac:dyDescent="0.4">
      <c r="F14021" s="110"/>
    </row>
    <row r="14022" spans="6:6" s="109" customFormat="1" x14ac:dyDescent="0.4">
      <c r="F14022" s="110"/>
    </row>
    <row r="14023" spans="6:6" s="109" customFormat="1" x14ac:dyDescent="0.4">
      <c r="F14023" s="110"/>
    </row>
    <row r="14024" spans="6:6" s="109" customFormat="1" x14ac:dyDescent="0.4">
      <c r="F14024" s="110"/>
    </row>
    <row r="14025" spans="6:6" s="109" customFormat="1" x14ac:dyDescent="0.4">
      <c r="F14025" s="110"/>
    </row>
    <row r="14026" spans="6:6" s="109" customFormat="1" x14ac:dyDescent="0.4">
      <c r="F14026" s="110"/>
    </row>
    <row r="14027" spans="6:6" s="109" customFormat="1" x14ac:dyDescent="0.4">
      <c r="F14027" s="110"/>
    </row>
    <row r="14028" spans="6:6" s="109" customFormat="1" x14ac:dyDescent="0.4">
      <c r="F14028" s="110"/>
    </row>
    <row r="14029" spans="6:6" s="109" customFormat="1" x14ac:dyDescent="0.4">
      <c r="F14029" s="110"/>
    </row>
    <row r="14030" spans="6:6" s="109" customFormat="1" x14ac:dyDescent="0.4">
      <c r="F14030" s="110"/>
    </row>
    <row r="14031" spans="6:6" s="109" customFormat="1" x14ac:dyDescent="0.4">
      <c r="F14031" s="110"/>
    </row>
    <row r="14032" spans="6:6" s="109" customFormat="1" x14ac:dyDescent="0.4">
      <c r="F14032" s="110"/>
    </row>
    <row r="14033" spans="6:6" s="109" customFormat="1" x14ac:dyDescent="0.4">
      <c r="F14033" s="110"/>
    </row>
    <row r="14034" spans="6:6" s="109" customFormat="1" x14ac:dyDescent="0.4">
      <c r="F14034" s="110"/>
    </row>
    <row r="14035" spans="6:6" s="109" customFormat="1" x14ac:dyDescent="0.4">
      <c r="F14035" s="110"/>
    </row>
    <row r="14036" spans="6:6" s="109" customFormat="1" x14ac:dyDescent="0.4">
      <c r="F14036" s="110"/>
    </row>
    <row r="14037" spans="6:6" s="109" customFormat="1" x14ac:dyDescent="0.4">
      <c r="F14037" s="110"/>
    </row>
    <row r="14038" spans="6:6" s="109" customFormat="1" x14ac:dyDescent="0.4">
      <c r="F14038" s="110"/>
    </row>
    <row r="14039" spans="6:6" s="109" customFormat="1" x14ac:dyDescent="0.4">
      <c r="F14039" s="110"/>
    </row>
    <row r="14040" spans="6:6" s="109" customFormat="1" x14ac:dyDescent="0.4">
      <c r="F14040" s="110"/>
    </row>
    <row r="14041" spans="6:6" s="109" customFormat="1" x14ac:dyDescent="0.4">
      <c r="F14041" s="110"/>
    </row>
    <row r="14042" spans="6:6" s="109" customFormat="1" x14ac:dyDescent="0.4">
      <c r="F14042" s="110"/>
    </row>
    <row r="14043" spans="6:6" s="109" customFormat="1" x14ac:dyDescent="0.4">
      <c r="F14043" s="110"/>
    </row>
    <row r="14044" spans="6:6" s="109" customFormat="1" x14ac:dyDescent="0.4">
      <c r="F14044" s="110"/>
    </row>
    <row r="14045" spans="6:6" s="109" customFormat="1" x14ac:dyDescent="0.4">
      <c r="F14045" s="110"/>
    </row>
    <row r="14046" spans="6:6" s="109" customFormat="1" x14ac:dyDescent="0.4">
      <c r="F14046" s="110"/>
    </row>
    <row r="14047" spans="6:6" s="109" customFormat="1" x14ac:dyDescent="0.4">
      <c r="F14047" s="110"/>
    </row>
    <row r="14048" spans="6:6" s="109" customFormat="1" x14ac:dyDescent="0.4">
      <c r="F14048" s="110"/>
    </row>
    <row r="14049" spans="6:6" s="109" customFormat="1" x14ac:dyDescent="0.4">
      <c r="F14049" s="110"/>
    </row>
    <row r="14050" spans="6:6" s="109" customFormat="1" x14ac:dyDescent="0.4">
      <c r="F14050" s="110"/>
    </row>
    <row r="14051" spans="6:6" s="109" customFormat="1" x14ac:dyDescent="0.4">
      <c r="F14051" s="110"/>
    </row>
    <row r="14052" spans="6:6" s="109" customFormat="1" x14ac:dyDescent="0.4">
      <c r="F14052" s="110"/>
    </row>
    <row r="14053" spans="6:6" s="109" customFormat="1" x14ac:dyDescent="0.4">
      <c r="F14053" s="110"/>
    </row>
    <row r="14054" spans="6:6" s="109" customFormat="1" x14ac:dyDescent="0.4">
      <c r="F14054" s="110"/>
    </row>
    <row r="14055" spans="6:6" s="109" customFormat="1" x14ac:dyDescent="0.4">
      <c r="F14055" s="110"/>
    </row>
    <row r="14056" spans="6:6" s="109" customFormat="1" x14ac:dyDescent="0.4">
      <c r="F14056" s="110"/>
    </row>
    <row r="14057" spans="6:6" s="109" customFormat="1" x14ac:dyDescent="0.4">
      <c r="F14057" s="110"/>
    </row>
    <row r="14058" spans="6:6" s="109" customFormat="1" x14ac:dyDescent="0.4">
      <c r="F14058" s="110"/>
    </row>
    <row r="14059" spans="6:6" s="109" customFormat="1" x14ac:dyDescent="0.4">
      <c r="F14059" s="110"/>
    </row>
    <row r="14060" spans="6:6" s="109" customFormat="1" x14ac:dyDescent="0.4">
      <c r="F14060" s="110"/>
    </row>
    <row r="14061" spans="6:6" s="109" customFormat="1" x14ac:dyDescent="0.4">
      <c r="F14061" s="110"/>
    </row>
    <row r="14062" spans="6:6" s="109" customFormat="1" x14ac:dyDescent="0.4">
      <c r="F14062" s="110"/>
    </row>
    <row r="14063" spans="6:6" s="109" customFormat="1" x14ac:dyDescent="0.4">
      <c r="F14063" s="110"/>
    </row>
    <row r="14064" spans="6:6" s="109" customFormat="1" x14ac:dyDescent="0.4">
      <c r="F14064" s="110"/>
    </row>
    <row r="14065" spans="6:6" s="109" customFormat="1" x14ac:dyDescent="0.4">
      <c r="F14065" s="110"/>
    </row>
    <row r="14066" spans="6:6" s="109" customFormat="1" x14ac:dyDescent="0.4">
      <c r="F14066" s="110"/>
    </row>
    <row r="14067" spans="6:6" s="109" customFormat="1" x14ac:dyDescent="0.4">
      <c r="F14067" s="110"/>
    </row>
    <row r="14068" spans="6:6" s="109" customFormat="1" x14ac:dyDescent="0.4">
      <c r="F14068" s="110"/>
    </row>
    <row r="14069" spans="6:6" s="109" customFormat="1" x14ac:dyDescent="0.4">
      <c r="F14069" s="110"/>
    </row>
    <row r="14070" spans="6:6" s="109" customFormat="1" x14ac:dyDescent="0.4">
      <c r="F14070" s="110"/>
    </row>
    <row r="14071" spans="6:6" s="109" customFormat="1" x14ac:dyDescent="0.4">
      <c r="F14071" s="110"/>
    </row>
    <row r="14072" spans="6:6" s="109" customFormat="1" x14ac:dyDescent="0.4">
      <c r="F14072" s="110"/>
    </row>
    <row r="14073" spans="6:6" s="109" customFormat="1" x14ac:dyDescent="0.4">
      <c r="F14073" s="110"/>
    </row>
    <row r="14074" spans="6:6" s="109" customFormat="1" x14ac:dyDescent="0.4">
      <c r="F14074" s="110"/>
    </row>
    <row r="14075" spans="6:6" s="109" customFormat="1" x14ac:dyDescent="0.4">
      <c r="F14075" s="110"/>
    </row>
    <row r="14076" spans="6:6" s="109" customFormat="1" x14ac:dyDescent="0.4">
      <c r="F14076" s="110"/>
    </row>
    <row r="14077" spans="6:6" s="109" customFormat="1" x14ac:dyDescent="0.4">
      <c r="F14077" s="110"/>
    </row>
    <row r="14078" spans="6:6" s="109" customFormat="1" x14ac:dyDescent="0.4">
      <c r="F14078" s="110"/>
    </row>
    <row r="14079" spans="6:6" s="109" customFormat="1" x14ac:dyDescent="0.4">
      <c r="F14079" s="110"/>
    </row>
    <row r="14080" spans="6:6" s="109" customFormat="1" x14ac:dyDescent="0.4">
      <c r="F14080" s="110"/>
    </row>
    <row r="14081" spans="6:6" s="109" customFormat="1" x14ac:dyDescent="0.4">
      <c r="F14081" s="110"/>
    </row>
    <row r="14082" spans="6:6" s="109" customFormat="1" x14ac:dyDescent="0.4">
      <c r="F14082" s="110"/>
    </row>
    <row r="14083" spans="6:6" s="109" customFormat="1" x14ac:dyDescent="0.4">
      <c r="F14083" s="110"/>
    </row>
    <row r="14084" spans="6:6" s="109" customFormat="1" x14ac:dyDescent="0.4">
      <c r="F14084" s="110"/>
    </row>
    <row r="14085" spans="6:6" s="109" customFormat="1" x14ac:dyDescent="0.4">
      <c r="F14085" s="110"/>
    </row>
    <row r="14086" spans="6:6" s="109" customFormat="1" x14ac:dyDescent="0.4">
      <c r="F14086" s="110"/>
    </row>
    <row r="14087" spans="6:6" s="109" customFormat="1" x14ac:dyDescent="0.4">
      <c r="F14087" s="110"/>
    </row>
    <row r="14088" spans="6:6" s="109" customFormat="1" x14ac:dyDescent="0.4">
      <c r="F14088" s="110"/>
    </row>
    <row r="14089" spans="6:6" s="109" customFormat="1" x14ac:dyDescent="0.4">
      <c r="F14089" s="110"/>
    </row>
    <row r="14090" spans="6:6" s="109" customFormat="1" x14ac:dyDescent="0.4">
      <c r="F14090" s="110"/>
    </row>
    <row r="14091" spans="6:6" s="109" customFormat="1" x14ac:dyDescent="0.4">
      <c r="F14091" s="110"/>
    </row>
    <row r="14092" spans="6:6" s="109" customFormat="1" x14ac:dyDescent="0.4">
      <c r="F14092" s="110"/>
    </row>
    <row r="14093" spans="6:6" s="109" customFormat="1" x14ac:dyDescent="0.4">
      <c r="F14093" s="110"/>
    </row>
    <row r="14094" spans="6:6" s="109" customFormat="1" x14ac:dyDescent="0.4">
      <c r="F14094" s="110"/>
    </row>
    <row r="14095" spans="6:6" s="109" customFormat="1" x14ac:dyDescent="0.4">
      <c r="F14095" s="110"/>
    </row>
    <row r="14096" spans="6:6" s="109" customFormat="1" x14ac:dyDescent="0.4">
      <c r="F14096" s="110"/>
    </row>
    <row r="14097" spans="6:6" s="109" customFormat="1" x14ac:dyDescent="0.4">
      <c r="F14097" s="110"/>
    </row>
    <row r="14098" spans="6:6" s="109" customFormat="1" x14ac:dyDescent="0.4">
      <c r="F14098" s="110"/>
    </row>
    <row r="14099" spans="6:6" s="109" customFormat="1" x14ac:dyDescent="0.4">
      <c r="F14099" s="110"/>
    </row>
    <row r="14100" spans="6:6" s="109" customFormat="1" x14ac:dyDescent="0.4">
      <c r="F14100" s="110"/>
    </row>
    <row r="14101" spans="6:6" s="109" customFormat="1" x14ac:dyDescent="0.4">
      <c r="F14101" s="110"/>
    </row>
    <row r="14102" spans="6:6" s="109" customFormat="1" x14ac:dyDescent="0.4">
      <c r="F14102" s="110"/>
    </row>
    <row r="14103" spans="6:6" s="109" customFormat="1" x14ac:dyDescent="0.4">
      <c r="F14103" s="110"/>
    </row>
    <row r="14104" spans="6:6" s="109" customFormat="1" x14ac:dyDescent="0.4">
      <c r="F14104" s="110"/>
    </row>
    <row r="14105" spans="6:6" s="109" customFormat="1" x14ac:dyDescent="0.4">
      <c r="F14105" s="110"/>
    </row>
    <row r="14106" spans="6:6" s="109" customFormat="1" x14ac:dyDescent="0.4">
      <c r="F14106" s="110"/>
    </row>
    <row r="14107" spans="6:6" s="109" customFormat="1" x14ac:dyDescent="0.4">
      <c r="F14107" s="110"/>
    </row>
    <row r="14108" spans="6:6" s="109" customFormat="1" x14ac:dyDescent="0.4">
      <c r="F14108" s="110"/>
    </row>
    <row r="14109" spans="6:6" s="109" customFormat="1" x14ac:dyDescent="0.4">
      <c r="F14109" s="110"/>
    </row>
    <row r="14110" spans="6:6" s="109" customFormat="1" x14ac:dyDescent="0.4">
      <c r="F14110" s="110"/>
    </row>
    <row r="14111" spans="6:6" s="109" customFormat="1" x14ac:dyDescent="0.4">
      <c r="F14111" s="110"/>
    </row>
    <row r="14112" spans="6:6" s="109" customFormat="1" x14ac:dyDescent="0.4">
      <c r="F14112" s="110"/>
    </row>
    <row r="14113" spans="6:6" s="109" customFormat="1" x14ac:dyDescent="0.4">
      <c r="F14113" s="110"/>
    </row>
    <row r="14114" spans="6:6" s="109" customFormat="1" x14ac:dyDescent="0.4">
      <c r="F14114" s="110"/>
    </row>
    <row r="14115" spans="6:6" s="109" customFormat="1" x14ac:dyDescent="0.4">
      <c r="F14115" s="110"/>
    </row>
    <row r="14116" spans="6:6" s="109" customFormat="1" x14ac:dyDescent="0.4">
      <c r="F14116" s="110"/>
    </row>
    <row r="14117" spans="6:6" s="109" customFormat="1" x14ac:dyDescent="0.4">
      <c r="F14117" s="110"/>
    </row>
    <row r="14118" spans="6:6" s="109" customFormat="1" x14ac:dyDescent="0.4">
      <c r="F14118" s="110"/>
    </row>
    <row r="14119" spans="6:6" s="109" customFormat="1" x14ac:dyDescent="0.4">
      <c r="F14119" s="110"/>
    </row>
    <row r="14120" spans="6:6" s="109" customFormat="1" x14ac:dyDescent="0.4">
      <c r="F14120" s="110"/>
    </row>
    <row r="14121" spans="6:6" s="109" customFormat="1" x14ac:dyDescent="0.4">
      <c r="F14121" s="110"/>
    </row>
    <row r="14122" spans="6:6" s="109" customFormat="1" x14ac:dyDescent="0.4">
      <c r="F14122" s="110"/>
    </row>
    <row r="14123" spans="6:6" s="109" customFormat="1" x14ac:dyDescent="0.4">
      <c r="F14123" s="110"/>
    </row>
    <row r="14124" spans="6:6" s="109" customFormat="1" x14ac:dyDescent="0.4">
      <c r="F14124" s="110"/>
    </row>
    <row r="14125" spans="6:6" s="109" customFormat="1" x14ac:dyDescent="0.4">
      <c r="F14125" s="110"/>
    </row>
    <row r="14126" spans="6:6" s="109" customFormat="1" x14ac:dyDescent="0.4">
      <c r="F14126" s="110"/>
    </row>
    <row r="14127" spans="6:6" s="109" customFormat="1" x14ac:dyDescent="0.4">
      <c r="F14127" s="110"/>
    </row>
    <row r="14128" spans="6:6" s="109" customFormat="1" x14ac:dyDescent="0.4">
      <c r="F14128" s="110"/>
    </row>
    <row r="14129" spans="6:6" s="109" customFormat="1" x14ac:dyDescent="0.4">
      <c r="F14129" s="110"/>
    </row>
    <row r="14130" spans="6:6" s="109" customFormat="1" x14ac:dyDescent="0.4">
      <c r="F14130" s="110"/>
    </row>
    <row r="14131" spans="6:6" s="109" customFormat="1" x14ac:dyDescent="0.4">
      <c r="F14131" s="110"/>
    </row>
    <row r="14132" spans="6:6" s="109" customFormat="1" x14ac:dyDescent="0.4">
      <c r="F14132" s="110"/>
    </row>
    <row r="14133" spans="6:6" s="109" customFormat="1" x14ac:dyDescent="0.4">
      <c r="F14133" s="110"/>
    </row>
    <row r="14134" spans="6:6" s="109" customFormat="1" x14ac:dyDescent="0.4">
      <c r="F14134" s="110"/>
    </row>
    <row r="14135" spans="6:6" s="109" customFormat="1" x14ac:dyDescent="0.4">
      <c r="F14135" s="110"/>
    </row>
    <row r="14136" spans="6:6" s="109" customFormat="1" x14ac:dyDescent="0.4">
      <c r="F14136" s="110"/>
    </row>
    <row r="14137" spans="6:6" s="109" customFormat="1" x14ac:dyDescent="0.4">
      <c r="F14137" s="110"/>
    </row>
    <row r="14138" spans="6:6" s="109" customFormat="1" x14ac:dyDescent="0.4">
      <c r="F14138" s="110"/>
    </row>
    <row r="14139" spans="6:6" s="109" customFormat="1" x14ac:dyDescent="0.4">
      <c r="F14139" s="110"/>
    </row>
    <row r="14140" spans="6:6" s="109" customFormat="1" x14ac:dyDescent="0.4">
      <c r="F14140" s="110"/>
    </row>
    <row r="14141" spans="6:6" s="109" customFormat="1" x14ac:dyDescent="0.4">
      <c r="F14141" s="110"/>
    </row>
    <row r="14142" spans="6:6" s="109" customFormat="1" x14ac:dyDescent="0.4">
      <c r="F14142" s="110"/>
    </row>
    <row r="14143" spans="6:6" s="109" customFormat="1" x14ac:dyDescent="0.4">
      <c r="F14143" s="110"/>
    </row>
    <row r="14144" spans="6:6" s="109" customFormat="1" x14ac:dyDescent="0.4">
      <c r="F14144" s="110"/>
    </row>
    <row r="14145" spans="6:6" s="109" customFormat="1" x14ac:dyDescent="0.4">
      <c r="F14145" s="110"/>
    </row>
    <row r="14146" spans="6:6" s="109" customFormat="1" x14ac:dyDescent="0.4">
      <c r="F14146" s="110"/>
    </row>
    <row r="14147" spans="6:6" s="109" customFormat="1" x14ac:dyDescent="0.4">
      <c r="F14147" s="110"/>
    </row>
    <row r="14148" spans="6:6" s="109" customFormat="1" x14ac:dyDescent="0.4">
      <c r="F14148" s="110"/>
    </row>
    <row r="14149" spans="6:6" s="109" customFormat="1" x14ac:dyDescent="0.4">
      <c r="F14149" s="110"/>
    </row>
    <row r="14150" spans="6:6" s="109" customFormat="1" x14ac:dyDescent="0.4">
      <c r="F14150" s="110"/>
    </row>
    <row r="14151" spans="6:6" s="109" customFormat="1" x14ac:dyDescent="0.4">
      <c r="F14151" s="110"/>
    </row>
    <row r="14152" spans="6:6" s="109" customFormat="1" x14ac:dyDescent="0.4">
      <c r="F14152" s="110"/>
    </row>
    <row r="14153" spans="6:6" s="109" customFormat="1" x14ac:dyDescent="0.4">
      <c r="F14153" s="110"/>
    </row>
    <row r="14154" spans="6:6" s="109" customFormat="1" x14ac:dyDescent="0.4">
      <c r="F14154" s="110"/>
    </row>
    <row r="14155" spans="6:6" s="109" customFormat="1" x14ac:dyDescent="0.4">
      <c r="F14155" s="110"/>
    </row>
    <row r="14156" spans="6:6" s="109" customFormat="1" x14ac:dyDescent="0.4">
      <c r="F14156" s="110"/>
    </row>
    <row r="14157" spans="6:6" s="109" customFormat="1" x14ac:dyDescent="0.4">
      <c r="F14157" s="110"/>
    </row>
    <row r="14158" spans="6:6" s="109" customFormat="1" x14ac:dyDescent="0.4">
      <c r="F14158" s="110"/>
    </row>
    <row r="14159" spans="6:6" s="109" customFormat="1" x14ac:dyDescent="0.4">
      <c r="F14159" s="110"/>
    </row>
    <row r="14160" spans="6:6" s="109" customFormat="1" x14ac:dyDescent="0.4">
      <c r="F14160" s="110"/>
    </row>
    <row r="14161" spans="6:6" s="109" customFormat="1" x14ac:dyDescent="0.4">
      <c r="F14161" s="110"/>
    </row>
    <row r="14162" spans="6:6" s="109" customFormat="1" x14ac:dyDescent="0.4">
      <c r="F14162" s="110"/>
    </row>
    <row r="14163" spans="6:6" s="109" customFormat="1" x14ac:dyDescent="0.4">
      <c r="F14163" s="110"/>
    </row>
    <row r="14164" spans="6:6" s="109" customFormat="1" x14ac:dyDescent="0.4">
      <c r="F14164" s="110"/>
    </row>
    <row r="14165" spans="6:6" s="109" customFormat="1" x14ac:dyDescent="0.4">
      <c r="F14165" s="110"/>
    </row>
    <row r="14166" spans="6:6" s="109" customFormat="1" x14ac:dyDescent="0.4">
      <c r="F14166" s="110"/>
    </row>
    <row r="14167" spans="6:6" s="109" customFormat="1" x14ac:dyDescent="0.4">
      <c r="F14167" s="110"/>
    </row>
    <row r="14168" spans="6:6" s="109" customFormat="1" x14ac:dyDescent="0.4">
      <c r="F14168" s="110"/>
    </row>
    <row r="14169" spans="6:6" s="109" customFormat="1" x14ac:dyDescent="0.4">
      <c r="F14169" s="110"/>
    </row>
    <row r="14170" spans="6:6" s="109" customFormat="1" x14ac:dyDescent="0.4">
      <c r="F14170" s="110"/>
    </row>
    <row r="14171" spans="6:6" s="109" customFormat="1" x14ac:dyDescent="0.4">
      <c r="F14171" s="110"/>
    </row>
    <row r="14172" spans="6:6" s="109" customFormat="1" x14ac:dyDescent="0.4">
      <c r="F14172" s="110"/>
    </row>
    <row r="14173" spans="6:6" s="109" customFormat="1" x14ac:dyDescent="0.4">
      <c r="F14173" s="110"/>
    </row>
    <row r="14174" spans="6:6" s="109" customFormat="1" x14ac:dyDescent="0.4">
      <c r="F14174" s="110"/>
    </row>
    <row r="14175" spans="6:6" s="109" customFormat="1" x14ac:dyDescent="0.4">
      <c r="F14175" s="110"/>
    </row>
    <row r="14176" spans="6:6" s="109" customFormat="1" x14ac:dyDescent="0.4">
      <c r="F14176" s="110"/>
    </row>
    <row r="14177" spans="6:6" s="109" customFormat="1" x14ac:dyDescent="0.4">
      <c r="F14177" s="110"/>
    </row>
    <row r="14178" spans="6:6" s="109" customFormat="1" x14ac:dyDescent="0.4">
      <c r="F14178" s="110"/>
    </row>
    <row r="14179" spans="6:6" s="109" customFormat="1" x14ac:dyDescent="0.4">
      <c r="F14179" s="110"/>
    </row>
    <row r="14180" spans="6:6" s="109" customFormat="1" x14ac:dyDescent="0.4">
      <c r="F14180" s="110"/>
    </row>
    <row r="14181" spans="6:6" s="109" customFormat="1" x14ac:dyDescent="0.4">
      <c r="F14181" s="110"/>
    </row>
    <row r="14182" spans="6:6" s="109" customFormat="1" x14ac:dyDescent="0.4">
      <c r="F14182" s="110"/>
    </row>
    <row r="14183" spans="6:6" s="109" customFormat="1" x14ac:dyDescent="0.4">
      <c r="F14183" s="110"/>
    </row>
    <row r="14184" spans="6:6" s="109" customFormat="1" x14ac:dyDescent="0.4">
      <c r="F14184" s="110"/>
    </row>
    <row r="14185" spans="6:6" s="109" customFormat="1" x14ac:dyDescent="0.4">
      <c r="F14185" s="110"/>
    </row>
    <row r="14186" spans="6:6" s="109" customFormat="1" x14ac:dyDescent="0.4">
      <c r="F14186" s="110"/>
    </row>
    <row r="14187" spans="6:6" s="109" customFormat="1" x14ac:dyDescent="0.4">
      <c r="F14187" s="110"/>
    </row>
    <row r="14188" spans="6:6" s="109" customFormat="1" x14ac:dyDescent="0.4">
      <c r="F14188" s="110"/>
    </row>
    <row r="14189" spans="6:6" s="109" customFormat="1" x14ac:dyDescent="0.4">
      <c r="F14189" s="110"/>
    </row>
    <row r="14190" spans="6:6" s="109" customFormat="1" x14ac:dyDescent="0.4">
      <c r="F14190" s="110"/>
    </row>
    <row r="14191" spans="6:6" s="109" customFormat="1" x14ac:dyDescent="0.4">
      <c r="F14191" s="110"/>
    </row>
    <row r="14192" spans="6:6" s="109" customFormat="1" x14ac:dyDescent="0.4">
      <c r="F14192" s="110"/>
    </row>
    <row r="14193" spans="6:6" s="109" customFormat="1" x14ac:dyDescent="0.4">
      <c r="F14193" s="110"/>
    </row>
    <row r="14194" spans="6:6" s="109" customFormat="1" x14ac:dyDescent="0.4">
      <c r="F14194" s="110"/>
    </row>
    <row r="14195" spans="6:6" s="109" customFormat="1" x14ac:dyDescent="0.4">
      <c r="F14195" s="110"/>
    </row>
    <row r="14196" spans="6:6" s="109" customFormat="1" x14ac:dyDescent="0.4">
      <c r="F14196" s="110"/>
    </row>
    <row r="14197" spans="6:6" s="109" customFormat="1" x14ac:dyDescent="0.4">
      <c r="F14197" s="110"/>
    </row>
    <row r="14198" spans="6:6" s="109" customFormat="1" x14ac:dyDescent="0.4">
      <c r="F14198" s="110"/>
    </row>
    <row r="14199" spans="6:6" s="109" customFormat="1" x14ac:dyDescent="0.4">
      <c r="F14199" s="110"/>
    </row>
    <row r="14200" spans="6:6" s="109" customFormat="1" x14ac:dyDescent="0.4">
      <c r="F14200" s="110"/>
    </row>
    <row r="14201" spans="6:6" s="109" customFormat="1" x14ac:dyDescent="0.4">
      <c r="F14201" s="110"/>
    </row>
    <row r="14202" spans="6:6" s="109" customFormat="1" x14ac:dyDescent="0.4">
      <c r="F14202" s="110"/>
    </row>
    <row r="14203" spans="6:6" s="109" customFormat="1" x14ac:dyDescent="0.4">
      <c r="F14203" s="110"/>
    </row>
    <row r="14204" spans="6:6" s="109" customFormat="1" x14ac:dyDescent="0.4">
      <c r="F14204" s="110"/>
    </row>
    <row r="14205" spans="6:6" s="109" customFormat="1" x14ac:dyDescent="0.4">
      <c r="F14205" s="110"/>
    </row>
    <row r="14206" spans="6:6" s="109" customFormat="1" x14ac:dyDescent="0.4">
      <c r="F14206" s="110"/>
    </row>
    <row r="14207" spans="6:6" s="109" customFormat="1" x14ac:dyDescent="0.4">
      <c r="F14207" s="110"/>
    </row>
    <row r="14208" spans="6:6" s="109" customFormat="1" x14ac:dyDescent="0.4">
      <c r="F14208" s="110"/>
    </row>
    <row r="14209" spans="6:6" s="109" customFormat="1" x14ac:dyDescent="0.4">
      <c r="F14209" s="110"/>
    </row>
    <row r="14210" spans="6:6" s="109" customFormat="1" x14ac:dyDescent="0.4">
      <c r="F14210" s="110"/>
    </row>
    <row r="14211" spans="6:6" s="109" customFormat="1" x14ac:dyDescent="0.4">
      <c r="F14211" s="110"/>
    </row>
    <row r="14212" spans="6:6" s="109" customFormat="1" x14ac:dyDescent="0.4">
      <c r="F14212" s="110"/>
    </row>
    <row r="14213" spans="6:6" s="109" customFormat="1" x14ac:dyDescent="0.4">
      <c r="F14213" s="110"/>
    </row>
    <row r="14214" spans="6:6" s="109" customFormat="1" x14ac:dyDescent="0.4">
      <c r="F14214" s="110"/>
    </row>
    <row r="14215" spans="6:6" s="109" customFormat="1" x14ac:dyDescent="0.4">
      <c r="F14215" s="110"/>
    </row>
    <row r="14216" spans="6:6" s="109" customFormat="1" x14ac:dyDescent="0.4">
      <c r="F14216" s="110"/>
    </row>
    <row r="14217" spans="6:6" s="109" customFormat="1" x14ac:dyDescent="0.4">
      <c r="F14217" s="110"/>
    </row>
    <row r="14218" spans="6:6" s="109" customFormat="1" x14ac:dyDescent="0.4">
      <c r="F14218" s="110"/>
    </row>
    <row r="14219" spans="6:6" s="109" customFormat="1" x14ac:dyDescent="0.4">
      <c r="F14219" s="110"/>
    </row>
    <row r="14220" spans="6:6" s="109" customFormat="1" x14ac:dyDescent="0.4">
      <c r="F14220" s="110"/>
    </row>
    <row r="14221" spans="6:6" s="109" customFormat="1" x14ac:dyDescent="0.4">
      <c r="F14221" s="110"/>
    </row>
    <row r="14222" spans="6:6" s="109" customFormat="1" x14ac:dyDescent="0.4">
      <c r="F14222" s="110"/>
    </row>
    <row r="14223" spans="6:6" s="109" customFormat="1" x14ac:dyDescent="0.4">
      <c r="F14223" s="110"/>
    </row>
    <row r="14224" spans="6:6" s="109" customFormat="1" x14ac:dyDescent="0.4">
      <c r="F14224" s="110"/>
    </row>
    <row r="14225" spans="6:6" s="109" customFormat="1" x14ac:dyDescent="0.4">
      <c r="F14225" s="110"/>
    </row>
    <row r="14226" spans="6:6" s="109" customFormat="1" x14ac:dyDescent="0.4">
      <c r="F14226" s="110"/>
    </row>
    <row r="14227" spans="6:6" s="109" customFormat="1" x14ac:dyDescent="0.4">
      <c r="F14227" s="110"/>
    </row>
    <row r="14228" spans="6:6" s="109" customFormat="1" x14ac:dyDescent="0.4">
      <c r="F14228" s="110"/>
    </row>
    <row r="14229" spans="6:6" s="109" customFormat="1" x14ac:dyDescent="0.4">
      <c r="F14229" s="110"/>
    </row>
    <row r="14230" spans="6:6" s="109" customFormat="1" x14ac:dyDescent="0.4">
      <c r="F14230" s="110"/>
    </row>
    <row r="14231" spans="6:6" s="109" customFormat="1" x14ac:dyDescent="0.4">
      <c r="F14231" s="110"/>
    </row>
    <row r="14232" spans="6:6" s="109" customFormat="1" x14ac:dyDescent="0.4">
      <c r="F14232" s="110"/>
    </row>
    <row r="14233" spans="6:6" s="109" customFormat="1" x14ac:dyDescent="0.4">
      <c r="F14233" s="110"/>
    </row>
    <row r="14234" spans="6:6" s="109" customFormat="1" x14ac:dyDescent="0.4">
      <c r="F14234" s="110"/>
    </row>
    <row r="14235" spans="6:6" s="109" customFormat="1" x14ac:dyDescent="0.4">
      <c r="F14235" s="110"/>
    </row>
    <row r="14236" spans="6:6" s="109" customFormat="1" x14ac:dyDescent="0.4">
      <c r="F14236" s="110"/>
    </row>
    <row r="14237" spans="6:6" s="109" customFormat="1" x14ac:dyDescent="0.4">
      <c r="F14237" s="110"/>
    </row>
    <row r="14238" spans="6:6" s="109" customFormat="1" x14ac:dyDescent="0.4">
      <c r="F14238" s="110"/>
    </row>
    <row r="14239" spans="6:6" s="109" customFormat="1" x14ac:dyDescent="0.4">
      <c r="F14239" s="110"/>
    </row>
    <row r="14240" spans="6:6" s="109" customFormat="1" x14ac:dyDescent="0.4">
      <c r="F14240" s="110"/>
    </row>
    <row r="14241" spans="6:6" s="109" customFormat="1" x14ac:dyDescent="0.4">
      <c r="F14241" s="110"/>
    </row>
    <row r="14242" spans="6:6" s="109" customFormat="1" x14ac:dyDescent="0.4">
      <c r="F14242" s="110"/>
    </row>
    <row r="14243" spans="6:6" s="109" customFormat="1" x14ac:dyDescent="0.4">
      <c r="F14243" s="110"/>
    </row>
    <row r="14244" spans="6:6" s="109" customFormat="1" x14ac:dyDescent="0.4">
      <c r="F14244" s="110"/>
    </row>
    <row r="14245" spans="6:6" s="109" customFormat="1" x14ac:dyDescent="0.4">
      <c r="F14245" s="110"/>
    </row>
    <row r="14246" spans="6:6" s="109" customFormat="1" x14ac:dyDescent="0.4">
      <c r="F14246" s="110"/>
    </row>
    <row r="14247" spans="6:6" s="109" customFormat="1" x14ac:dyDescent="0.4">
      <c r="F14247" s="110"/>
    </row>
    <row r="14248" spans="6:6" s="109" customFormat="1" x14ac:dyDescent="0.4">
      <c r="F14248" s="110"/>
    </row>
    <row r="14249" spans="6:6" s="109" customFormat="1" x14ac:dyDescent="0.4">
      <c r="F14249" s="110"/>
    </row>
    <row r="14250" spans="6:6" s="109" customFormat="1" x14ac:dyDescent="0.4">
      <c r="F14250" s="110"/>
    </row>
    <row r="14251" spans="6:6" s="109" customFormat="1" x14ac:dyDescent="0.4">
      <c r="F14251" s="110"/>
    </row>
    <row r="14252" spans="6:6" s="109" customFormat="1" x14ac:dyDescent="0.4">
      <c r="F14252" s="110"/>
    </row>
    <row r="14253" spans="6:6" s="109" customFormat="1" x14ac:dyDescent="0.4">
      <c r="F14253" s="110"/>
    </row>
    <row r="14254" spans="6:6" s="109" customFormat="1" x14ac:dyDescent="0.4">
      <c r="F14254" s="110"/>
    </row>
    <row r="14255" spans="6:6" s="109" customFormat="1" x14ac:dyDescent="0.4">
      <c r="F14255" s="110"/>
    </row>
    <row r="14256" spans="6:6" s="109" customFormat="1" x14ac:dyDescent="0.4">
      <c r="F14256" s="110"/>
    </row>
    <row r="14257" spans="6:6" s="109" customFormat="1" x14ac:dyDescent="0.4">
      <c r="F14257" s="110"/>
    </row>
    <row r="14258" spans="6:6" s="109" customFormat="1" x14ac:dyDescent="0.4">
      <c r="F14258" s="110"/>
    </row>
    <row r="14259" spans="6:6" s="109" customFormat="1" x14ac:dyDescent="0.4">
      <c r="F14259" s="110"/>
    </row>
    <row r="14260" spans="6:6" s="109" customFormat="1" x14ac:dyDescent="0.4">
      <c r="F14260" s="110"/>
    </row>
    <row r="14261" spans="6:6" s="109" customFormat="1" x14ac:dyDescent="0.4">
      <c r="F14261" s="110"/>
    </row>
    <row r="14262" spans="6:6" s="109" customFormat="1" x14ac:dyDescent="0.4">
      <c r="F14262" s="110"/>
    </row>
    <row r="14263" spans="6:6" s="109" customFormat="1" x14ac:dyDescent="0.4">
      <c r="F14263" s="110"/>
    </row>
    <row r="14264" spans="6:6" s="109" customFormat="1" x14ac:dyDescent="0.4">
      <c r="F14264" s="110"/>
    </row>
    <row r="14265" spans="6:6" s="109" customFormat="1" x14ac:dyDescent="0.4">
      <c r="F14265" s="110"/>
    </row>
    <row r="14266" spans="6:6" s="109" customFormat="1" x14ac:dyDescent="0.4">
      <c r="F14266" s="110"/>
    </row>
    <row r="14267" spans="6:6" s="109" customFormat="1" x14ac:dyDescent="0.4">
      <c r="F14267" s="110"/>
    </row>
    <row r="14268" spans="6:6" s="109" customFormat="1" x14ac:dyDescent="0.4">
      <c r="F14268" s="110"/>
    </row>
    <row r="14269" spans="6:6" s="109" customFormat="1" x14ac:dyDescent="0.4">
      <c r="F14269" s="110"/>
    </row>
    <row r="14270" spans="6:6" s="109" customFormat="1" x14ac:dyDescent="0.4">
      <c r="F14270" s="110"/>
    </row>
    <row r="14271" spans="6:6" s="109" customFormat="1" x14ac:dyDescent="0.4">
      <c r="F14271" s="110"/>
    </row>
    <row r="14272" spans="6:6" s="109" customFormat="1" x14ac:dyDescent="0.4">
      <c r="F14272" s="110"/>
    </row>
    <row r="14273" spans="6:6" s="109" customFormat="1" x14ac:dyDescent="0.4">
      <c r="F14273" s="110"/>
    </row>
    <row r="14274" spans="6:6" s="109" customFormat="1" x14ac:dyDescent="0.4">
      <c r="F14274" s="110"/>
    </row>
    <row r="14275" spans="6:6" s="109" customFormat="1" x14ac:dyDescent="0.4">
      <c r="F14275" s="110"/>
    </row>
    <row r="14276" spans="6:6" s="109" customFormat="1" x14ac:dyDescent="0.4">
      <c r="F14276" s="110"/>
    </row>
    <row r="14277" spans="6:6" s="109" customFormat="1" x14ac:dyDescent="0.4">
      <c r="F14277" s="110"/>
    </row>
    <row r="14278" spans="6:6" s="109" customFormat="1" x14ac:dyDescent="0.4">
      <c r="F14278" s="110"/>
    </row>
    <row r="14279" spans="6:6" s="109" customFormat="1" x14ac:dyDescent="0.4">
      <c r="F14279" s="110"/>
    </row>
    <row r="14280" spans="6:6" s="109" customFormat="1" x14ac:dyDescent="0.4">
      <c r="F14280" s="110"/>
    </row>
    <row r="14281" spans="6:6" s="109" customFormat="1" x14ac:dyDescent="0.4">
      <c r="F14281" s="110"/>
    </row>
    <row r="14282" spans="6:6" s="109" customFormat="1" x14ac:dyDescent="0.4">
      <c r="F14282" s="110"/>
    </row>
    <row r="14283" spans="6:6" s="109" customFormat="1" x14ac:dyDescent="0.4">
      <c r="F14283" s="110"/>
    </row>
    <row r="14284" spans="6:6" s="109" customFormat="1" x14ac:dyDescent="0.4">
      <c r="F14284" s="110"/>
    </row>
    <row r="14285" spans="6:6" s="109" customFormat="1" x14ac:dyDescent="0.4">
      <c r="F14285" s="110"/>
    </row>
    <row r="14286" spans="6:6" s="109" customFormat="1" x14ac:dyDescent="0.4">
      <c r="F14286" s="110"/>
    </row>
    <row r="14287" spans="6:6" s="109" customFormat="1" x14ac:dyDescent="0.4">
      <c r="F14287" s="110"/>
    </row>
    <row r="14288" spans="6:6" s="109" customFormat="1" x14ac:dyDescent="0.4">
      <c r="F14288" s="110"/>
    </row>
    <row r="14289" spans="6:6" s="109" customFormat="1" x14ac:dyDescent="0.4">
      <c r="F14289" s="110"/>
    </row>
    <row r="14290" spans="6:6" s="109" customFormat="1" x14ac:dyDescent="0.4">
      <c r="F14290" s="110"/>
    </row>
    <row r="14291" spans="6:6" s="109" customFormat="1" x14ac:dyDescent="0.4">
      <c r="F14291" s="110"/>
    </row>
    <row r="14292" spans="6:6" s="109" customFormat="1" x14ac:dyDescent="0.4">
      <c r="F14292" s="110"/>
    </row>
    <row r="14293" spans="6:6" s="109" customFormat="1" x14ac:dyDescent="0.4">
      <c r="F14293" s="110"/>
    </row>
    <row r="14294" spans="6:6" s="109" customFormat="1" x14ac:dyDescent="0.4">
      <c r="F14294" s="110"/>
    </row>
    <row r="14295" spans="6:6" s="109" customFormat="1" x14ac:dyDescent="0.4">
      <c r="F14295" s="110"/>
    </row>
    <row r="14296" spans="6:6" s="109" customFormat="1" x14ac:dyDescent="0.4">
      <c r="F14296" s="110"/>
    </row>
    <row r="14297" spans="6:6" s="109" customFormat="1" x14ac:dyDescent="0.4">
      <c r="F14297" s="110"/>
    </row>
    <row r="14298" spans="6:6" s="109" customFormat="1" x14ac:dyDescent="0.4">
      <c r="F14298" s="110"/>
    </row>
    <row r="14299" spans="6:6" s="109" customFormat="1" x14ac:dyDescent="0.4">
      <c r="F14299" s="110"/>
    </row>
    <row r="14300" spans="6:6" s="109" customFormat="1" x14ac:dyDescent="0.4">
      <c r="F14300" s="110"/>
    </row>
    <row r="14301" spans="6:6" s="109" customFormat="1" x14ac:dyDescent="0.4">
      <c r="F14301" s="110"/>
    </row>
    <row r="14302" spans="6:6" s="109" customFormat="1" x14ac:dyDescent="0.4">
      <c r="F14302" s="110"/>
    </row>
    <row r="14303" spans="6:6" s="109" customFormat="1" x14ac:dyDescent="0.4">
      <c r="F14303" s="110"/>
    </row>
    <row r="14304" spans="6:6" s="109" customFormat="1" x14ac:dyDescent="0.4">
      <c r="F14304" s="110"/>
    </row>
    <row r="14305" spans="6:6" s="109" customFormat="1" x14ac:dyDescent="0.4">
      <c r="F14305" s="110"/>
    </row>
    <row r="14306" spans="6:6" s="109" customFormat="1" x14ac:dyDescent="0.4">
      <c r="F14306" s="110"/>
    </row>
    <row r="14307" spans="6:6" s="109" customFormat="1" x14ac:dyDescent="0.4">
      <c r="F14307" s="110"/>
    </row>
    <row r="14308" spans="6:6" s="109" customFormat="1" x14ac:dyDescent="0.4">
      <c r="F14308" s="110"/>
    </row>
    <row r="14309" spans="6:6" s="109" customFormat="1" x14ac:dyDescent="0.4">
      <c r="F14309" s="110"/>
    </row>
    <row r="14310" spans="6:6" s="109" customFormat="1" x14ac:dyDescent="0.4">
      <c r="F14310" s="110"/>
    </row>
    <row r="14311" spans="6:6" s="109" customFormat="1" x14ac:dyDescent="0.4">
      <c r="F14311" s="110"/>
    </row>
    <row r="14312" spans="6:6" s="109" customFormat="1" x14ac:dyDescent="0.4">
      <c r="F14312" s="110"/>
    </row>
    <row r="14313" spans="6:6" s="109" customFormat="1" x14ac:dyDescent="0.4">
      <c r="F14313" s="110"/>
    </row>
    <row r="14314" spans="6:6" s="109" customFormat="1" x14ac:dyDescent="0.4">
      <c r="F14314" s="110"/>
    </row>
    <row r="14315" spans="6:6" s="109" customFormat="1" x14ac:dyDescent="0.4">
      <c r="F14315" s="110"/>
    </row>
    <row r="14316" spans="6:6" s="109" customFormat="1" x14ac:dyDescent="0.4">
      <c r="F14316" s="110"/>
    </row>
    <row r="14317" spans="6:6" s="109" customFormat="1" x14ac:dyDescent="0.4">
      <c r="F14317" s="110"/>
    </row>
    <row r="14318" spans="6:6" s="109" customFormat="1" x14ac:dyDescent="0.4">
      <c r="F14318" s="110"/>
    </row>
    <row r="14319" spans="6:6" s="109" customFormat="1" x14ac:dyDescent="0.4">
      <c r="F14319" s="110"/>
    </row>
    <row r="14320" spans="6:6" s="109" customFormat="1" x14ac:dyDescent="0.4">
      <c r="F14320" s="110"/>
    </row>
    <row r="14321" spans="6:6" s="109" customFormat="1" x14ac:dyDescent="0.4">
      <c r="F14321" s="110"/>
    </row>
    <row r="14322" spans="6:6" s="109" customFormat="1" x14ac:dyDescent="0.4">
      <c r="F14322" s="110"/>
    </row>
    <row r="14323" spans="6:6" s="109" customFormat="1" x14ac:dyDescent="0.4">
      <c r="F14323" s="110"/>
    </row>
    <row r="14324" spans="6:6" s="109" customFormat="1" x14ac:dyDescent="0.4">
      <c r="F14324" s="110"/>
    </row>
    <row r="14325" spans="6:6" s="109" customFormat="1" x14ac:dyDescent="0.4">
      <c r="F14325" s="110"/>
    </row>
    <row r="14326" spans="6:6" s="109" customFormat="1" x14ac:dyDescent="0.4">
      <c r="F14326" s="110"/>
    </row>
    <row r="14327" spans="6:6" s="109" customFormat="1" x14ac:dyDescent="0.4">
      <c r="F14327" s="110"/>
    </row>
    <row r="14328" spans="6:6" s="109" customFormat="1" x14ac:dyDescent="0.4">
      <c r="F14328" s="110"/>
    </row>
    <row r="14329" spans="6:6" s="109" customFormat="1" x14ac:dyDescent="0.4">
      <c r="F14329" s="110"/>
    </row>
    <row r="14330" spans="6:6" s="109" customFormat="1" x14ac:dyDescent="0.4">
      <c r="F14330" s="110"/>
    </row>
    <row r="14331" spans="6:6" s="109" customFormat="1" x14ac:dyDescent="0.4">
      <c r="F14331" s="110"/>
    </row>
    <row r="14332" spans="6:6" s="109" customFormat="1" x14ac:dyDescent="0.4">
      <c r="F14332" s="110"/>
    </row>
    <row r="14333" spans="6:6" s="109" customFormat="1" x14ac:dyDescent="0.4">
      <c r="F14333" s="110"/>
    </row>
    <row r="14334" spans="6:6" s="109" customFormat="1" x14ac:dyDescent="0.4">
      <c r="F14334" s="110"/>
    </row>
    <row r="14335" spans="6:6" s="109" customFormat="1" x14ac:dyDescent="0.4">
      <c r="F14335" s="110"/>
    </row>
    <row r="14336" spans="6:6" s="109" customFormat="1" x14ac:dyDescent="0.4">
      <c r="F14336" s="110"/>
    </row>
    <row r="14337" spans="6:6" s="109" customFormat="1" x14ac:dyDescent="0.4">
      <c r="F14337" s="110"/>
    </row>
    <row r="14338" spans="6:6" s="109" customFormat="1" x14ac:dyDescent="0.4">
      <c r="F14338" s="110"/>
    </row>
    <row r="14339" spans="6:6" s="109" customFormat="1" x14ac:dyDescent="0.4">
      <c r="F14339" s="110"/>
    </row>
    <row r="14340" spans="6:6" s="109" customFormat="1" x14ac:dyDescent="0.4">
      <c r="F14340" s="110"/>
    </row>
    <row r="14341" spans="6:6" s="109" customFormat="1" x14ac:dyDescent="0.4">
      <c r="F14341" s="110"/>
    </row>
    <row r="14342" spans="6:6" s="109" customFormat="1" x14ac:dyDescent="0.4">
      <c r="F14342" s="110"/>
    </row>
    <row r="14343" spans="6:6" s="109" customFormat="1" x14ac:dyDescent="0.4">
      <c r="F14343" s="110"/>
    </row>
    <row r="14344" spans="6:6" s="109" customFormat="1" x14ac:dyDescent="0.4">
      <c r="F14344" s="110"/>
    </row>
    <row r="14345" spans="6:6" s="109" customFormat="1" x14ac:dyDescent="0.4">
      <c r="F14345" s="110"/>
    </row>
    <row r="14346" spans="6:6" s="109" customFormat="1" x14ac:dyDescent="0.4">
      <c r="F14346" s="110"/>
    </row>
    <row r="14347" spans="6:6" s="109" customFormat="1" x14ac:dyDescent="0.4">
      <c r="F14347" s="110"/>
    </row>
    <row r="14348" spans="6:6" s="109" customFormat="1" x14ac:dyDescent="0.4">
      <c r="F14348" s="110"/>
    </row>
    <row r="14349" spans="6:6" s="109" customFormat="1" x14ac:dyDescent="0.4">
      <c r="F14349" s="110"/>
    </row>
    <row r="14350" spans="6:6" s="109" customFormat="1" x14ac:dyDescent="0.4">
      <c r="F14350" s="110"/>
    </row>
    <row r="14351" spans="6:6" s="109" customFormat="1" x14ac:dyDescent="0.4">
      <c r="F14351" s="110"/>
    </row>
    <row r="14352" spans="6:6" s="109" customFormat="1" x14ac:dyDescent="0.4">
      <c r="F14352" s="110"/>
    </row>
    <row r="14353" spans="6:6" s="109" customFormat="1" x14ac:dyDescent="0.4">
      <c r="F14353" s="110"/>
    </row>
    <row r="14354" spans="6:6" s="109" customFormat="1" x14ac:dyDescent="0.4">
      <c r="F14354" s="110"/>
    </row>
    <row r="14355" spans="6:6" s="109" customFormat="1" x14ac:dyDescent="0.4">
      <c r="F14355" s="110"/>
    </row>
    <row r="14356" spans="6:6" s="109" customFormat="1" x14ac:dyDescent="0.4">
      <c r="F14356" s="110"/>
    </row>
    <row r="14357" spans="6:6" s="109" customFormat="1" x14ac:dyDescent="0.4">
      <c r="F14357" s="110"/>
    </row>
    <row r="14358" spans="6:6" s="109" customFormat="1" x14ac:dyDescent="0.4">
      <c r="F14358" s="110"/>
    </row>
    <row r="14359" spans="6:6" s="109" customFormat="1" x14ac:dyDescent="0.4">
      <c r="F14359" s="110"/>
    </row>
    <row r="14360" spans="6:6" s="109" customFormat="1" x14ac:dyDescent="0.4">
      <c r="F14360" s="110"/>
    </row>
    <row r="14361" spans="6:6" s="109" customFormat="1" x14ac:dyDescent="0.4">
      <c r="F14361" s="110"/>
    </row>
    <row r="14362" spans="6:6" s="109" customFormat="1" x14ac:dyDescent="0.4">
      <c r="F14362" s="110"/>
    </row>
    <row r="14363" spans="6:6" s="109" customFormat="1" x14ac:dyDescent="0.4">
      <c r="F14363" s="110"/>
    </row>
    <row r="14364" spans="6:6" s="109" customFormat="1" x14ac:dyDescent="0.4">
      <c r="F14364" s="110"/>
    </row>
    <row r="14365" spans="6:6" s="109" customFormat="1" x14ac:dyDescent="0.4">
      <c r="F14365" s="110"/>
    </row>
    <row r="14366" spans="6:6" s="109" customFormat="1" x14ac:dyDescent="0.4">
      <c r="F14366" s="110"/>
    </row>
    <row r="14367" spans="6:6" s="109" customFormat="1" x14ac:dyDescent="0.4">
      <c r="F14367" s="110"/>
    </row>
    <row r="14368" spans="6:6" s="109" customFormat="1" x14ac:dyDescent="0.4">
      <c r="F14368" s="110"/>
    </row>
    <row r="14369" spans="6:6" s="109" customFormat="1" x14ac:dyDescent="0.4">
      <c r="F14369" s="110"/>
    </row>
    <row r="14370" spans="6:6" s="109" customFormat="1" x14ac:dyDescent="0.4">
      <c r="F14370" s="110"/>
    </row>
    <row r="14371" spans="6:6" s="109" customFormat="1" x14ac:dyDescent="0.4">
      <c r="F14371" s="110"/>
    </row>
    <row r="14372" spans="6:6" s="109" customFormat="1" x14ac:dyDescent="0.4">
      <c r="F14372" s="110"/>
    </row>
    <row r="14373" spans="6:6" s="109" customFormat="1" x14ac:dyDescent="0.4">
      <c r="F14373" s="110"/>
    </row>
    <row r="14374" spans="6:6" s="109" customFormat="1" x14ac:dyDescent="0.4">
      <c r="F14374" s="110"/>
    </row>
    <row r="14375" spans="6:6" s="109" customFormat="1" x14ac:dyDescent="0.4">
      <c r="F14375" s="110"/>
    </row>
    <row r="14376" spans="6:6" s="109" customFormat="1" x14ac:dyDescent="0.4">
      <c r="F14376" s="110"/>
    </row>
    <row r="14377" spans="6:6" s="109" customFormat="1" x14ac:dyDescent="0.4">
      <c r="F14377" s="110"/>
    </row>
    <row r="14378" spans="6:6" s="109" customFormat="1" x14ac:dyDescent="0.4">
      <c r="F14378" s="110"/>
    </row>
    <row r="14379" spans="6:6" s="109" customFormat="1" x14ac:dyDescent="0.4">
      <c r="F14379" s="110"/>
    </row>
    <row r="14380" spans="6:6" s="109" customFormat="1" x14ac:dyDescent="0.4">
      <c r="F14380" s="110"/>
    </row>
    <row r="14381" spans="6:6" s="109" customFormat="1" x14ac:dyDescent="0.4">
      <c r="F14381" s="110"/>
    </row>
    <row r="14382" spans="6:6" s="109" customFormat="1" x14ac:dyDescent="0.4">
      <c r="F14382" s="110"/>
    </row>
    <row r="14383" spans="6:6" s="109" customFormat="1" x14ac:dyDescent="0.4">
      <c r="F14383" s="110"/>
    </row>
    <row r="14384" spans="6:6" s="109" customFormat="1" x14ac:dyDescent="0.4">
      <c r="F14384" s="110"/>
    </row>
    <row r="14385" spans="6:6" s="109" customFormat="1" x14ac:dyDescent="0.4">
      <c r="F14385" s="110"/>
    </row>
    <row r="14386" spans="6:6" s="109" customFormat="1" x14ac:dyDescent="0.4">
      <c r="F14386" s="110"/>
    </row>
    <row r="14387" spans="6:6" s="109" customFormat="1" x14ac:dyDescent="0.4">
      <c r="F14387" s="110"/>
    </row>
    <row r="14388" spans="6:6" s="109" customFormat="1" x14ac:dyDescent="0.4">
      <c r="F14388" s="110"/>
    </row>
    <row r="14389" spans="6:6" s="109" customFormat="1" x14ac:dyDescent="0.4">
      <c r="F14389" s="110"/>
    </row>
    <row r="14390" spans="6:6" s="109" customFormat="1" x14ac:dyDescent="0.4">
      <c r="F14390" s="110"/>
    </row>
    <row r="14391" spans="6:6" s="109" customFormat="1" x14ac:dyDescent="0.4">
      <c r="F14391" s="110"/>
    </row>
    <row r="14392" spans="6:6" s="109" customFormat="1" x14ac:dyDescent="0.4">
      <c r="F14392" s="110"/>
    </row>
    <row r="14393" spans="6:6" s="109" customFormat="1" x14ac:dyDescent="0.4">
      <c r="F14393" s="110"/>
    </row>
    <row r="14394" spans="6:6" s="109" customFormat="1" x14ac:dyDescent="0.4">
      <c r="F14394" s="110"/>
    </row>
    <row r="14395" spans="6:6" s="109" customFormat="1" x14ac:dyDescent="0.4">
      <c r="F14395" s="110"/>
    </row>
    <row r="14396" spans="6:6" s="109" customFormat="1" x14ac:dyDescent="0.4">
      <c r="F14396" s="110"/>
    </row>
    <row r="14397" spans="6:6" s="109" customFormat="1" x14ac:dyDescent="0.4">
      <c r="F14397" s="110"/>
    </row>
    <row r="14398" spans="6:6" s="109" customFormat="1" x14ac:dyDescent="0.4">
      <c r="F14398" s="110"/>
    </row>
    <row r="14399" spans="6:6" s="109" customFormat="1" x14ac:dyDescent="0.4">
      <c r="F14399" s="110"/>
    </row>
    <row r="14400" spans="6:6" s="109" customFormat="1" x14ac:dyDescent="0.4">
      <c r="F14400" s="110"/>
    </row>
    <row r="14401" spans="6:6" s="109" customFormat="1" x14ac:dyDescent="0.4">
      <c r="F14401" s="110"/>
    </row>
    <row r="14402" spans="6:6" s="109" customFormat="1" x14ac:dyDescent="0.4">
      <c r="F14402" s="110"/>
    </row>
    <row r="14403" spans="6:6" s="109" customFormat="1" x14ac:dyDescent="0.4">
      <c r="F14403" s="110"/>
    </row>
    <row r="14404" spans="6:6" s="109" customFormat="1" x14ac:dyDescent="0.4">
      <c r="F14404" s="110"/>
    </row>
    <row r="14405" spans="6:6" s="109" customFormat="1" x14ac:dyDescent="0.4">
      <c r="F14405" s="110"/>
    </row>
    <row r="14406" spans="6:6" s="109" customFormat="1" x14ac:dyDescent="0.4">
      <c r="F14406" s="110"/>
    </row>
    <row r="14407" spans="6:6" s="109" customFormat="1" x14ac:dyDescent="0.4">
      <c r="F14407" s="110"/>
    </row>
    <row r="14408" spans="6:6" s="109" customFormat="1" x14ac:dyDescent="0.4">
      <c r="F14408" s="110"/>
    </row>
    <row r="14409" spans="6:6" s="109" customFormat="1" x14ac:dyDescent="0.4">
      <c r="F14409" s="110"/>
    </row>
    <row r="14410" spans="6:6" s="109" customFormat="1" x14ac:dyDescent="0.4">
      <c r="F14410" s="110"/>
    </row>
    <row r="14411" spans="6:6" s="109" customFormat="1" x14ac:dyDescent="0.4">
      <c r="F14411" s="110"/>
    </row>
    <row r="14412" spans="6:6" s="109" customFormat="1" x14ac:dyDescent="0.4">
      <c r="F14412" s="110"/>
    </row>
    <row r="14413" spans="6:6" s="109" customFormat="1" x14ac:dyDescent="0.4">
      <c r="F14413" s="110"/>
    </row>
    <row r="14414" spans="6:6" s="109" customFormat="1" x14ac:dyDescent="0.4">
      <c r="F14414" s="110"/>
    </row>
    <row r="14415" spans="6:6" s="109" customFormat="1" x14ac:dyDescent="0.4">
      <c r="F14415" s="110"/>
    </row>
    <row r="14416" spans="6:6" s="109" customFormat="1" x14ac:dyDescent="0.4">
      <c r="F14416" s="110"/>
    </row>
    <row r="14417" spans="6:6" s="109" customFormat="1" x14ac:dyDescent="0.4">
      <c r="F14417" s="110"/>
    </row>
    <row r="14418" spans="6:6" s="109" customFormat="1" x14ac:dyDescent="0.4">
      <c r="F14418" s="110"/>
    </row>
    <row r="14419" spans="6:6" s="109" customFormat="1" x14ac:dyDescent="0.4">
      <c r="F14419" s="110"/>
    </row>
    <row r="14420" spans="6:6" s="109" customFormat="1" x14ac:dyDescent="0.4">
      <c r="F14420" s="110"/>
    </row>
    <row r="14421" spans="6:6" s="109" customFormat="1" x14ac:dyDescent="0.4">
      <c r="F14421" s="110"/>
    </row>
    <row r="14422" spans="6:6" s="109" customFormat="1" x14ac:dyDescent="0.4">
      <c r="F14422" s="110"/>
    </row>
    <row r="14423" spans="6:6" s="109" customFormat="1" x14ac:dyDescent="0.4">
      <c r="F14423" s="110"/>
    </row>
    <row r="14424" spans="6:6" s="109" customFormat="1" x14ac:dyDescent="0.4">
      <c r="F14424" s="110"/>
    </row>
    <row r="14425" spans="6:6" s="109" customFormat="1" x14ac:dyDescent="0.4">
      <c r="F14425" s="110"/>
    </row>
    <row r="14426" spans="6:6" s="109" customFormat="1" x14ac:dyDescent="0.4">
      <c r="F14426" s="110"/>
    </row>
    <row r="14427" spans="6:6" s="109" customFormat="1" x14ac:dyDescent="0.4">
      <c r="F14427" s="110"/>
    </row>
    <row r="14428" spans="6:6" s="109" customFormat="1" x14ac:dyDescent="0.4">
      <c r="F14428" s="110"/>
    </row>
    <row r="14429" spans="6:6" s="109" customFormat="1" x14ac:dyDescent="0.4">
      <c r="F14429" s="110"/>
    </row>
    <row r="14430" spans="6:6" s="109" customFormat="1" x14ac:dyDescent="0.4">
      <c r="F14430" s="110"/>
    </row>
    <row r="14431" spans="6:6" s="109" customFormat="1" x14ac:dyDescent="0.4">
      <c r="F14431" s="110"/>
    </row>
    <row r="14432" spans="6:6" s="109" customFormat="1" x14ac:dyDescent="0.4">
      <c r="F14432" s="110"/>
    </row>
    <row r="14433" spans="6:6" s="109" customFormat="1" x14ac:dyDescent="0.4">
      <c r="F14433" s="110"/>
    </row>
    <row r="14434" spans="6:6" s="109" customFormat="1" x14ac:dyDescent="0.4">
      <c r="F14434" s="110"/>
    </row>
    <row r="14435" spans="6:6" s="109" customFormat="1" x14ac:dyDescent="0.4">
      <c r="F14435" s="110"/>
    </row>
    <row r="14436" spans="6:6" s="109" customFormat="1" x14ac:dyDescent="0.4">
      <c r="F14436" s="110"/>
    </row>
    <row r="14437" spans="6:6" s="109" customFormat="1" x14ac:dyDescent="0.4">
      <c r="F14437" s="110"/>
    </row>
    <row r="14438" spans="6:6" s="109" customFormat="1" x14ac:dyDescent="0.4">
      <c r="F14438" s="110"/>
    </row>
    <row r="14439" spans="6:6" s="109" customFormat="1" x14ac:dyDescent="0.4">
      <c r="F14439" s="110"/>
    </row>
    <row r="14440" spans="6:6" s="109" customFormat="1" x14ac:dyDescent="0.4">
      <c r="F14440" s="110"/>
    </row>
    <row r="14441" spans="6:6" s="109" customFormat="1" x14ac:dyDescent="0.4">
      <c r="F14441" s="110"/>
    </row>
    <row r="14442" spans="6:6" s="109" customFormat="1" x14ac:dyDescent="0.4">
      <c r="F14442" s="110"/>
    </row>
    <row r="14443" spans="6:6" s="109" customFormat="1" x14ac:dyDescent="0.4">
      <c r="F14443" s="110"/>
    </row>
    <row r="14444" spans="6:6" s="109" customFormat="1" x14ac:dyDescent="0.4">
      <c r="F14444" s="110"/>
    </row>
    <row r="14445" spans="6:6" s="109" customFormat="1" x14ac:dyDescent="0.4">
      <c r="F14445" s="110"/>
    </row>
    <row r="14446" spans="6:6" s="109" customFormat="1" x14ac:dyDescent="0.4">
      <c r="F14446" s="110"/>
    </row>
    <row r="14447" spans="6:6" s="109" customFormat="1" x14ac:dyDescent="0.4">
      <c r="F14447" s="110"/>
    </row>
    <row r="14448" spans="6:6" s="109" customFormat="1" x14ac:dyDescent="0.4">
      <c r="F14448" s="110"/>
    </row>
    <row r="14449" spans="6:6" s="109" customFormat="1" x14ac:dyDescent="0.4">
      <c r="F14449" s="110"/>
    </row>
    <row r="14450" spans="6:6" s="109" customFormat="1" x14ac:dyDescent="0.4">
      <c r="F14450" s="110"/>
    </row>
    <row r="14451" spans="6:6" s="109" customFormat="1" x14ac:dyDescent="0.4">
      <c r="F14451" s="110"/>
    </row>
    <row r="14452" spans="6:6" s="109" customFormat="1" x14ac:dyDescent="0.4">
      <c r="F14452" s="110"/>
    </row>
    <row r="14453" spans="6:6" s="109" customFormat="1" x14ac:dyDescent="0.4">
      <c r="F14453" s="110"/>
    </row>
    <row r="14454" spans="6:6" s="109" customFormat="1" x14ac:dyDescent="0.4">
      <c r="F14454" s="110"/>
    </row>
    <row r="14455" spans="6:6" s="109" customFormat="1" x14ac:dyDescent="0.4">
      <c r="F14455" s="110"/>
    </row>
    <row r="14456" spans="6:6" s="109" customFormat="1" x14ac:dyDescent="0.4">
      <c r="F14456" s="110"/>
    </row>
    <row r="14457" spans="6:6" s="109" customFormat="1" x14ac:dyDescent="0.4">
      <c r="F14457" s="110"/>
    </row>
    <row r="14458" spans="6:6" s="109" customFormat="1" x14ac:dyDescent="0.4">
      <c r="F14458" s="110"/>
    </row>
    <row r="14459" spans="6:6" s="109" customFormat="1" x14ac:dyDescent="0.4">
      <c r="F14459" s="110"/>
    </row>
    <row r="14460" spans="6:6" s="109" customFormat="1" x14ac:dyDescent="0.4">
      <c r="F14460" s="110"/>
    </row>
    <row r="14461" spans="6:6" s="109" customFormat="1" x14ac:dyDescent="0.4">
      <c r="F14461" s="110"/>
    </row>
    <row r="14462" spans="6:6" s="109" customFormat="1" x14ac:dyDescent="0.4">
      <c r="F14462" s="110"/>
    </row>
    <row r="14463" spans="6:6" s="109" customFormat="1" x14ac:dyDescent="0.4">
      <c r="F14463" s="110"/>
    </row>
    <row r="14464" spans="6:6" s="109" customFormat="1" x14ac:dyDescent="0.4">
      <c r="F14464" s="110"/>
    </row>
    <row r="14465" spans="6:6" s="109" customFormat="1" x14ac:dyDescent="0.4">
      <c r="F14465" s="110"/>
    </row>
    <row r="14466" spans="6:6" s="109" customFormat="1" x14ac:dyDescent="0.4">
      <c r="F14466" s="110"/>
    </row>
    <row r="14467" spans="6:6" s="109" customFormat="1" x14ac:dyDescent="0.4">
      <c r="F14467" s="110"/>
    </row>
    <row r="14468" spans="6:6" s="109" customFormat="1" x14ac:dyDescent="0.4">
      <c r="F14468" s="110"/>
    </row>
    <row r="14469" spans="6:6" s="109" customFormat="1" x14ac:dyDescent="0.4">
      <c r="F14469" s="110"/>
    </row>
    <row r="14470" spans="6:6" s="109" customFormat="1" x14ac:dyDescent="0.4">
      <c r="F14470" s="110"/>
    </row>
    <row r="14471" spans="6:6" s="109" customFormat="1" x14ac:dyDescent="0.4">
      <c r="F14471" s="110"/>
    </row>
    <row r="14472" spans="6:6" s="109" customFormat="1" x14ac:dyDescent="0.4">
      <c r="F14472" s="110"/>
    </row>
    <row r="14473" spans="6:6" s="109" customFormat="1" x14ac:dyDescent="0.4">
      <c r="F14473" s="110"/>
    </row>
    <row r="14474" spans="6:6" s="109" customFormat="1" x14ac:dyDescent="0.4">
      <c r="F14474" s="110"/>
    </row>
    <row r="14475" spans="6:6" s="109" customFormat="1" x14ac:dyDescent="0.4">
      <c r="F14475" s="110"/>
    </row>
    <row r="14476" spans="6:6" s="109" customFormat="1" x14ac:dyDescent="0.4">
      <c r="F14476" s="110"/>
    </row>
    <row r="14477" spans="6:6" s="109" customFormat="1" x14ac:dyDescent="0.4">
      <c r="F14477" s="110"/>
    </row>
    <row r="14478" spans="6:6" s="109" customFormat="1" x14ac:dyDescent="0.4">
      <c r="F14478" s="110"/>
    </row>
    <row r="14479" spans="6:6" s="109" customFormat="1" x14ac:dyDescent="0.4">
      <c r="F14479" s="110"/>
    </row>
    <row r="14480" spans="6:6" s="109" customFormat="1" x14ac:dyDescent="0.4">
      <c r="F14480" s="110"/>
    </row>
    <row r="14481" spans="6:6" s="109" customFormat="1" x14ac:dyDescent="0.4">
      <c r="F14481" s="110"/>
    </row>
    <row r="14482" spans="6:6" s="109" customFormat="1" x14ac:dyDescent="0.4">
      <c r="F14482" s="110"/>
    </row>
    <row r="14483" spans="6:6" s="109" customFormat="1" x14ac:dyDescent="0.4">
      <c r="F14483" s="110"/>
    </row>
    <row r="14484" spans="6:6" s="109" customFormat="1" x14ac:dyDescent="0.4">
      <c r="F14484" s="110"/>
    </row>
    <row r="14485" spans="6:6" s="109" customFormat="1" x14ac:dyDescent="0.4">
      <c r="F14485" s="110"/>
    </row>
    <row r="14486" spans="6:6" s="109" customFormat="1" x14ac:dyDescent="0.4">
      <c r="F14486" s="110"/>
    </row>
    <row r="14487" spans="6:6" s="109" customFormat="1" x14ac:dyDescent="0.4">
      <c r="F14487" s="110"/>
    </row>
    <row r="14488" spans="6:6" s="109" customFormat="1" x14ac:dyDescent="0.4">
      <c r="F14488" s="110"/>
    </row>
    <row r="14489" spans="6:6" s="109" customFormat="1" x14ac:dyDescent="0.4">
      <c r="F14489" s="110"/>
    </row>
    <row r="14490" spans="6:6" s="109" customFormat="1" x14ac:dyDescent="0.4">
      <c r="F14490" s="110"/>
    </row>
    <row r="14491" spans="6:6" s="109" customFormat="1" x14ac:dyDescent="0.4">
      <c r="F14491" s="110"/>
    </row>
    <row r="14492" spans="6:6" s="109" customFormat="1" x14ac:dyDescent="0.4">
      <c r="F14492" s="110"/>
    </row>
    <row r="14493" spans="6:6" s="109" customFormat="1" x14ac:dyDescent="0.4">
      <c r="F14493" s="110"/>
    </row>
    <row r="14494" spans="6:6" s="109" customFormat="1" x14ac:dyDescent="0.4">
      <c r="F14494" s="110"/>
    </row>
    <row r="14495" spans="6:6" s="109" customFormat="1" x14ac:dyDescent="0.4">
      <c r="F14495" s="110"/>
    </row>
    <row r="14496" spans="6:6" s="109" customFormat="1" x14ac:dyDescent="0.4">
      <c r="F14496" s="110"/>
    </row>
    <row r="14497" spans="6:6" s="109" customFormat="1" x14ac:dyDescent="0.4">
      <c r="F14497" s="110"/>
    </row>
    <row r="14498" spans="6:6" s="109" customFormat="1" x14ac:dyDescent="0.4">
      <c r="F14498" s="110"/>
    </row>
    <row r="14499" spans="6:6" s="109" customFormat="1" x14ac:dyDescent="0.4">
      <c r="F14499" s="110"/>
    </row>
    <row r="14500" spans="6:6" s="109" customFormat="1" x14ac:dyDescent="0.4">
      <c r="F14500" s="110"/>
    </row>
    <row r="14501" spans="6:6" s="109" customFormat="1" x14ac:dyDescent="0.4">
      <c r="F14501" s="110"/>
    </row>
    <row r="14502" spans="6:6" s="109" customFormat="1" x14ac:dyDescent="0.4">
      <c r="F14502" s="110"/>
    </row>
    <row r="14503" spans="6:6" s="109" customFormat="1" x14ac:dyDescent="0.4">
      <c r="F14503" s="110"/>
    </row>
    <row r="14504" spans="6:6" s="109" customFormat="1" x14ac:dyDescent="0.4">
      <c r="F14504" s="110"/>
    </row>
    <row r="14505" spans="6:6" s="109" customFormat="1" x14ac:dyDescent="0.4">
      <c r="F14505" s="110"/>
    </row>
    <row r="14506" spans="6:6" s="109" customFormat="1" x14ac:dyDescent="0.4">
      <c r="F14506" s="110"/>
    </row>
    <row r="14507" spans="6:6" s="109" customFormat="1" x14ac:dyDescent="0.4">
      <c r="F14507" s="110"/>
    </row>
    <row r="14508" spans="6:6" s="109" customFormat="1" x14ac:dyDescent="0.4">
      <c r="F14508" s="110"/>
    </row>
    <row r="14509" spans="6:6" s="109" customFormat="1" x14ac:dyDescent="0.4">
      <c r="F14509" s="110"/>
    </row>
    <row r="14510" spans="6:6" s="109" customFormat="1" x14ac:dyDescent="0.4">
      <c r="F14510" s="110"/>
    </row>
    <row r="14511" spans="6:6" s="109" customFormat="1" x14ac:dyDescent="0.4">
      <c r="F14511" s="110"/>
    </row>
    <row r="14512" spans="6:6" s="109" customFormat="1" x14ac:dyDescent="0.4">
      <c r="F14512" s="110"/>
    </row>
    <row r="14513" spans="6:6" s="109" customFormat="1" x14ac:dyDescent="0.4">
      <c r="F14513" s="110"/>
    </row>
    <row r="14514" spans="6:6" s="109" customFormat="1" x14ac:dyDescent="0.4">
      <c r="F14514" s="110"/>
    </row>
    <row r="14515" spans="6:6" s="109" customFormat="1" x14ac:dyDescent="0.4">
      <c r="F14515" s="110"/>
    </row>
    <row r="14516" spans="6:6" s="109" customFormat="1" x14ac:dyDescent="0.4">
      <c r="F14516" s="110"/>
    </row>
    <row r="14517" spans="6:6" s="109" customFormat="1" x14ac:dyDescent="0.4">
      <c r="F14517" s="110"/>
    </row>
    <row r="14518" spans="6:6" s="109" customFormat="1" x14ac:dyDescent="0.4">
      <c r="F14518" s="110"/>
    </row>
    <row r="14519" spans="6:6" s="109" customFormat="1" x14ac:dyDescent="0.4">
      <c r="F14519" s="110"/>
    </row>
    <row r="14520" spans="6:6" s="109" customFormat="1" x14ac:dyDescent="0.4">
      <c r="F14520" s="110"/>
    </row>
    <row r="14521" spans="6:6" s="109" customFormat="1" x14ac:dyDescent="0.4">
      <c r="F14521" s="110"/>
    </row>
    <row r="14522" spans="6:6" s="109" customFormat="1" x14ac:dyDescent="0.4">
      <c r="F14522" s="110"/>
    </row>
    <row r="14523" spans="6:6" s="109" customFormat="1" x14ac:dyDescent="0.4">
      <c r="F14523" s="110"/>
    </row>
    <row r="14524" spans="6:6" s="109" customFormat="1" x14ac:dyDescent="0.4">
      <c r="F14524" s="110"/>
    </row>
    <row r="14525" spans="6:6" s="109" customFormat="1" x14ac:dyDescent="0.4">
      <c r="F14525" s="110"/>
    </row>
    <row r="14526" spans="6:6" s="109" customFormat="1" x14ac:dyDescent="0.4">
      <c r="F14526" s="110"/>
    </row>
    <row r="14527" spans="6:6" s="109" customFormat="1" x14ac:dyDescent="0.4">
      <c r="F14527" s="110"/>
    </row>
    <row r="14528" spans="6:6" s="109" customFormat="1" x14ac:dyDescent="0.4">
      <c r="F14528" s="110"/>
    </row>
    <row r="14529" spans="6:6" s="109" customFormat="1" x14ac:dyDescent="0.4">
      <c r="F14529" s="110"/>
    </row>
    <row r="14530" spans="6:6" s="109" customFormat="1" x14ac:dyDescent="0.4">
      <c r="F14530" s="110"/>
    </row>
    <row r="14531" spans="6:6" s="109" customFormat="1" x14ac:dyDescent="0.4">
      <c r="F14531" s="110"/>
    </row>
    <row r="14532" spans="6:6" s="109" customFormat="1" x14ac:dyDescent="0.4">
      <c r="F14532" s="110"/>
    </row>
    <row r="14533" spans="6:6" s="109" customFormat="1" x14ac:dyDescent="0.4">
      <c r="F14533" s="110"/>
    </row>
    <row r="14534" spans="6:6" s="109" customFormat="1" x14ac:dyDescent="0.4">
      <c r="F14534" s="110"/>
    </row>
    <row r="14535" spans="6:6" s="109" customFormat="1" x14ac:dyDescent="0.4">
      <c r="F14535" s="110"/>
    </row>
    <row r="14536" spans="6:6" s="109" customFormat="1" x14ac:dyDescent="0.4">
      <c r="F14536" s="110"/>
    </row>
    <row r="14537" spans="6:6" s="109" customFormat="1" x14ac:dyDescent="0.4">
      <c r="F14537" s="110"/>
    </row>
    <row r="14538" spans="6:6" s="109" customFormat="1" x14ac:dyDescent="0.4">
      <c r="F14538" s="110"/>
    </row>
    <row r="14539" spans="6:6" s="109" customFormat="1" x14ac:dyDescent="0.4">
      <c r="F14539" s="110"/>
    </row>
    <row r="14540" spans="6:6" s="109" customFormat="1" x14ac:dyDescent="0.4">
      <c r="F14540" s="110"/>
    </row>
    <row r="14541" spans="6:6" s="109" customFormat="1" x14ac:dyDescent="0.4">
      <c r="F14541" s="110"/>
    </row>
    <row r="14542" spans="6:6" s="109" customFormat="1" x14ac:dyDescent="0.4">
      <c r="F14542" s="110"/>
    </row>
    <row r="14543" spans="6:6" s="109" customFormat="1" x14ac:dyDescent="0.4">
      <c r="F14543" s="110"/>
    </row>
    <row r="14544" spans="6:6" s="109" customFormat="1" x14ac:dyDescent="0.4">
      <c r="F14544" s="110"/>
    </row>
    <row r="14545" spans="6:6" s="109" customFormat="1" x14ac:dyDescent="0.4">
      <c r="F14545" s="110"/>
    </row>
    <row r="14546" spans="6:6" s="109" customFormat="1" x14ac:dyDescent="0.4">
      <c r="F14546" s="110"/>
    </row>
    <row r="14547" spans="6:6" s="109" customFormat="1" x14ac:dyDescent="0.4">
      <c r="F14547" s="110"/>
    </row>
    <row r="14548" spans="6:6" s="109" customFormat="1" x14ac:dyDescent="0.4">
      <c r="F14548" s="110"/>
    </row>
    <row r="14549" spans="6:6" s="109" customFormat="1" x14ac:dyDescent="0.4">
      <c r="F14549" s="110"/>
    </row>
    <row r="14550" spans="6:6" s="109" customFormat="1" x14ac:dyDescent="0.4">
      <c r="F14550" s="110"/>
    </row>
    <row r="14551" spans="6:6" s="109" customFormat="1" x14ac:dyDescent="0.4">
      <c r="F14551" s="110"/>
    </row>
    <row r="14552" spans="6:6" s="109" customFormat="1" x14ac:dyDescent="0.4">
      <c r="F14552" s="110"/>
    </row>
    <row r="14553" spans="6:6" s="109" customFormat="1" x14ac:dyDescent="0.4">
      <c r="F14553" s="110"/>
    </row>
    <row r="14554" spans="6:6" s="109" customFormat="1" x14ac:dyDescent="0.4">
      <c r="F14554" s="110"/>
    </row>
    <row r="14555" spans="6:6" s="109" customFormat="1" x14ac:dyDescent="0.4">
      <c r="F14555" s="110"/>
    </row>
    <row r="14556" spans="6:6" s="109" customFormat="1" x14ac:dyDescent="0.4">
      <c r="F14556" s="110"/>
    </row>
    <row r="14557" spans="6:6" s="109" customFormat="1" x14ac:dyDescent="0.4">
      <c r="F14557" s="110"/>
    </row>
    <row r="14558" spans="6:6" s="109" customFormat="1" x14ac:dyDescent="0.4">
      <c r="F14558" s="110"/>
    </row>
    <row r="14559" spans="6:6" s="109" customFormat="1" x14ac:dyDescent="0.4">
      <c r="F14559" s="110"/>
    </row>
    <row r="14560" spans="6:6" s="109" customFormat="1" x14ac:dyDescent="0.4">
      <c r="F14560" s="110"/>
    </row>
    <row r="14561" spans="6:6" s="109" customFormat="1" x14ac:dyDescent="0.4">
      <c r="F14561" s="110"/>
    </row>
    <row r="14562" spans="6:6" s="109" customFormat="1" x14ac:dyDescent="0.4">
      <c r="F14562" s="110"/>
    </row>
    <row r="14563" spans="6:6" s="109" customFormat="1" x14ac:dyDescent="0.4">
      <c r="F14563" s="110"/>
    </row>
    <row r="14564" spans="6:6" s="109" customFormat="1" x14ac:dyDescent="0.4">
      <c r="F14564" s="110"/>
    </row>
    <row r="14565" spans="6:6" s="109" customFormat="1" x14ac:dyDescent="0.4">
      <c r="F14565" s="110"/>
    </row>
    <row r="14566" spans="6:6" s="109" customFormat="1" x14ac:dyDescent="0.4">
      <c r="F14566" s="110"/>
    </row>
    <row r="14567" spans="6:6" s="109" customFormat="1" x14ac:dyDescent="0.4">
      <c r="F14567" s="110"/>
    </row>
    <row r="14568" spans="6:6" s="109" customFormat="1" x14ac:dyDescent="0.4">
      <c r="F14568" s="110"/>
    </row>
    <row r="14569" spans="6:6" s="109" customFormat="1" x14ac:dyDescent="0.4">
      <c r="F14569" s="110"/>
    </row>
    <row r="14570" spans="6:6" s="109" customFormat="1" x14ac:dyDescent="0.4">
      <c r="F14570" s="110"/>
    </row>
    <row r="14571" spans="6:6" s="109" customFormat="1" x14ac:dyDescent="0.4">
      <c r="F14571" s="110"/>
    </row>
    <row r="14572" spans="6:6" s="109" customFormat="1" x14ac:dyDescent="0.4">
      <c r="F14572" s="110"/>
    </row>
    <row r="14573" spans="6:6" s="109" customFormat="1" x14ac:dyDescent="0.4">
      <c r="F14573" s="110"/>
    </row>
    <row r="14574" spans="6:6" s="109" customFormat="1" x14ac:dyDescent="0.4">
      <c r="F14574" s="110"/>
    </row>
    <row r="14575" spans="6:6" s="109" customFormat="1" x14ac:dyDescent="0.4">
      <c r="F14575" s="110"/>
    </row>
    <row r="14576" spans="6:6" s="109" customFormat="1" x14ac:dyDescent="0.4">
      <c r="F14576" s="110"/>
    </row>
    <row r="14577" spans="6:6" s="109" customFormat="1" x14ac:dyDescent="0.4">
      <c r="F14577" s="110"/>
    </row>
    <row r="14578" spans="6:6" s="109" customFormat="1" x14ac:dyDescent="0.4">
      <c r="F14578" s="110"/>
    </row>
    <row r="14579" spans="6:6" s="109" customFormat="1" x14ac:dyDescent="0.4">
      <c r="F14579" s="110"/>
    </row>
    <row r="14580" spans="6:6" s="109" customFormat="1" x14ac:dyDescent="0.4">
      <c r="F14580" s="110"/>
    </row>
    <row r="14581" spans="6:6" s="109" customFormat="1" x14ac:dyDescent="0.4">
      <c r="F14581" s="110"/>
    </row>
    <row r="14582" spans="6:6" s="109" customFormat="1" x14ac:dyDescent="0.4">
      <c r="F14582" s="110"/>
    </row>
    <row r="14583" spans="6:6" s="109" customFormat="1" x14ac:dyDescent="0.4">
      <c r="F14583" s="110"/>
    </row>
    <row r="14584" spans="6:6" s="109" customFormat="1" x14ac:dyDescent="0.4">
      <c r="F14584" s="110"/>
    </row>
    <row r="14585" spans="6:6" s="109" customFormat="1" x14ac:dyDescent="0.4">
      <c r="F14585" s="110"/>
    </row>
    <row r="14586" spans="6:6" s="109" customFormat="1" x14ac:dyDescent="0.4">
      <c r="F14586" s="110"/>
    </row>
    <row r="14587" spans="6:6" s="109" customFormat="1" x14ac:dyDescent="0.4">
      <c r="F14587" s="110"/>
    </row>
    <row r="14588" spans="6:6" s="109" customFormat="1" x14ac:dyDescent="0.4">
      <c r="F14588" s="110"/>
    </row>
    <row r="14589" spans="6:6" s="109" customFormat="1" x14ac:dyDescent="0.4">
      <c r="F14589" s="110"/>
    </row>
    <row r="14590" spans="6:6" s="109" customFormat="1" x14ac:dyDescent="0.4">
      <c r="F14590" s="110"/>
    </row>
    <row r="14591" spans="6:6" s="109" customFormat="1" x14ac:dyDescent="0.4">
      <c r="F14591" s="110"/>
    </row>
    <row r="14592" spans="6:6" s="109" customFormat="1" x14ac:dyDescent="0.4">
      <c r="F14592" s="110"/>
    </row>
    <row r="14593" spans="6:6" s="109" customFormat="1" x14ac:dyDescent="0.4">
      <c r="F14593" s="110"/>
    </row>
    <row r="14594" spans="6:6" s="109" customFormat="1" x14ac:dyDescent="0.4">
      <c r="F14594" s="110"/>
    </row>
    <row r="14595" spans="6:6" s="109" customFormat="1" x14ac:dyDescent="0.4">
      <c r="F14595" s="110"/>
    </row>
    <row r="14596" spans="6:6" s="109" customFormat="1" x14ac:dyDescent="0.4">
      <c r="F14596" s="110"/>
    </row>
    <row r="14597" spans="6:6" s="109" customFormat="1" x14ac:dyDescent="0.4">
      <c r="F14597" s="110"/>
    </row>
    <row r="14598" spans="6:6" s="109" customFormat="1" x14ac:dyDescent="0.4">
      <c r="F14598" s="110"/>
    </row>
    <row r="14599" spans="6:6" s="109" customFormat="1" x14ac:dyDescent="0.4">
      <c r="F14599" s="110"/>
    </row>
    <row r="14600" spans="6:6" s="109" customFormat="1" x14ac:dyDescent="0.4">
      <c r="F14600" s="110"/>
    </row>
    <row r="14601" spans="6:6" s="109" customFormat="1" x14ac:dyDescent="0.4">
      <c r="F14601" s="110"/>
    </row>
    <row r="14602" spans="6:6" s="109" customFormat="1" x14ac:dyDescent="0.4">
      <c r="F14602" s="110"/>
    </row>
    <row r="14603" spans="6:6" s="109" customFormat="1" x14ac:dyDescent="0.4">
      <c r="F14603" s="110"/>
    </row>
    <row r="14604" spans="6:6" s="109" customFormat="1" x14ac:dyDescent="0.4">
      <c r="F14604" s="110"/>
    </row>
    <row r="14605" spans="6:6" s="109" customFormat="1" x14ac:dyDescent="0.4">
      <c r="F14605" s="110"/>
    </row>
    <row r="14606" spans="6:6" s="109" customFormat="1" x14ac:dyDescent="0.4">
      <c r="F14606" s="110"/>
    </row>
    <row r="14607" spans="6:6" s="109" customFormat="1" x14ac:dyDescent="0.4">
      <c r="F14607" s="110"/>
    </row>
    <row r="14608" spans="6:6" s="109" customFormat="1" x14ac:dyDescent="0.4">
      <c r="F14608" s="110"/>
    </row>
    <row r="14609" spans="6:6" s="109" customFormat="1" x14ac:dyDescent="0.4">
      <c r="F14609" s="110"/>
    </row>
    <row r="14610" spans="6:6" s="109" customFormat="1" x14ac:dyDescent="0.4">
      <c r="F14610" s="110"/>
    </row>
    <row r="14611" spans="6:6" s="109" customFormat="1" x14ac:dyDescent="0.4">
      <c r="F14611" s="110"/>
    </row>
    <row r="14612" spans="6:6" s="109" customFormat="1" x14ac:dyDescent="0.4">
      <c r="F14612" s="110"/>
    </row>
    <row r="14613" spans="6:6" s="109" customFormat="1" x14ac:dyDescent="0.4">
      <c r="F14613" s="110"/>
    </row>
    <row r="14614" spans="6:6" s="109" customFormat="1" x14ac:dyDescent="0.4">
      <c r="F14614" s="110"/>
    </row>
    <row r="14615" spans="6:6" s="109" customFormat="1" x14ac:dyDescent="0.4">
      <c r="F14615" s="110"/>
    </row>
    <row r="14616" spans="6:6" s="109" customFormat="1" x14ac:dyDescent="0.4">
      <c r="F14616" s="110"/>
    </row>
    <row r="14617" spans="6:6" s="109" customFormat="1" x14ac:dyDescent="0.4">
      <c r="F14617" s="110"/>
    </row>
    <row r="14618" spans="6:6" s="109" customFormat="1" x14ac:dyDescent="0.4">
      <c r="F14618" s="110"/>
    </row>
    <row r="14619" spans="6:6" s="109" customFormat="1" x14ac:dyDescent="0.4">
      <c r="F14619" s="110"/>
    </row>
    <row r="14620" spans="6:6" s="109" customFormat="1" x14ac:dyDescent="0.4">
      <c r="F14620" s="110"/>
    </row>
    <row r="14621" spans="6:6" s="109" customFormat="1" x14ac:dyDescent="0.4">
      <c r="F14621" s="110"/>
    </row>
    <row r="14622" spans="6:6" s="109" customFormat="1" x14ac:dyDescent="0.4">
      <c r="F14622" s="110"/>
    </row>
    <row r="14623" spans="6:6" s="109" customFormat="1" x14ac:dyDescent="0.4">
      <c r="F14623" s="110"/>
    </row>
    <row r="14624" spans="6:6" s="109" customFormat="1" x14ac:dyDescent="0.4">
      <c r="F14624" s="110"/>
    </row>
    <row r="14625" spans="6:6" s="109" customFormat="1" x14ac:dyDescent="0.4">
      <c r="F14625" s="110"/>
    </row>
    <row r="14626" spans="6:6" s="109" customFormat="1" x14ac:dyDescent="0.4">
      <c r="F14626" s="110"/>
    </row>
    <row r="14627" spans="6:6" s="109" customFormat="1" x14ac:dyDescent="0.4">
      <c r="F14627" s="110"/>
    </row>
    <row r="14628" spans="6:6" s="109" customFormat="1" x14ac:dyDescent="0.4">
      <c r="F14628" s="110"/>
    </row>
    <row r="14629" spans="6:6" s="109" customFormat="1" x14ac:dyDescent="0.4">
      <c r="F14629" s="110"/>
    </row>
    <row r="14630" spans="6:6" s="109" customFormat="1" x14ac:dyDescent="0.4">
      <c r="F14630" s="110"/>
    </row>
    <row r="14631" spans="6:6" s="109" customFormat="1" x14ac:dyDescent="0.4">
      <c r="F14631" s="110"/>
    </row>
    <row r="14632" spans="6:6" s="109" customFormat="1" x14ac:dyDescent="0.4">
      <c r="F14632" s="110"/>
    </row>
    <row r="14633" spans="6:6" s="109" customFormat="1" x14ac:dyDescent="0.4">
      <c r="F14633" s="110"/>
    </row>
    <row r="14634" spans="6:6" s="109" customFormat="1" x14ac:dyDescent="0.4">
      <c r="F14634" s="110"/>
    </row>
    <row r="14635" spans="6:6" s="109" customFormat="1" x14ac:dyDescent="0.4">
      <c r="F14635" s="110"/>
    </row>
    <row r="14636" spans="6:6" s="109" customFormat="1" x14ac:dyDescent="0.4">
      <c r="F14636" s="110"/>
    </row>
    <row r="14637" spans="6:6" s="109" customFormat="1" x14ac:dyDescent="0.4">
      <c r="F14637" s="110"/>
    </row>
    <row r="14638" spans="6:6" s="109" customFormat="1" x14ac:dyDescent="0.4">
      <c r="F14638" s="110"/>
    </row>
    <row r="14639" spans="6:6" s="109" customFormat="1" x14ac:dyDescent="0.4">
      <c r="F14639" s="110"/>
    </row>
    <row r="14640" spans="6:6" s="109" customFormat="1" x14ac:dyDescent="0.4">
      <c r="F14640" s="110"/>
    </row>
    <row r="14641" spans="6:6" s="109" customFormat="1" x14ac:dyDescent="0.4">
      <c r="F14641" s="110"/>
    </row>
    <row r="14642" spans="6:6" s="109" customFormat="1" x14ac:dyDescent="0.4">
      <c r="F14642" s="110"/>
    </row>
    <row r="14643" spans="6:6" s="109" customFormat="1" x14ac:dyDescent="0.4">
      <c r="F14643" s="110"/>
    </row>
    <row r="14644" spans="6:6" s="109" customFormat="1" x14ac:dyDescent="0.4">
      <c r="F14644" s="110"/>
    </row>
    <row r="14645" spans="6:6" s="109" customFormat="1" x14ac:dyDescent="0.4">
      <c r="F14645" s="110"/>
    </row>
    <row r="14646" spans="6:6" s="109" customFormat="1" x14ac:dyDescent="0.4">
      <c r="F14646" s="110"/>
    </row>
    <row r="14647" spans="6:6" s="109" customFormat="1" x14ac:dyDescent="0.4">
      <c r="F14647" s="110"/>
    </row>
    <row r="14648" spans="6:6" s="109" customFormat="1" x14ac:dyDescent="0.4">
      <c r="F14648" s="110"/>
    </row>
    <row r="14649" spans="6:6" s="109" customFormat="1" x14ac:dyDescent="0.4">
      <c r="F14649" s="110"/>
    </row>
    <row r="14650" spans="6:6" s="109" customFormat="1" x14ac:dyDescent="0.4">
      <c r="F14650" s="110"/>
    </row>
    <row r="14651" spans="6:6" s="109" customFormat="1" x14ac:dyDescent="0.4">
      <c r="F14651" s="110"/>
    </row>
    <row r="14652" spans="6:6" s="109" customFormat="1" x14ac:dyDescent="0.4">
      <c r="F14652" s="110"/>
    </row>
    <row r="14653" spans="6:6" s="109" customFormat="1" x14ac:dyDescent="0.4">
      <c r="F14653" s="110"/>
    </row>
    <row r="14654" spans="6:6" s="109" customFormat="1" x14ac:dyDescent="0.4">
      <c r="F14654" s="110"/>
    </row>
    <row r="14655" spans="6:6" s="109" customFormat="1" x14ac:dyDescent="0.4">
      <c r="F14655" s="110"/>
    </row>
    <row r="14656" spans="6:6" s="109" customFormat="1" x14ac:dyDescent="0.4">
      <c r="F14656" s="110"/>
    </row>
    <row r="14657" spans="6:6" s="109" customFormat="1" x14ac:dyDescent="0.4">
      <c r="F14657" s="110"/>
    </row>
    <row r="14658" spans="6:6" s="109" customFormat="1" x14ac:dyDescent="0.4">
      <c r="F14658" s="110"/>
    </row>
    <row r="14659" spans="6:6" s="109" customFormat="1" x14ac:dyDescent="0.4">
      <c r="F14659" s="110"/>
    </row>
    <row r="14660" spans="6:6" s="109" customFormat="1" x14ac:dyDescent="0.4">
      <c r="F14660" s="110"/>
    </row>
    <row r="14661" spans="6:6" s="109" customFormat="1" x14ac:dyDescent="0.4">
      <c r="F14661" s="110"/>
    </row>
    <row r="14662" spans="6:6" s="109" customFormat="1" x14ac:dyDescent="0.4">
      <c r="F14662" s="110"/>
    </row>
    <row r="14663" spans="6:6" s="109" customFormat="1" x14ac:dyDescent="0.4">
      <c r="F14663" s="110"/>
    </row>
    <row r="14664" spans="6:6" s="109" customFormat="1" x14ac:dyDescent="0.4">
      <c r="F14664" s="110"/>
    </row>
    <row r="14665" spans="6:6" s="109" customFormat="1" x14ac:dyDescent="0.4">
      <c r="F14665" s="110"/>
    </row>
    <row r="14666" spans="6:6" s="109" customFormat="1" x14ac:dyDescent="0.4">
      <c r="F14666" s="110"/>
    </row>
    <row r="14667" spans="6:6" s="109" customFormat="1" x14ac:dyDescent="0.4">
      <c r="F14667" s="110"/>
    </row>
    <row r="14668" spans="6:6" s="109" customFormat="1" x14ac:dyDescent="0.4">
      <c r="F14668" s="110"/>
    </row>
    <row r="14669" spans="6:6" s="109" customFormat="1" x14ac:dyDescent="0.4">
      <c r="F14669" s="110"/>
    </row>
    <row r="14670" spans="6:6" s="109" customFormat="1" x14ac:dyDescent="0.4">
      <c r="F14670" s="110"/>
    </row>
    <row r="14671" spans="6:6" s="109" customFormat="1" x14ac:dyDescent="0.4">
      <c r="F14671" s="110"/>
    </row>
    <row r="14672" spans="6:6" s="109" customFormat="1" x14ac:dyDescent="0.4">
      <c r="F14672" s="110"/>
    </row>
    <row r="14673" spans="6:6" s="109" customFormat="1" x14ac:dyDescent="0.4">
      <c r="F14673" s="110"/>
    </row>
    <row r="14674" spans="6:6" s="109" customFormat="1" x14ac:dyDescent="0.4">
      <c r="F14674" s="110"/>
    </row>
    <row r="14675" spans="6:6" s="109" customFormat="1" x14ac:dyDescent="0.4">
      <c r="F14675" s="110"/>
    </row>
    <row r="14676" spans="6:6" s="109" customFormat="1" x14ac:dyDescent="0.4">
      <c r="F14676" s="110"/>
    </row>
    <row r="14677" spans="6:6" s="109" customFormat="1" x14ac:dyDescent="0.4">
      <c r="F14677" s="110"/>
    </row>
    <row r="14678" spans="6:6" s="109" customFormat="1" x14ac:dyDescent="0.4">
      <c r="F14678" s="110"/>
    </row>
    <row r="14679" spans="6:6" s="109" customFormat="1" x14ac:dyDescent="0.4">
      <c r="F14679" s="110"/>
    </row>
    <row r="14680" spans="6:6" s="109" customFormat="1" x14ac:dyDescent="0.4">
      <c r="F14680" s="110"/>
    </row>
    <row r="14681" spans="6:6" s="109" customFormat="1" x14ac:dyDescent="0.4">
      <c r="F14681" s="110"/>
    </row>
    <row r="14682" spans="6:6" s="109" customFormat="1" x14ac:dyDescent="0.4">
      <c r="F14682" s="110"/>
    </row>
    <row r="14683" spans="6:6" s="109" customFormat="1" x14ac:dyDescent="0.4">
      <c r="F14683" s="110"/>
    </row>
    <row r="14684" spans="6:6" s="109" customFormat="1" x14ac:dyDescent="0.4">
      <c r="F14684" s="110"/>
    </row>
    <row r="14685" spans="6:6" s="109" customFormat="1" x14ac:dyDescent="0.4">
      <c r="F14685" s="110"/>
    </row>
    <row r="14686" spans="6:6" s="109" customFormat="1" x14ac:dyDescent="0.4">
      <c r="F14686" s="110"/>
    </row>
    <row r="14687" spans="6:6" s="109" customFormat="1" x14ac:dyDescent="0.4">
      <c r="F14687" s="110"/>
    </row>
    <row r="14688" spans="6:6" s="109" customFormat="1" x14ac:dyDescent="0.4">
      <c r="F14688" s="110"/>
    </row>
    <row r="14689" spans="6:6" s="109" customFormat="1" x14ac:dyDescent="0.4">
      <c r="F14689" s="110"/>
    </row>
    <row r="14690" spans="6:6" s="109" customFormat="1" x14ac:dyDescent="0.4">
      <c r="F14690" s="110"/>
    </row>
    <row r="14691" spans="6:6" s="109" customFormat="1" x14ac:dyDescent="0.4">
      <c r="F14691" s="110"/>
    </row>
    <row r="14692" spans="6:6" s="109" customFormat="1" x14ac:dyDescent="0.4">
      <c r="F14692" s="110"/>
    </row>
    <row r="14693" spans="6:6" s="109" customFormat="1" x14ac:dyDescent="0.4">
      <c r="F14693" s="110"/>
    </row>
    <row r="14694" spans="6:6" s="109" customFormat="1" x14ac:dyDescent="0.4">
      <c r="F14694" s="110"/>
    </row>
    <row r="14695" spans="6:6" s="109" customFormat="1" x14ac:dyDescent="0.4">
      <c r="F14695" s="110"/>
    </row>
    <row r="14696" spans="6:6" s="109" customFormat="1" x14ac:dyDescent="0.4">
      <c r="F14696" s="110"/>
    </row>
    <row r="14697" spans="6:6" s="109" customFormat="1" x14ac:dyDescent="0.4">
      <c r="F14697" s="110"/>
    </row>
    <row r="14698" spans="6:6" s="109" customFormat="1" x14ac:dyDescent="0.4">
      <c r="F14698" s="110"/>
    </row>
    <row r="14699" spans="6:6" s="109" customFormat="1" x14ac:dyDescent="0.4">
      <c r="F14699" s="110"/>
    </row>
    <row r="14700" spans="6:6" s="109" customFormat="1" x14ac:dyDescent="0.4">
      <c r="F14700" s="110"/>
    </row>
    <row r="14701" spans="6:6" s="109" customFormat="1" x14ac:dyDescent="0.4">
      <c r="F14701" s="110"/>
    </row>
    <row r="14702" spans="6:6" s="109" customFormat="1" x14ac:dyDescent="0.4">
      <c r="F14702" s="110"/>
    </row>
    <row r="14703" spans="6:6" s="109" customFormat="1" x14ac:dyDescent="0.4">
      <c r="F14703" s="110"/>
    </row>
    <row r="14704" spans="6:6" s="109" customFormat="1" x14ac:dyDescent="0.4">
      <c r="F14704" s="110"/>
    </row>
    <row r="14705" spans="6:6" s="109" customFormat="1" x14ac:dyDescent="0.4">
      <c r="F14705" s="110"/>
    </row>
    <row r="14706" spans="6:6" s="109" customFormat="1" x14ac:dyDescent="0.4">
      <c r="F14706" s="110"/>
    </row>
    <row r="14707" spans="6:6" s="109" customFormat="1" x14ac:dyDescent="0.4">
      <c r="F14707" s="110"/>
    </row>
    <row r="14708" spans="6:6" s="109" customFormat="1" x14ac:dyDescent="0.4">
      <c r="F14708" s="110"/>
    </row>
    <row r="14709" spans="6:6" s="109" customFormat="1" x14ac:dyDescent="0.4">
      <c r="F14709" s="110"/>
    </row>
    <row r="14710" spans="6:6" s="109" customFormat="1" x14ac:dyDescent="0.4">
      <c r="F14710" s="110"/>
    </row>
    <row r="14711" spans="6:6" s="109" customFormat="1" x14ac:dyDescent="0.4">
      <c r="F14711" s="110"/>
    </row>
    <row r="14712" spans="6:6" s="109" customFormat="1" x14ac:dyDescent="0.4">
      <c r="F14712" s="110"/>
    </row>
    <row r="14713" spans="6:6" s="109" customFormat="1" x14ac:dyDescent="0.4">
      <c r="F14713" s="110"/>
    </row>
    <row r="14714" spans="6:6" s="109" customFormat="1" x14ac:dyDescent="0.4">
      <c r="F14714" s="110"/>
    </row>
    <row r="14715" spans="6:6" s="109" customFormat="1" x14ac:dyDescent="0.4">
      <c r="F14715" s="110"/>
    </row>
    <row r="14716" spans="6:6" s="109" customFormat="1" x14ac:dyDescent="0.4">
      <c r="F14716" s="110"/>
    </row>
    <row r="14717" spans="6:6" s="109" customFormat="1" x14ac:dyDescent="0.4">
      <c r="F14717" s="110"/>
    </row>
    <row r="14718" spans="6:6" s="109" customFormat="1" x14ac:dyDescent="0.4">
      <c r="F14718" s="110"/>
    </row>
    <row r="14719" spans="6:6" s="109" customFormat="1" x14ac:dyDescent="0.4">
      <c r="F14719" s="110"/>
    </row>
    <row r="14720" spans="6:6" s="109" customFormat="1" x14ac:dyDescent="0.4">
      <c r="F14720" s="110"/>
    </row>
    <row r="14721" spans="6:6" s="109" customFormat="1" x14ac:dyDescent="0.4">
      <c r="F14721" s="110"/>
    </row>
    <row r="14722" spans="6:6" s="109" customFormat="1" x14ac:dyDescent="0.4">
      <c r="F14722" s="110"/>
    </row>
    <row r="14723" spans="6:6" s="109" customFormat="1" x14ac:dyDescent="0.4">
      <c r="F14723" s="110"/>
    </row>
    <row r="14724" spans="6:6" s="109" customFormat="1" x14ac:dyDescent="0.4">
      <c r="F14724" s="110"/>
    </row>
    <row r="14725" spans="6:6" s="109" customFormat="1" x14ac:dyDescent="0.4">
      <c r="F14725" s="110"/>
    </row>
    <row r="14726" spans="6:6" s="109" customFormat="1" x14ac:dyDescent="0.4">
      <c r="F14726" s="110"/>
    </row>
    <row r="14727" spans="6:6" s="109" customFormat="1" x14ac:dyDescent="0.4">
      <c r="F14727" s="110"/>
    </row>
    <row r="14728" spans="6:6" s="109" customFormat="1" x14ac:dyDescent="0.4">
      <c r="F14728" s="110"/>
    </row>
    <row r="14729" spans="6:6" s="109" customFormat="1" x14ac:dyDescent="0.4">
      <c r="F14729" s="110"/>
    </row>
    <row r="14730" spans="6:6" s="109" customFormat="1" x14ac:dyDescent="0.4">
      <c r="F14730" s="110"/>
    </row>
    <row r="14731" spans="6:6" s="109" customFormat="1" x14ac:dyDescent="0.4">
      <c r="F14731" s="110"/>
    </row>
    <row r="14732" spans="6:6" s="109" customFormat="1" x14ac:dyDescent="0.4">
      <c r="F14732" s="110"/>
    </row>
    <row r="14733" spans="6:6" s="109" customFormat="1" x14ac:dyDescent="0.4">
      <c r="F14733" s="110"/>
    </row>
    <row r="14734" spans="6:6" s="109" customFormat="1" x14ac:dyDescent="0.4">
      <c r="F14734" s="110"/>
    </row>
    <row r="14735" spans="6:6" s="109" customFormat="1" x14ac:dyDescent="0.4">
      <c r="F14735" s="110"/>
    </row>
    <row r="14736" spans="6:6" s="109" customFormat="1" x14ac:dyDescent="0.4">
      <c r="F14736" s="110"/>
    </row>
    <row r="14737" spans="6:6" s="109" customFormat="1" x14ac:dyDescent="0.4">
      <c r="F14737" s="110"/>
    </row>
    <row r="14738" spans="6:6" s="109" customFormat="1" x14ac:dyDescent="0.4">
      <c r="F14738" s="110"/>
    </row>
    <row r="14739" spans="6:6" s="109" customFormat="1" x14ac:dyDescent="0.4">
      <c r="F14739" s="110"/>
    </row>
    <row r="14740" spans="6:6" s="109" customFormat="1" x14ac:dyDescent="0.4">
      <c r="F14740" s="110"/>
    </row>
    <row r="14741" spans="6:6" s="109" customFormat="1" x14ac:dyDescent="0.4">
      <c r="F14741" s="110"/>
    </row>
    <row r="14742" spans="6:6" s="109" customFormat="1" x14ac:dyDescent="0.4">
      <c r="F14742" s="110"/>
    </row>
    <row r="14743" spans="6:6" s="109" customFormat="1" x14ac:dyDescent="0.4">
      <c r="F14743" s="110"/>
    </row>
    <row r="14744" spans="6:6" s="109" customFormat="1" x14ac:dyDescent="0.4">
      <c r="F14744" s="110"/>
    </row>
    <row r="14745" spans="6:6" s="109" customFormat="1" x14ac:dyDescent="0.4">
      <c r="F14745" s="110"/>
    </row>
    <row r="14746" spans="6:6" s="109" customFormat="1" x14ac:dyDescent="0.4">
      <c r="F14746" s="110"/>
    </row>
    <row r="14747" spans="6:6" s="109" customFormat="1" x14ac:dyDescent="0.4">
      <c r="F14747" s="110"/>
    </row>
    <row r="14748" spans="6:6" s="109" customFormat="1" x14ac:dyDescent="0.4">
      <c r="F14748" s="110"/>
    </row>
    <row r="14749" spans="6:6" s="109" customFormat="1" x14ac:dyDescent="0.4">
      <c r="F14749" s="110"/>
    </row>
    <row r="14750" spans="6:6" s="109" customFormat="1" x14ac:dyDescent="0.4">
      <c r="F14750" s="110"/>
    </row>
    <row r="14751" spans="6:6" s="109" customFormat="1" x14ac:dyDescent="0.4">
      <c r="F14751" s="110"/>
    </row>
    <row r="14752" spans="6:6" s="109" customFormat="1" x14ac:dyDescent="0.4">
      <c r="F14752" s="110"/>
    </row>
    <row r="14753" spans="6:6" s="109" customFormat="1" x14ac:dyDescent="0.4">
      <c r="F14753" s="110"/>
    </row>
    <row r="14754" spans="6:6" s="109" customFormat="1" x14ac:dyDescent="0.4">
      <c r="F14754" s="110"/>
    </row>
    <row r="14755" spans="6:6" s="109" customFormat="1" x14ac:dyDescent="0.4">
      <c r="F14755" s="110"/>
    </row>
    <row r="14756" spans="6:6" s="109" customFormat="1" x14ac:dyDescent="0.4">
      <c r="F14756" s="110"/>
    </row>
    <row r="14757" spans="6:6" s="109" customFormat="1" x14ac:dyDescent="0.4">
      <c r="F14757" s="110"/>
    </row>
    <row r="14758" spans="6:6" s="109" customFormat="1" x14ac:dyDescent="0.4">
      <c r="F14758" s="110"/>
    </row>
    <row r="14759" spans="6:6" s="109" customFormat="1" x14ac:dyDescent="0.4">
      <c r="F14759" s="110"/>
    </row>
    <row r="14760" spans="6:6" s="109" customFormat="1" x14ac:dyDescent="0.4">
      <c r="F14760" s="110"/>
    </row>
    <row r="14761" spans="6:6" s="109" customFormat="1" x14ac:dyDescent="0.4">
      <c r="F14761" s="110"/>
    </row>
    <row r="14762" spans="6:6" s="109" customFormat="1" x14ac:dyDescent="0.4">
      <c r="F14762" s="110"/>
    </row>
    <row r="14763" spans="6:6" s="109" customFormat="1" x14ac:dyDescent="0.4">
      <c r="F14763" s="110"/>
    </row>
    <row r="14764" spans="6:6" s="109" customFormat="1" x14ac:dyDescent="0.4">
      <c r="F14764" s="110"/>
    </row>
    <row r="14765" spans="6:6" s="109" customFormat="1" x14ac:dyDescent="0.4">
      <c r="F14765" s="110"/>
    </row>
    <row r="14766" spans="6:6" s="109" customFormat="1" x14ac:dyDescent="0.4">
      <c r="F14766" s="110"/>
    </row>
    <row r="14767" spans="6:6" s="109" customFormat="1" x14ac:dyDescent="0.4">
      <c r="F14767" s="110"/>
    </row>
    <row r="14768" spans="6:6" s="109" customFormat="1" x14ac:dyDescent="0.4">
      <c r="F14768" s="110"/>
    </row>
    <row r="14769" spans="6:6" s="109" customFormat="1" x14ac:dyDescent="0.4">
      <c r="F14769" s="110"/>
    </row>
    <row r="14770" spans="6:6" s="109" customFormat="1" x14ac:dyDescent="0.4">
      <c r="F14770" s="110"/>
    </row>
    <row r="14771" spans="6:6" s="109" customFormat="1" x14ac:dyDescent="0.4">
      <c r="F14771" s="110"/>
    </row>
    <row r="14772" spans="6:6" s="109" customFormat="1" x14ac:dyDescent="0.4">
      <c r="F14772" s="110"/>
    </row>
    <row r="14773" spans="6:6" s="109" customFormat="1" x14ac:dyDescent="0.4">
      <c r="F14773" s="110"/>
    </row>
    <row r="14774" spans="6:6" s="109" customFormat="1" x14ac:dyDescent="0.4">
      <c r="F14774" s="110"/>
    </row>
    <row r="14775" spans="6:6" s="109" customFormat="1" x14ac:dyDescent="0.4">
      <c r="F14775" s="110"/>
    </row>
    <row r="14776" spans="6:6" s="109" customFormat="1" x14ac:dyDescent="0.4">
      <c r="F14776" s="110"/>
    </row>
    <row r="14777" spans="6:6" s="109" customFormat="1" x14ac:dyDescent="0.4">
      <c r="F14777" s="110"/>
    </row>
    <row r="14778" spans="6:6" s="109" customFormat="1" x14ac:dyDescent="0.4">
      <c r="F14778" s="110"/>
    </row>
    <row r="14779" spans="6:6" s="109" customFormat="1" x14ac:dyDescent="0.4">
      <c r="F14779" s="110"/>
    </row>
    <row r="14780" spans="6:6" s="109" customFormat="1" x14ac:dyDescent="0.4">
      <c r="F14780" s="110"/>
    </row>
    <row r="14781" spans="6:6" s="109" customFormat="1" x14ac:dyDescent="0.4">
      <c r="F14781" s="110"/>
    </row>
    <row r="14782" spans="6:6" s="109" customFormat="1" x14ac:dyDescent="0.4">
      <c r="F14782" s="110"/>
    </row>
    <row r="14783" spans="6:6" s="109" customFormat="1" x14ac:dyDescent="0.4">
      <c r="F14783" s="110"/>
    </row>
    <row r="14784" spans="6:6" s="109" customFormat="1" x14ac:dyDescent="0.4">
      <c r="F14784" s="110"/>
    </row>
    <row r="14785" spans="6:6" s="109" customFormat="1" x14ac:dyDescent="0.4">
      <c r="F14785" s="110"/>
    </row>
    <row r="14786" spans="6:6" s="109" customFormat="1" x14ac:dyDescent="0.4">
      <c r="F14786" s="110"/>
    </row>
    <row r="14787" spans="6:6" s="109" customFormat="1" x14ac:dyDescent="0.4">
      <c r="F14787" s="110"/>
    </row>
    <row r="14788" spans="6:6" s="109" customFormat="1" x14ac:dyDescent="0.4">
      <c r="F14788" s="110"/>
    </row>
    <row r="14789" spans="6:6" s="109" customFormat="1" x14ac:dyDescent="0.4">
      <c r="F14789" s="110"/>
    </row>
    <row r="14790" spans="6:6" s="109" customFormat="1" x14ac:dyDescent="0.4">
      <c r="F14790" s="110"/>
    </row>
    <row r="14791" spans="6:6" s="109" customFormat="1" x14ac:dyDescent="0.4">
      <c r="F14791" s="110"/>
    </row>
    <row r="14792" spans="6:6" s="109" customFormat="1" x14ac:dyDescent="0.4">
      <c r="F14792" s="110"/>
    </row>
    <row r="14793" spans="6:6" s="109" customFormat="1" x14ac:dyDescent="0.4">
      <c r="F14793" s="110"/>
    </row>
    <row r="14794" spans="6:6" s="109" customFormat="1" x14ac:dyDescent="0.4">
      <c r="F14794" s="110"/>
    </row>
    <row r="14795" spans="6:6" s="109" customFormat="1" x14ac:dyDescent="0.4">
      <c r="F14795" s="110"/>
    </row>
    <row r="14796" spans="6:6" s="109" customFormat="1" x14ac:dyDescent="0.4">
      <c r="F14796" s="110"/>
    </row>
    <row r="14797" spans="6:6" s="109" customFormat="1" x14ac:dyDescent="0.4">
      <c r="F14797" s="110"/>
    </row>
    <row r="14798" spans="6:6" s="109" customFormat="1" x14ac:dyDescent="0.4">
      <c r="F14798" s="110"/>
    </row>
    <row r="14799" spans="6:6" s="109" customFormat="1" x14ac:dyDescent="0.4">
      <c r="F14799" s="110"/>
    </row>
    <row r="14800" spans="6:6" s="109" customFormat="1" x14ac:dyDescent="0.4">
      <c r="F14800" s="110"/>
    </row>
    <row r="14801" spans="6:6" s="109" customFormat="1" x14ac:dyDescent="0.4">
      <c r="F14801" s="110"/>
    </row>
    <row r="14802" spans="6:6" s="109" customFormat="1" x14ac:dyDescent="0.4">
      <c r="F14802" s="110"/>
    </row>
    <row r="14803" spans="6:6" s="109" customFormat="1" x14ac:dyDescent="0.4">
      <c r="F14803" s="110"/>
    </row>
    <row r="14804" spans="6:6" s="109" customFormat="1" x14ac:dyDescent="0.4">
      <c r="F14804" s="110"/>
    </row>
    <row r="14805" spans="6:6" s="109" customFormat="1" x14ac:dyDescent="0.4">
      <c r="F14805" s="110"/>
    </row>
    <row r="14806" spans="6:6" s="109" customFormat="1" x14ac:dyDescent="0.4">
      <c r="F14806" s="110"/>
    </row>
    <row r="14807" spans="6:6" s="109" customFormat="1" x14ac:dyDescent="0.4">
      <c r="F14807" s="110"/>
    </row>
    <row r="14808" spans="6:6" s="109" customFormat="1" x14ac:dyDescent="0.4">
      <c r="F14808" s="110"/>
    </row>
    <row r="14809" spans="6:6" s="109" customFormat="1" x14ac:dyDescent="0.4">
      <c r="F14809" s="110"/>
    </row>
    <row r="14810" spans="6:6" s="109" customFormat="1" x14ac:dyDescent="0.4">
      <c r="F14810" s="110"/>
    </row>
    <row r="14811" spans="6:6" s="109" customFormat="1" x14ac:dyDescent="0.4">
      <c r="F14811" s="110"/>
    </row>
    <row r="14812" spans="6:6" s="109" customFormat="1" x14ac:dyDescent="0.4">
      <c r="F14812" s="110"/>
    </row>
    <row r="14813" spans="6:6" s="109" customFormat="1" x14ac:dyDescent="0.4">
      <c r="F14813" s="110"/>
    </row>
    <row r="14814" spans="6:6" s="109" customFormat="1" x14ac:dyDescent="0.4">
      <c r="F14814" s="110"/>
    </row>
    <row r="14815" spans="6:6" s="109" customFormat="1" x14ac:dyDescent="0.4">
      <c r="F14815" s="110"/>
    </row>
    <row r="14816" spans="6:6" s="109" customFormat="1" x14ac:dyDescent="0.4">
      <c r="F14816" s="110"/>
    </row>
    <row r="14817" spans="6:6" s="109" customFormat="1" x14ac:dyDescent="0.4">
      <c r="F14817" s="110"/>
    </row>
    <row r="14818" spans="6:6" s="109" customFormat="1" x14ac:dyDescent="0.4">
      <c r="F14818" s="110"/>
    </row>
    <row r="14819" spans="6:6" s="109" customFormat="1" x14ac:dyDescent="0.4">
      <c r="F14819" s="110"/>
    </row>
    <row r="14820" spans="6:6" s="109" customFormat="1" x14ac:dyDescent="0.4">
      <c r="F14820" s="110"/>
    </row>
    <row r="14821" spans="6:6" s="109" customFormat="1" x14ac:dyDescent="0.4">
      <c r="F14821" s="110"/>
    </row>
    <row r="14822" spans="6:6" s="109" customFormat="1" x14ac:dyDescent="0.4">
      <c r="F14822" s="110"/>
    </row>
    <row r="14823" spans="6:6" s="109" customFormat="1" x14ac:dyDescent="0.4">
      <c r="F14823" s="110"/>
    </row>
    <row r="14824" spans="6:6" s="109" customFormat="1" x14ac:dyDescent="0.4">
      <c r="F14824" s="110"/>
    </row>
    <row r="14825" spans="6:6" s="109" customFormat="1" x14ac:dyDescent="0.4">
      <c r="F14825" s="110"/>
    </row>
    <row r="14826" spans="6:6" s="109" customFormat="1" x14ac:dyDescent="0.4">
      <c r="F14826" s="110"/>
    </row>
    <row r="14827" spans="6:6" s="109" customFormat="1" x14ac:dyDescent="0.4">
      <c r="F14827" s="110"/>
    </row>
    <row r="14828" spans="6:6" s="109" customFormat="1" x14ac:dyDescent="0.4">
      <c r="F14828" s="110"/>
    </row>
    <row r="14829" spans="6:6" s="109" customFormat="1" x14ac:dyDescent="0.4">
      <c r="F14829" s="110"/>
    </row>
    <row r="14830" spans="6:6" s="109" customFormat="1" x14ac:dyDescent="0.4">
      <c r="F14830" s="110"/>
    </row>
    <row r="14831" spans="6:6" s="109" customFormat="1" x14ac:dyDescent="0.4">
      <c r="F14831" s="110"/>
    </row>
    <row r="14832" spans="6:6" s="109" customFormat="1" x14ac:dyDescent="0.4">
      <c r="F14832" s="110"/>
    </row>
    <row r="14833" spans="6:6" s="109" customFormat="1" x14ac:dyDescent="0.4">
      <c r="F14833" s="110"/>
    </row>
    <row r="14834" spans="6:6" s="109" customFormat="1" x14ac:dyDescent="0.4">
      <c r="F14834" s="110"/>
    </row>
    <row r="14835" spans="6:6" s="109" customFormat="1" x14ac:dyDescent="0.4">
      <c r="F14835" s="110"/>
    </row>
    <row r="14836" spans="6:6" s="109" customFormat="1" x14ac:dyDescent="0.4">
      <c r="F14836" s="110"/>
    </row>
    <row r="14837" spans="6:6" s="109" customFormat="1" x14ac:dyDescent="0.4">
      <c r="F14837" s="110"/>
    </row>
    <row r="14838" spans="6:6" s="109" customFormat="1" x14ac:dyDescent="0.4">
      <c r="F14838" s="110"/>
    </row>
    <row r="14839" spans="6:6" s="109" customFormat="1" x14ac:dyDescent="0.4">
      <c r="F14839" s="110"/>
    </row>
    <row r="14840" spans="6:6" s="109" customFormat="1" x14ac:dyDescent="0.4">
      <c r="F14840" s="110"/>
    </row>
    <row r="14841" spans="6:6" s="109" customFormat="1" x14ac:dyDescent="0.4">
      <c r="F14841" s="110"/>
    </row>
    <row r="14842" spans="6:6" s="109" customFormat="1" x14ac:dyDescent="0.4">
      <c r="F14842" s="110"/>
    </row>
    <row r="14843" spans="6:6" s="109" customFormat="1" x14ac:dyDescent="0.4">
      <c r="F14843" s="110"/>
    </row>
    <row r="14844" spans="6:6" s="109" customFormat="1" x14ac:dyDescent="0.4">
      <c r="F14844" s="110"/>
    </row>
    <row r="14845" spans="6:6" s="109" customFormat="1" x14ac:dyDescent="0.4">
      <c r="F14845" s="110"/>
    </row>
    <row r="14846" spans="6:6" s="109" customFormat="1" x14ac:dyDescent="0.4">
      <c r="F14846" s="110"/>
    </row>
    <row r="14847" spans="6:6" s="109" customFormat="1" x14ac:dyDescent="0.4">
      <c r="F14847" s="110"/>
    </row>
    <row r="14848" spans="6:6" s="109" customFormat="1" x14ac:dyDescent="0.4">
      <c r="F14848" s="110"/>
    </row>
    <row r="14849" spans="6:6" s="109" customFormat="1" x14ac:dyDescent="0.4">
      <c r="F14849" s="110"/>
    </row>
    <row r="14850" spans="6:6" s="109" customFormat="1" x14ac:dyDescent="0.4">
      <c r="F14850" s="110"/>
    </row>
    <row r="14851" spans="6:6" s="109" customFormat="1" x14ac:dyDescent="0.4">
      <c r="F14851" s="110"/>
    </row>
    <row r="14852" spans="6:6" s="109" customFormat="1" x14ac:dyDescent="0.4">
      <c r="F14852" s="110"/>
    </row>
    <row r="14853" spans="6:6" s="109" customFormat="1" x14ac:dyDescent="0.4">
      <c r="F14853" s="110"/>
    </row>
    <row r="14854" spans="6:6" s="109" customFormat="1" x14ac:dyDescent="0.4">
      <c r="F14854" s="110"/>
    </row>
    <row r="14855" spans="6:6" s="109" customFormat="1" x14ac:dyDescent="0.4">
      <c r="F14855" s="110"/>
    </row>
    <row r="14856" spans="6:6" s="109" customFormat="1" x14ac:dyDescent="0.4">
      <c r="F14856" s="110"/>
    </row>
    <row r="14857" spans="6:6" s="109" customFormat="1" x14ac:dyDescent="0.4">
      <c r="F14857" s="110"/>
    </row>
    <row r="14858" spans="6:6" s="109" customFormat="1" x14ac:dyDescent="0.4">
      <c r="F14858" s="110"/>
    </row>
    <row r="14859" spans="6:6" s="109" customFormat="1" x14ac:dyDescent="0.4">
      <c r="F14859" s="110"/>
    </row>
    <row r="14860" spans="6:6" s="109" customFormat="1" x14ac:dyDescent="0.4">
      <c r="F14860" s="110"/>
    </row>
    <row r="14861" spans="6:6" s="109" customFormat="1" x14ac:dyDescent="0.4">
      <c r="F14861" s="110"/>
    </row>
    <row r="14862" spans="6:6" s="109" customFormat="1" x14ac:dyDescent="0.4">
      <c r="F14862" s="110"/>
    </row>
    <row r="14863" spans="6:6" s="109" customFormat="1" x14ac:dyDescent="0.4">
      <c r="F14863" s="110"/>
    </row>
    <row r="14864" spans="6:6" s="109" customFormat="1" x14ac:dyDescent="0.4">
      <c r="F14864" s="110"/>
    </row>
    <row r="14865" spans="6:6" s="109" customFormat="1" x14ac:dyDescent="0.4">
      <c r="F14865" s="110"/>
    </row>
    <row r="14866" spans="6:6" s="109" customFormat="1" x14ac:dyDescent="0.4">
      <c r="F14866" s="110"/>
    </row>
    <row r="14867" spans="6:6" s="109" customFormat="1" x14ac:dyDescent="0.4">
      <c r="F14867" s="110"/>
    </row>
    <row r="14868" spans="6:6" s="109" customFormat="1" x14ac:dyDescent="0.4">
      <c r="F14868" s="110"/>
    </row>
    <row r="14869" spans="6:6" s="109" customFormat="1" x14ac:dyDescent="0.4">
      <c r="F14869" s="110"/>
    </row>
    <row r="14870" spans="6:6" s="109" customFormat="1" x14ac:dyDescent="0.4">
      <c r="F14870" s="110"/>
    </row>
    <row r="14871" spans="6:6" s="109" customFormat="1" x14ac:dyDescent="0.4">
      <c r="F14871" s="110"/>
    </row>
    <row r="14872" spans="6:6" s="109" customFormat="1" x14ac:dyDescent="0.4">
      <c r="F14872" s="110"/>
    </row>
    <row r="14873" spans="6:6" s="109" customFormat="1" x14ac:dyDescent="0.4">
      <c r="F14873" s="110"/>
    </row>
    <row r="14874" spans="6:6" s="109" customFormat="1" x14ac:dyDescent="0.4">
      <c r="F14874" s="110"/>
    </row>
    <row r="14875" spans="6:6" s="109" customFormat="1" x14ac:dyDescent="0.4">
      <c r="F14875" s="110"/>
    </row>
    <row r="14876" spans="6:6" s="109" customFormat="1" x14ac:dyDescent="0.4">
      <c r="F14876" s="110"/>
    </row>
    <row r="14877" spans="6:6" s="109" customFormat="1" x14ac:dyDescent="0.4">
      <c r="F14877" s="110"/>
    </row>
    <row r="14878" spans="6:6" s="109" customFormat="1" x14ac:dyDescent="0.4">
      <c r="F14878" s="110"/>
    </row>
    <row r="14879" spans="6:6" s="109" customFormat="1" x14ac:dyDescent="0.4">
      <c r="F14879" s="110"/>
    </row>
    <row r="14880" spans="6:6" s="109" customFormat="1" x14ac:dyDescent="0.4">
      <c r="F14880" s="110"/>
    </row>
    <row r="14881" spans="6:6" s="109" customFormat="1" x14ac:dyDescent="0.4">
      <c r="F14881" s="110"/>
    </row>
    <row r="14882" spans="6:6" s="109" customFormat="1" x14ac:dyDescent="0.4">
      <c r="F14882" s="110"/>
    </row>
    <row r="14883" spans="6:6" s="109" customFormat="1" x14ac:dyDescent="0.4">
      <c r="F14883" s="110"/>
    </row>
    <row r="14884" spans="6:6" s="109" customFormat="1" x14ac:dyDescent="0.4">
      <c r="F14884" s="110"/>
    </row>
    <row r="14885" spans="6:6" s="109" customFormat="1" x14ac:dyDescent="0.4">
      <c r="F14885" s="110"/>
    </row>
    <row r="14886" spans="6:6" s="109" customFormat="1" x14ac:dyDescent="0.4">
      <c r="F14886" s="110"/>
    </row>
    <row r="14887" spans="6:6" s="109" customFormat="1" x14ac:dyDescent="0.4">
      <c r="F14887" s="110"/>
    </row>
    <row r="14888" spans="6:6" s="109" customFormat="1" x14ac:dyDescent="0.4">
      <c r="F14888" s="110"/>
    </row>
    <row r="14889" spans="6:6" s="109" customFormat="1" x14ac:dyDescent="0.4">
      <c r="F14889" s="110"/>
    </row>
    <row r="14890" spans="6:6" s="109" customFormat="1" x14ac:dyDescent="0.4">
      <c r="F14890" s="110"/>
    </row>
    <row r="14891" spans="6:6" s="109" customFormat="1" x14ac:dyDescent="0.4">
      <c r="F14891" s="110"/>
    </row>
    <row r="14892" spans="6:6" s="109" customFormat="1" x14ac:dyDescent="0.4">
      <c r="F14892" s="110"/>
    </row>
    <row r="14893" spans="6:6" s="109" customFormat="1" x14ac:dyDescent="0.4">
      <c r="F14893" s="110"/>
    </row>
    <row r="14894" spans="6:6" s="109" customFormat="1" x14ac:dyDescent="0.4">
      <c r="F14894" s="110"/>
    </row>
    <row r="14895" spans="6:6" s="109" customFormat="1" x14ac:dyDescent="0.4">
      <c r="F14895" s="110"/>
    </row>
    <row r="14896" spans="6:6" s="109" customFormat="1" x14ac:dyDescent="0.4">
      <c r="F14896" s="110"/>
    </row>
    <row r="14897" spans="6:6" s="109" customFormat="1" x14ac:dyDescent="0.4">
      <c r="F14897" s="110"/>
    </row>
    <row r="14898" spans="6:6" s="109" customFormat="1" x14ac:dyDescent="0.4">
      <c r="F14898" s="110"/>
    </row>
    <row r="14899" spans="6:6" s="109" customFormat="1" x14ac:dyDescent="0.4">
      <c r="F14899" s="110"/>
    </row>
    <row r="14900" spans="6:6" s="109" customFormat="1" x14ac:dyDescent="0.4">
      <c r="F14900" s="110"/>
    </row>
    <row r="14901" spans="6:6" s="109" customFormat="1" x14ac:dyDescent="0.4">
      <c r="F14901" s="110"/>
    </row>
    <row r="14902" spans="6:6" s="109" customFormat="1" x14ac:dyDescent="0.4">
      <c r="F14902" s="110"/>
    </row>
    <row r="14903" spans="6:6" s="109" customFormat="1" x14ac:dyDescent="0.4">
      <c r="F14903" s="110"/>
    </row>
    <row r="14904" spans="6:6" s="109" customFormat="1" x14ac:dyDescent="0.4">
      <c r="F14904" s="110"/>
    </row>
    <row r="14905" spans="6:6" s="109" customFormat="1" x14ac:dyDescent="0.4">
      <c r="F14905" s="110"/>
    </row>
    <row r="14906" spans="6:6" s="109" customFormat="1" x14ac:dyDescent="0.4">
      <c r="F14906" s="110"/>
    </row>
    <row r="14907" spans="6:6" s="109" customFormat="1" x14ac:dyDescent="0.4">
      <c r="F14907" s="110"/>
    </row>
    <row r="14908" spans="6:6" s="109" customFormat="1" x14ac:dyDescent="0.4">
      <c r="F14908" s="110"/>
    </row>
    <row r="14909" spans="6:6" s="109" customFormat="1" x14ac:dyDescent="0.4">
      <c r="F14909" s="110"/>
    </row>
    <row r="14910" spans="6:6" s="109" customFormat="1" x14ac:dyDescent="0.4">
      <c r="F14910" s="110"/>
    </row>
    <row r="14911" spans="6:6" s="109" customFormat="1" x14ac:dyDescent="0.4">
      <c r="F14911" s="110"/>
    </row>
    <row r="14912" spans="6:6" s="109" customFormat="1" x14ac:dyDescent="0.4">
      <c r="F14912" s="110"/>
    </row>
    <row r="14913" spans="6:6" s="109" customFormat="1" x14ac:dyDescent="0.4">
      <c r="F14913" s="110"/>
    </row>
    <row r="14914" spans="6:6" s="109" customFormat="1" x14ac:dyDescent="0.4">
      <c r="F14914" s="110"/>
    </row>
    <row r="14915" spans="6:6" s="109" customFormat="1" x14ac:dyDescent="0.4">
      <c r="F14915" s="110"/>
    </row>
    <row r="14916" spans="6:6" s="109" customFormat="1" x14ac:dyDescent="0.4">
      <c r="F14916" s="110"/>
    </row>
    <row r="14917" spans="6:6" s="109" customFormat="1" x14ac:dyDescent="0.4">
      <c r="F14917" s="110"/>
    </row>
    <row r="14918" spans="6:6" s="109" customFormat="1" x14ac:dyDescent="0.4">
      <c r="F14918" s="110"/>
    </row>
    <row r="14919" spans="6:6" s="109" customFormat="1" x14ac:dyDescent="0.4">
      <c r="F14919" s="110"/>
    </row>
    <row r="14920" spans="6:6" s="109" customFormat="1" x14ac:dyDescent="0.4">
      <c r="F14920" s="110"/>
    </row>
    <row r="14921" spans="6:6" s="109" customFormat="1" x14ac:dyDescent="0.4">
      <c r="F14921" s="110"/>
    </row>
    <row r="14922" spans="6:6" s="109" customFormat="1" x14ac:dyDescent="0.4">
      <c r="F14922" s="110"/>
    </row>
    <row r="14923" spans="6:6" s="109" customFormat="1" x14ac:dyDescent="0.4">
      <c r="F14923" s="110"/>
    </row>
    <row r="14924" spans="6:6" s="109" customFormat="1" x14ac:dyDescent="0.4">
      <c r="F14924" s="110"/>
    </row>
    <row r="14925" spans="6:6" s="109" customFormat="1" x14ac:dyDescent="0.4">
      <c r="F14925" s="110"/>
    </row>
    <row r="14926" spans="6:6" s="109" customFormat="1" x14ac:dyDescent="0.4">
      <c r="F14926" s="110"/>
    </row>
    <row r="14927" spans="6:6" s="109" customFormat="1" x14ac:dyDescent="0.4">
      <c r="F14927" s="110"/>
    </row>
    <row r="14928" spans="6:6" s="109" customFormat="1" x14ac:dyDescent="0.4">
      <c r="F14928" s="110"/>
    </row>
    <row r="14929" spans="6:6" s="109" customFormat="1" x14ac:dyDescent="0.4">
      <c r="F14929" s="110"/>
    </row>
    <row r="14930" spans="6:6" s="109" customFormat="1" x14ac:dyDescent="0.4">
      <c r="F14930" s="110"/>
    </row>
    <row r="14931" spans="6:6" s="109" customFormat="1" x14ac:dyDescent="0.4">
      <c r="F14931" s="110"/>
    </row>
    <row r="14932" spans="6:6" s="109" customFormat="1" x14ac:dyDescent="0.4">
      <c r="F14932" s="110"/>
    </row>
    <row r="14933" spans="6:6" s="109" customFormat="1" x14ac:dyDescent="0.4">
      <c r="F14933" s="110"/>
    </row>
    <row r="14934" spans="6:6" s="109" customFormat="1" x14ac:dyDescent="0.4">
      <c r="F14934" s="110"/>
    </row>
    <row r="14935" spans="6:6" s="109" customFormat="1" x14ac:dyDescent="0.4">
      <c r="F14935" s="110"/>
    </row>
    <row r="14936" spans="6:6" s="109" customFormat="1" x14ac:dyDescent="0.4">
      <c r="F14936" s="110"/>
    </row>
    <row r="14937" spans="6:6" s="109" customFormat="1" x14ac:dyDescent="0.4">
      <c r="F14937" s="110"/>
    </row>
    <row r="14938" spans="6:6" s="109" customFormat="1" x14ac:dyDescent="0.4">
      <c r="F14938" s="110"/>
    </row>
    <row r="14939" spans="6:6" s="109" customFormat="1" x14ac:dyDescent="0.4">
      <c r="F14939" s="110"/>
    </row>
    <row r="14940" spans="6:6" s="109" customFormat="1" x14ac:dyDescent="0.4">
      <c r="F14940" s="110"/>
    </row>
    <row r="14941" spans="6:6" s="109" customFormat="1" x14ac:dyDescent="0.4">
      <c r="F14941" s="110"/>
    </row>
    <row r="14942" spans="6:6" s="109" customFormat="1" x14ac:dyDescent="0.4">
      <c r="F14942" s="110"/>
    </row>
    <row r="14943" spans="6:6" s="109" customFormat="1" x14ac:dyDescent="0.4">
      <c r="F14943" s="110"/>
    </row>
    <row r="14944" spans="6:6" s="109" customFormat="1" x14ac:dyDescent="0.4">
      <c r="F14944" s="110"/>
    </row>
    <row r="14945" spans="6:6" s="109" customFormat="1" x14ac:dyDescent="0.4">
      <c r="F14945" s="110"/>
    </row>
    <row r="14946" spans="6:6" s="109" customFormat="1" x14ac:dyDescent="0.4">
      <c r="F14946" s="110"/>
    </row>
    <row r="14947" spans="6:6" s="109" customFormat="1" x14ac:dyDescent="0.4">
      <c r="F14947" s="110"/>
    </row>
    <row r="14948" spans="6:6" s="109" customFormat="1" x14ac:dyDescent="0.4">
      <c r="F14948" s="110"/>
    </row>
    <row r="14949" spans="6:6" s="109" customFormat="1" x14ac:dyDescent="0.4">
      <c r="F14949" s="110"/>
    </row>
    <row r="14950" spans="6:6" s="109" customFormat="1" x14ac:dyDescent="0.4">
      <c r="F14950" s="110"/>
    </row>
    <row r="14951" spans="6:6" s="109" customFormat="1" x14ac:dyDescent="0.4">
      <c r="F14951" s="110"/>
    </row>
    <row r="14952" spans="6:6" s="109" customFormat="1" x14ac:dyDescent="0.4">
      <c r="F14952" s="110"/>
    </row>
    <row r="14953" spans="6:6" s="109" customFormat="1" x14ac:dyDescent="0.4">
      <c r="F14953" s="110"/>
    </row>
    <row r="14954" spans="6:6" s="109" customFormat="1" x14ac:dyDescent="0.4">
      <c r="F14954" s="110"/>
    </row>
    <row r="14955" spans="6:6" s="109" customFormat="1" x14ac:dyDescent="0.4">
      <c r="F14955" s="110"/>
    </row>
    <row r="14956" spans="6:6" s="109" customFormat="1" x14ac:dyDescent="0.4">
      <c r="F14956" s="110"/>
    </row>
    <row r="14957" spans="6:6" s="109" customFormat="1" x14ac:dyDescent="0.4">
      <c r="F14957" s="110"/>
    </row>
    <row r="14958" spans="6:6" s="109" customFormat="1" x14ac:dyDescent="0.4">
      <c r="F14958" s="110"/>
    </row>
    <row r="14959" spans="6:6" s="109" customFormat="1" x14ac:dyDescent="0.4">
      <c r="F14959" s="110"/>
    </row>
    <row r="14960" spans="6:6" s="109" customFormat="1" x14ac:dyDescent="0.4">
      <c r="F14960" s="110"/>
    </row>
    <row r="14961" spans="6:6" s="109" customFormat="1" x14ac:dyDescent="0.4">
      <c r="F14961" s="110"/>
    </row>
    <row r="14962" spans="6:6" s="109" customFormat="1" x14ac:dyDescent="0.4">
      <c r="F14962" s="110"/>
    </row>
    <row r="14963" spans="6:6" s="109" customFormat="1" x14ac:dyDescent="0.4">
      <c r="F14963" s="110"/>
    </row>
    <row r="14964" spans="6:6" s="109" customFormat="1" x14ac:dyDescent="0.4">
      <c r="F14964" s="110"/>
    </row>
    <row r="14965" spans="6:6" s="109" customFormat="1" x14ac:dyDescent="0.4">
      <c r="F14965" s="110"/>
    </row>
    <row r="14966" spans="6:6" s="109" customFormat="1" x14ac:dyDescent="0.4">
      <c r="F14966" s="110"/>
    </row>
    <row r="14967" spans="6:6" s="109" customFormat="1" x14ac:dyDescent="0.4">
      <c r="F14967" s="110"/>
    </row>
    <row r="14968" spans="6:6" s="109" customFormat="1" x14ac:dyDescent="0.4">
      <c r="F14968" s="110"/>
    </row>
    <row r="14969" spans="6:6" s="109" customFormat="1" x14ac:dyDescent="0.4">
      <c r="F14969" s="110"/>
    </row>
    <row r="14970" spans="6:6" s="109" customFormat="1" x14ac:dyDescent="0.4">
      <c r="F14970" s="110"/>
    </row>
    <row r="14971" spans="6:6" s="109" customFormat="1" x14ac:dyDescent="0.4">
      <c r="F14971" s="110"/>
    </row>
    <row r="14972" spans="6:6" s="109" customFormat="1" x14ac:dyDescent="0.4">
      <c r="F14972" s="110"/>
    </row>
    <row r="14973" spans="6:6" s="109" customFormat="1" x14ac:dyDescent="0.4">
      <c r="F14973" s="110"/>
    </row>
    <row r="14974" spans="6:6" s="109" customFormat="1" x14ac:dyDescent="0.4">
      <c r="F14974" s="110"/>
    </row>
    <row r="14975" spans="6:6" s="109" customFormat="1" x14ac:dyDescent="0.4">
      <c r="F14975" s="110"/>
    </row>
    <row r="14976" spans="6:6" s="109" customFormat="1" x14ac:dyDescent="0.4">
      <c r="F14976" s="110"/>
    </row>
    <row r="14977" spans="6:6" s="109" customFormat="1" x14ac:dyDescent="0.4">
      <c r="F14977" s="110"/>
    </row>
    <row r="14978" spans="6:6" s="109" customFormat="1" x14ac:dyDescent="0.4">
      <c r="F14978" s="110"/>
    </row>
    <row r="14979" spans="6:6" s="109" customFormat="1" x14ac:dyDescent="0.4">
      <c r="F14979" s="110"/>
    </row>
    <row r="14980" spans="6:6" s="109" customFormat="1" x14ac:dyDescent="0.4">
      <c r="F14980" s="110"/>
    </row>
    <row r="14981" spans="6:6" s="109" customFormat="1" x14ac:dyDescent="0.4">
      <c r="F14981" s="110"/>
    </row>
    <row r="14982" spans="6:6" s="109" customFormat="1" x14ac:dyDescent="0.4">
      <c r="F14982" s="110"/>
    </row>
    <row r="14983" spans="6:6" s="109" customFormat="1" x14ac:dyDescent="0.4">
      <c r="F14983" s="110"/>
    </row>
    <row r="14984" spans="6:6" s="109" customFormat="1" x14ac:dyDescent="0.4">
      <c r="F14984" s="110"/>
    </row>
    <row r="14985" spans="6:6" s="109" customFormat="1" x14ac:dyDescent="0.4">
      <c r="F14985" s="110"/>
    </row>
    <row r="14986" spans="6:6" s="109" customFormat="1" x14ac:dyDescent="0.4">
      <c r="F14986" s="110"/>
    </row>
    <row r="14987" spans="6:6" s="109" customFormat="1" x14ac:dyDescent="0.4">
      <c r="F14987" s="110"/>
    </row>
    <row r="14988" spans="6:6" s="109" customFormat="1" x14ac:dyDescent="0.4">
      <c r="F14988" s="110"/>
    </row>
    <row r="14989" spans="6:6" s="109" customFormat="1" x14ac:dyDescent="0.4">
      <c r="F14989" s="110"/>
    </row>
    <row r="14990" spans="6:6" s="109" customFormat="1" x14ac:dyDescent="0.4">
      <c r="F14990" s="110"/>
    </row>
    <row r="14991" spans="6:6" s="109" customFormat="1" x14ac:dyDescent="0.4">
      <c r="F14991" s="110"/>
    </row>
    <row r="14992" spans="6:6" s="109" customFormat="1" x14ac:dyDescent="0.4">
      <c r="F14992" s="110"/>
    </row>
    <row r="14993" spans="6:6" s="109" customFormat="1" x14ac:dyDescent="0.4">
      <c r="F14993" s="110"/>
    </row>
    <row r="14994" spans="6:6" s="109" customFormat="1" x14ac:dyDescent="0.4">
      <c r="F14994" s="110"/>
    </row>
    <row r="14995" spans="6:6" s="109" customFormat="1" x14ac:dyDescent="0.4">
      <c r="F14995" s="110"/>
    </row>
    <row r="14996" spans="6:6" s="109" customFormat="1" x14ac:dyDescent="0.4">
      <c r="F14996" s="110"/>
    </row>
    <row r="14997" spans="6:6" s="109" customFormat="1" x14ac:dyDescent="0.4">
      <c r="F14997" s="110"/>
    </row>
    <row r="14998" spans="6:6" s="109" customFormat="1" x14ac:dyDescent="0.4">
      <c r="F14998" s="110"/>
    </row>
    <row r="14999" spans="6:6" s="109" customFormat="1" x14ac:dyDescent="0.4">
      <c r="F14999" s="110"/>
    </row>
    <row r="15000" spans="6:6" s="109" customFormat="1" x14ac:dyDescent="0.4">
      <c r="F15000" s="110"/>
    </row>
    <row r="15001" spans="6:6" s="109" customFormat="1" x14ac:dyDescent="0.4">
      <c r="F15001" s="110"/>
    </row>
    <row r="15002" spans="6:6" s="109" customFormat="1" x14ac:dyDescent="0.4">
      <c r="F15002" s="110"/>
    </row>
    <row r="15003" spans="6:6" s="109" customFormat="1" x14ac:dyDescent="0.4">
      <c r="F15003" s="110"/>
    </row>
    <row r="15004" spans="6:6" s="109" customFormat="1" x14ac:dyDescent="0.4">
      <c r="F15004" s="110"/>
    </row>
    <row r="15005" spans="6:6" s="109" customFormat="1" x14ac:dyDescent="0.4">
      <c r="F15005" s="110"/>
    </row>
    <row r="15006" spans="6:6" s="109" customFormat="1" x14ac:dyDescent="0.4">
      <c r="F15006" s="110"/>
    </row>
    <row r="15007" spans="6:6" s="109" customFormat="1" x14ac:dyDescent="0.4">
      <c r="F15007" s="110"/>
    </row>
    <row r="15008" spans="6:6" s="109" customFormat="1" x14ac:dyDescent="0.4">
      <c r="F15008" s="110"/>
    </row>
    <row r="15009" spans="6:6" s="109" customFormat="1" x14ac:dyDescent="0.4">
      <c r="F15009" s="110"/>
    </row>
    <row r="15010" spans="6:6" s="109" customFormat="1" x14ac:dyDescent="0.4">
      <c r="F15010" s="110"/>
    </row>
    <row r="15011" spans="6:6" s="109" customFormat="1" x14ac:dyDescent="0.4">
      <c r="F15011" s="110"/>
    </row>
    <row r="15012" spans="6:6" s="109" customFormat="1" x14ac:dyDescent="0.4">
      <c r="F15012" s="110"/>
    </row>
    <row r="15013" spans="6:6" s="109" customFormat="1" x14ac:dyDescent="0.4">
      <c r="F15013" s="110"/>
    </row>
    <row r="15014" spans="6:6" s="109" customFormat="1" x14ac:dyDescent="0.4">
      <c r="F15014" s="110"/>
    </row>
    <row r="15015" spans="6:6" s="109" customFormat="1" x14ac:dyDescent="0.4">
      <c r="F15015" s="110"/>
    </row>
    <row r="15016" spans="6:6" s="109" customFormat="1" x14ac:dyDescent="0.4">
      <c r="F15016" s="110"/>
    </row>
    <row r="15017" spans="6:6" s="109" customFormat="1" x14ac:dyDescent="0.4">
      <c r="F15017" s="110"/>
    </row>
    <row r="15018" spans="6:6" s="109" customFormat="1" x14ac:dyDescent="0.4">
      <c r="F15018" s="110"/>
    </row>
    <row r="15019" spans="6:6" s="109" customFormat="1" x14ac:dyDescent="0.4">
      <c r="F15019" s="110"/>
    </row>
    <row r="15020" spans="6:6" s="109" customFormat="1" x14ac:dyDescent="0.4">
      <c r="F15020" s="110"/>
    </row>
    <row r="15021" spans="6:6" s="109" customFormat="1" x14ac:dyDescent="0.4">
      <c r="F15021" s="110"/>
    </row>
    <row r="15022" spans="6:6" s="109" customFormat="1" x14ac:dyDescent="0.4">
      <c r="F15022" s="110"/>
    </row>
    <row r="15023" spans="6:6" s="109" customFormat="1" x14ac:dyDescent="0.4">
      <c r="F15023" s="110"/>
    </row>
    <row r="15024" spans="6:6" s="109" customFormat="1" x14ac:dyDescent="0.4">
      <c r="F15024" s="110"/>
    </row>
    <row r="15025" spans="6:6" s="109" customFormat="1" x14ac:dyDescent="0.4">
      <c r="F15025" s="110"/>
    </row>
    <row r="15026" spans="6:6" s="109" customFormat="1" x14ac:dyDescent="0.4">
      <c r="F15026" s="110"/>
    </row>
    <row r="15027" spans="6:6" s="109" customFormat="1" x14ac:dyDescent="0.4">
      <c r="F15027" s="110"/>
    </row>
    <row r="15028" spans="6:6" s="109" customFormat="1" x14ac:dyDescent="0.4">
      <c r="F15028" s="110"/>
    </row>
    <row r="15029" spans="6:6" s="109" customFormat="1" x14ac:dyDescent="0.4">
      <c r="F15029" s="110"/>
    </row>
    <row r="15030" spans="6:6" s="109" customFormat="1" x14ac:dyDescent="0.4">
      <c r="F15030" s="110"/>
    </row>
    <row r="15031" spans="6:6" s="109" customFormat="1" x14ac:dyDescent="0.4">
      <c r="F15031" s="110"/>
    </row>
    <row r="15032" spans="6:6" s="109" customFormat="1" x14ac:dyDescent="0.4">
      <c r="F15032" s="110"/>
    </row>
    <row r="15033" spans="6:6" s="109" customFormat="1" x14ac:dyDescent="0.4">
      <c r="F15033" s="110"/>
    </row>
    <row r="15034" spans="6:6" s="109" customFormat="1" x14ac:dyDescent="0.4">
      <c r="F15034" s="110"/>
    </row>
    <row r="15035" spans="6:6" s="109" customFormat="1" x14ac:dyDescent="0.4">
      <c r="F15035" s="110"/>
    </row>
    <row r="15036" spans="6:6" s="109" customFormat="1" x14ac:dyDescent="0.4">
      <c r="F15036" s="110"/>
    </row>
    <row r="15037" spans="6:6" s="109" customFormat="1" x14ac:dyDescent="0.4">
      <c r="F15037" s="110"/>
    </row>
    <row r="15038" spans="6:6" s="109" customFormat="1" x14ac:dyDescent="0.4">
      <c r="F15038" s="110"/>
    </row>
    <row r="15039" spans="6:6" s="109" customFormat="1" x14ac:dyDescent="0.4">
      <c r="F15039" s="110"/>
    </row>
    <row r="15040" spans="6:6" s="109" customFormat="1" x14ac:dyDescent="0.4">
      <c r="F15040" s="110"/>
    </row>
    <row r="15041" spans="6:6" s="109" customFormat="1" x14ac:dyDescent="0.4">
      <c r="F15041" s="110"/>
    </row>
    <row r="15042" spans="6:6" s="109" customFormat="1" x14ac:dyDescent="0.4">
      <c r="F15042" s="110"/>
    </row>
    <row r="15043" spans="6:6" s="109" customFormat="1" x14ac:dyDescent="0.4">
      <c r="F15043" s="110"/>
    </row>
    <row r="15044" spans="6:6" s="109" customFormat="1" x14ac:dyDescent="0.4">
      <c r="F15044" s="110"/>
    </row>
    <row r="15045" spans="6:6" s="109" customFormat="1" x14ac:dyDescent="0.4">
      <c r="F15045" s="110"/>
    </row>
    <row r="15046" spans="6:6" s="109" customFormat="1" x14ac:dyDescent="0.4">
      <c r="F15046" s="110"/>
    </row>
    <row r="15047" spans="6:6" s="109" customFormat="1" x14ac:dyDescent="0.4">
      <c r="F15047" s="110"/>
    </row>
    <row r="15048" spans="6:6" s="109" customFormat="1" x14ac:dyDescent="0.4">
      <c r="F15048" s="110"/>
    </row>
    <row r="15049" spans="6:6" s="109" customFormat="1" x14ac:dyDescent="0.4">
      <c r="F15049" s="110"/>
    </row>
    <row r="15050" spans="6:6" s="109" customFormat="1" x14ac:dyDescent="0.4">
      <c r="F15050" s="110"/>
    </row>
    <row r="15051" spans="6:6" s="109" customFormat="1" x14ac:dyDescent="0.4">
      <c r="F15051" s="110"/>
    </row>
    <row r="15052" spans="6:6" s="109" customFormat="1" x14ac:dyDescent="0.4">
      <c r="F15052" s="110"/>
    </row>
    <row r="15053" spans="6:6" s="109" customFormat="1" x14ac:dyDescent="0.4">
      <c r="F15053" s="110"/>
    </row>
    <row r="15054" spans="6:6" s="109" customFormat="1" x14ac:dyDescent="0.4">
      <c r="F15054" s="110"/>
    </row>
    <row r="15055" spans="6:6" s="109" customFormat="1" x14ac:dyDescent="0.4">
      <c r="F15055" s="110"/>
    </row>
    <row r="15056" spans="6:6" s="109" customFormat="1" x14ac:dyDescent="0.4">
      <c r="F15056" s="110"/>
    </row>
    <row r="15057" spans="6:6" s="109" customFormat="1" x14ac:dyDescent="0.4">
      <c r="F15057" s="110"/>
    </row>
    <row r="15058" spans="6:6" s="109" customFormat="1" x14ac:dyDescent="0.4">
      <c r="F15058" s="110"/>
    </row>
    <row r="15059" spans="6:6" s="109" customFormat="1" x14ac:dyDescent="0.4">
      <c r="F15059" s="110"/>
    </row>
    <row r="15060" spans="6:6" s="109" customFormat="1" x14ac:dyDescent="0.4">
      <c r="F15060" s="110"/>
    </row>
    <row r="15061" spans="6:6" s="109" customFormat="1" x14ac:dyDescent="0.4">
      <c r="F15061" s="110"/>
    </row>
    <row r="15062" spans="6:6" s="109" customFormat="1" x14ac:dyDescent="0.4">
      <c r="F15062" s="110"/>
    </row>
    <row r="15063" spans="6:6" s="109" customFormat="1" x14ac:dyDescent="0.4">
      <c r="F15063" s="110"/>
    </row>
    <row r="15064" spans="6:6" s="109" customFormat="1" x14ac:dyDescent="0.4">
      <c r="F15064" s="110"/>
    </row>
    <row r="15065" spans="6:6" s="109" customFormat="1" x14ac:dyDescent="0.4">
      <c r="F15065" s="110"/>
    </row>
    <row r="15066" spans="6:6" s="109" customFormat="1" x14ac:dyDescent="0.4">
      <c r="F15066" s="110"/>
    </row>
    <row r="15067" spans="6:6" s="109" customFormat="1" x14ac:dyDescent="0.4">
      <c r="F15067" s="110"/>
    </row>
    <row r="15068" spans="6:6" s="109" customFormat="1" x14ac:dyDescent="0.4">
      <c r="F15068" s="110"/>
    </row>
    <row r="15069" spans="6:6" s="109" customFormat="1" x14ac:dyDescent="0.4">
      <c r="F15069" s="110"/>
    </row>
    <row r="15070" spans="6:6" s="109" customFormat="1" x14ac:dyDescent="0.4">
      <c r="F15070" s="110"/>
    </row>
    <row r="15071" spans="6:6" s="109" customFormat="1" x14ac:dyDescent="0.4">
      <c r="F15071" s="110"/>
    </row>
    <row r="15072" spans="6:6" s="109" customFormat="1" x14ac:dyDescent="0.4">
      <c r="F15072" s="110"/>
    </row>
    <row r="15073" spans="6:6" s="109" customFormat="1" x14ac:dyDescent="0.4">
      <c r="F15073" s="110"/>
    </row>
    <row r="15074" spans="6:6" s="109" customFormat="1" x14ac:dyDescent="0.4">
      <c r="F15074" s="110"/>
    </row>
    <row r="15075" spans="6:6" s="109" customFormat="1" x14ac:dyDescent="0.4">
      <c r="F15075" s="110"/>
    </row>
    <row r="15076" spans="6:6" s="109" customFormat="1" x14ac:dyDescent="0.4">
      <c r="F15076" s="110"/>
    </row>
    <row r="15077" spans="6:6" s="109" customFormat="1" x14ac:dyDescent="0.4">
      <c r="F15077" s="110"/>
    </row>
    <row r="15078" spans="6:6" s="109" customFormat="1" x14ac:dyDescent="0.4">
      <c r="F15078" s="110"/>
    </row>
    <row r="15079" spans="6:6" s="109" customFormat="1" x14ac:dyDescent="0.4">
      <c r="F15079" s="110"/>
    </row>
    <row r="15080" spans="6:6" s="109" customFormat="1" x14ac:dyDescent="0.4">
      <c r="F15080" s="110"/>
    </row>
    <row r="15081" spans="6:6" s="109" customFormat="1" x14ac:dyDescent="0.4">
      <c r="F15081" s="110"/>
    </row>
    <row r="15082" spans="6:6" s="109" customFormat="1" x14ac:dyDescent="0.4">
      <c r="F15082" s="110"/>
    </row>
    <row r="15083" spans="6:6" s="109" customFormat="1" x14ac:dyDescent="0.4">
      <c r="F15083" s="110"/>
    </row>
    <row r="15084" spans="6:6" s="109" customFormat="1" x14ac:dyDescent="0.4">
      <c r="F15084" s="110"/>
    </row>
    <row r="15085" spans="6:6" s="109" customFormat="1" x14ac:dyDescent="0.4">
      <c r="F15085" s="110"/>
    </row>
    <row r="15086" spans="6:6" s="109" customFormat="1" x14ac:dyDescent="0.4">
      <c r="F15086" s="110"/>
    </row>
    <row r="15087" spans="6:6" s="109" customFormat="1" x14ac:dyDescent="0.4">
      <c r="F15087" s="110"/>
    </row>
    <row r="15088" spans="6:6" s="109" customFormat="1" x14ac:dyDescent="0.4">
      <c r="F15088" s="110"/>
    </row>
    <row r="15089" spans="6:6" s="109" customFormat="1" x14ac:dyDescent="0.4">
      <c r="F15089" s="110"/>
    </row>
    <row r="15090" spans="6:6" s="109" customFormat="1" x14ac:dyDescent="0.4">
      <c r="F15090" s="110"/>
    </row>
    <row r="15091" spans="6:6" s="109" customFormat="1" x14ac:dyDescent="0.4">
      <c r="F15091" s="110"/>
    </row>
    <row r="15092" spans="6:6" s="109" customFormat="1" x14ac:dyDescent="0.4">
      <c r="F15092" s="110"/>
    </row>
    <row r="15093" spans="6:6" s="109" customFormat="1" x14ac:dyDescent="0.4">
      <c r="F15093" s="110"/>
    </row>
    <row r="15094" spans="6:6" s="109" customFormat="1" x14ac:dyDescent="0.4">
      <c r="F15094" s="110"/>
    </row>
    <row r="15095" spans="6:6" s="109" customFormat="1" x14ac:dyDescent="0.4">
      <c r="F15095" s="110"/>
    </row>
    <row r="15096" spans="6:6" s="109" customFormat="1" x14ac:dyDescent="0.4">
      <c r="F15096" s="110"/>
    </row>
    <row r="15097" spans="6:6" s="109" customFormat="1" x14ac:dyDescent="0.4">
      <c r="F15097" s="110"/>
    </row>
    <row r="15098" spans="6:6" s="109" customFormat="1" x14ac:dyDescent="0.4">
      <c r="F15098" s="110"/>
    </row>
    <row r="15099" spans="6:6" s="109" customFormat="1" x14ac:dyDescent="0.4">
      <c r="F15099" s="110"/>
    </row>
    <row r="15100" spans="6:6" s="109" customFormat="1" x14ac:dyDescent="0.4">
      <c r="F15100" s="110"/>
    </row>
    <row r="15101" spans="6:6" s="109" customFormat="1" x14ac:dyDescent="0.4">
      <c r="F15101" s="110"/>
    </row>
    <row r="15102" spans="6:6" s="109" customFormat="1" x14ac:dyDescent="0.4">
      <c r="F15102" s="110"/>
    </row>
    <row r="15103" spans="6:6" s="109" customFormat="1" x14ac:dyDescent="0.4">
      <c r="F15103" s="110"/>
    </row>
    <row r="15104" spans="6:6" s="109" customFormat="1" x14ac:dyDescent="0.4">
      <c r="F15104" s="110"/>
    </row>
    <row r="15105" spans="6:6" s="109" customFormat="1" x14ac:dyDescent="0.4">
      <c r="F15105" s="110"/>
    </row>
    <row r="15106" spans="6:6" s="109" customFormat="1" x14ac:dyDescent="0.4">
      <c r="F15106" s="110"/>
    </row>
    <row r="15107" spans="6:6" s="109" customFormat="1" x14ac:dyDescent="0.4">
      <c r="F15107" s="110"/>
    </row>
    <row r="15108" spans="6:6" s="109" customFormat="1" x14ac:dyDescent="0.4">
      <c r="F15108" s="110"/>
    </row>
    <row r="15109" spans="6:6" s="109" customFormat="1" x14ac:dyDescent="0.4">
      <c r="F15109" s="110"/>
    </row>
    <row r="15110" spans="6:6" s="109" customFormat="1" x14ac:dyDescent="0.4">
      <c r="F15110" s="110"/>
    </row>
    <row r="15111" spans="6:6" s="109" customFormat="1" x14ac:dyDescent="0.4">
      <c r="F15111" s="110"/>
    </row>
    <row r="15112" spans="6:6" s="109" customFormat="1" x14ac:dyDescent="0.4">
      <c r="F15112" s="110"/>
    </row>
    <row r="15113" spans="6:6" s="109" customFormat="1" x14ac:dyDescent="0.4">
      <c r="F15113" s="110"/>
    </row>
    <row r="15114" spans="6:6" s="109" customFormat="1" x14ac:dyDescent="0.4">
      <c r="F15114" s="110"/>
    </row>
    <row r="15115" spans="6:6" s="109" customFormat="1" x14ac:dyDescent="0.4">
      <c r="F15115" s="110"/>
    </row>
    <row r="15116" spans="6:6" s="109" customFormat="1" x14ac:dyDescent="0.4">
      <c r="F15116" s="110"/>
    </row>
    <row r="15117" spans="6:6" s="109" customFormat="1" x14ac:dyDescent="0.4">
      <c r="F15117" s="110"/>
    </row>
    <row r="15118" spans="6:6" s="109" customFormat="1" x14ac:dyDescent="0.4">
      <c r="F15118" s="110"/>
    </row>
    <row r="15119" spans="6:6" s="109" customFormat="1" x14ac:dyDescent="0.4">
      <c r="F15119" s="110"/>
    </row>
    <row r="15120" spans="6:6" s="109" customFormat="1" x14ac:dyDescent="0.4">
      <c r="F15120" s="110"/>
    </row>
    <row r="15121" spans="6:6" s="109" customFormat="1" x14ac:dyDescent="0.4">
      <c r="F15121" s="110"/>
    </row>
    <row r="15122" spans="6:6" s="109" customFormat="1" x14ac:dyDescent="0.4">
      <c r="F15122" s="110"/>
    </row>
    <row r="15123" spans="6:6" s="109" customFormat="1" x14ac:dyDescent="0.4">
      <c r="F15123" s="110"/>
    </row>
    <row r="15124" spans="6:6" s="109" customFormat="1" x14ac:dyDescent="0.4">
      <c r="F15124" s="110"/>
    </row>
    <row r="15125" spans="6:6" s="109" customFormat="1" x14ac:dyDescent="0.4">
      <c r="F15125" s="110"/>
    </row>
    <row r="15126" spans="6:6" s="109" customFormat="1" x14ac:dyDescent="0.4">
      <c r="F15126" s="110"/>
    </row>
    <row r="15127" spans="6:6" s="109" customFormat="1" x14ac:dyDescent="0.4">
      <c r="F15127" s="110"/>
    </row>
    <row r="15128" spans="6:6" s="109" customFormat="1" x14ac:dyDescent="0.4">
      <c r="F15128" s="110"/>
    </row>
    <row r="15129" spans="6:6" s="109" customFormat="1" x14ac:dyDescent="0.4">
      <c r="F15129" s="110"/>
    </row>
    <row r="15130" spans="6:6" s="109" customFormat="1" x14ac:dyDescent="0.4">
      <c r="F15130" s="110"/>
    </row>
    <row r="15131" spans="6:6" s="109" customFormat="1" x14ac:dyDescent="0.4">
      <c r="F15131" s="110"/>
    </row>
    <row r="15132" spans="6:6" s="109" customFormat="1" x14ac:dyDescent="0.4">
      <c r="F15132" s="110"/>
    </row>
    <row r="15133" spans="6:6" s="109" customFormat="1" x14ac:dyDescent="0.4">
      <c r="F15133" s="110"/>
    </row>
    <row r="15134" spans="6:6" s="109" customFormat="1" x14ac:dyDescent="0.4">
      <c r="F15134" s="110"/>
    </row>
    <row r="15135" spans="6:6" s="109" customFormat="1" x14ac:dyDescent="0.4">
      <c r="F15135" s="110"/>
    </row>
    <row r="15136" spans="6:6" s="109" customFormat="1" x14ac:dyDescent="0.4">
      <c r="F15136" s="110"/>
    </row>
    <row r="15137" spans="6:6" s="109" customFormat="1" x14ac:dyDescent="0.4">
      <c r="F15137" s="110"/>
    </row>
    <row r="15138" spans="6:6" s="109" customFormat="1" x14ac:dyDescent="0.4">
      <c r="F15138" s="110"/>
    </row>
    <row r="15139" spans="6:6" s="109" customFormat="1" x14ac:dyDescent="0.4">
      <c r="F15139" s="110"/>
    </row>
    <row r="15140" spans="6:6" s="109" customFormat="1" x14ac:dyDescent="0.4">
      <c r="F15140" s="110"/>
    </row>
    <row r="15141" spans="6:6" s="109" customFormat="1" x14ac:dyDescent="0.4">
      <c r="F15141" s="110"/>
    </row>
    <row r="15142" spans="6:6" s="109" customFormat="1" x14ac:dyDescent="0.4">
      <c r="F15142" s="110"/>
    </row>
    <row r="15143" spans="6:6" s="109" customFormat="1" x14ac:dyDescent="0.4">
      <c r="F15143" s="110"/>
    </row>
    <row r="15144" spans="6:6" s="109" customFormat="1" x14ac:dyDescent="0.4">
      <c r="F15144" s="110"/>
    </row>
    <row r="15145" spans="6:6" s="109" customFormat="1" x14ac:dyDescent="0.4">
      <c r="F15145" s="110"/>
    </row>
    <row r="15146" spans="6:6" s="109" customFormat="1" x14ac:dyDescent="0.4">
      <c r="F15146" s="110"/>
    </row>
    <row r="15147" spans="6:6" s="109" customFormat="1" x14ac:dyDescent="0.4">
      <c r="F15147" s="110"/>
    </row>
    <row r="15148" spans="6:6" s="109" customFormat="1" x14ac:dyDescent="0.4">
      <c r="F15148" s="110"/>
    </row>
    <row r="15149" spans="6:6" s="109" customFormat="1" x14ac:dyDescent="0.4">
      <c r="F15149" s="110"/>
    </row>
    <row r="15150" spans="6:6" s="109" customFormat="1" x14ac:dyDescent="0.4">
      <c r="F15150" s="110"/>
    </row>
    <row r="15151" spans="6:6" s="109" customFormat="1" x14ac:dyDescent="0.4">
      <c r="F15151" s="110"/>
    </row>
    <row r="15152" spans="6:6" s="109" customFormat="1" x14ac:dyDescent="0.4">
      <c r="F15152" s="110"/>
    </row>
    <row r="15153" spans="6:6" s="109" customFormat="1" x14ac:dyDescent="0.4">
      <c r="F15153" s="110"/>
    </row>
    <row r="15154" spans="6:6" s="109" customFormat="1" x14ac:dyDescent="0.4">
      <c r="F15154" s="110"/>
    </row>
    <row r="15155" spans="6:6" s="109" customFormat="1" x14ac:dyDescent="0.4">
      <c r="F15155" s="110"/>
    </row>
    <row r="15156" spans="6:6" s="109" customFormat="1" x14ac:dyDescent="0.4">
      <c r="F15156" s="110"/>
    </row>
    <row r="15157" spans="6:6" s="109" customFormat="1" x14ac:dyDescent="0.4">
      <c r="F15157" s="110"/>
    </row>
    <row r="15158" spans="6:6" s="109" customFormat="1" x14ac:dyDescent="0.4">
      <c r="F15158" s="110"/>
    </row>
    <row r="15159" spans="6:6" s="109" customFormat="1" x14ac:dyDescent="0.4">
      <c r="F15159" s="110"/>
    </row>
    <row r="15160" spans="6:6" s="109" customFormat="1" x14ac:dyDescent="0.4">
      <c r="F15160" s="110"/>
    </row>
    <row r="15161" spans="6:6" s="109" customFormat="1" x14ac:dyDescent="0.4">
      <c r="F15161" s="110"/>
    </row>
    <row r="15162" spans="6:6" s="109" customFormat="1" x14ac:dyDescent="0.4">
      <c r="F15162" s="110"/>
    </row>
    <row r="15163" spans="6:6" s="109" customFormat="1" x14ac:dyDescent="0.4">
      <c r="F15163" s="110"/>
    </row>
    <row r="15164" spans="6:6" s="109" customFormat="1" x14ac:dyDescent="0.4">
      <c r="F15164" s="110"/>
    </row>
    <row r="15165" spans="6:6" s="109" customFormat="1" x14ac:dyDescent="0.4">
      <c r="F15165" s="110"/>
    </row>
    <row r="15166" spans="6:6" s="109" customFormat="1" x14ac:dyDescent="0.4">
      <c r="F15166" s="110"/>
    </row>
    <row r="15167" spans="6:6" s="109" customFormat="1" x14ac:dyDescent="0.4">
      <c r="F15167" s="110"/>
    </row>
    <row r="15168" spans="6:6" s="109" customFormat="1" x14ac:dyDescent="0.4">
      <c r="F15168" s="110"/>
    </row>
    <row r="15169" spans="6:6" s="109" customFormat="1" x14ac:dyDescent="0.4">
      <c r="F15169" s="110"/>
    </row>
    <row r="15170" spans="6:6" s="109" customFormat="1" x14ac:dyDescent="0.4">
      <c r="F15170" s="110"/>
    </row>
    <row r="15171" spans="6:6" s="109" customFormat="1" x14ac:dyDescent="0.4">
      <c r="F15171" s="110"/>
    </row>
    <row r="15172" spans="6:6" s="109" customFormat="1" x14ac:dyDescent="0.4">
      <c r="F15172" s="110"/>
    </row>
    <row r="15173" spans="6:6" s="109" customFormat="1" x14ac:dyDescent="0.4">
      <c r="F15173" s="110"/>
    </row>
    <row r="15174" spans="6:6" s="109" customFormat="1" x14ac:dyDescent="0.4">
      <c r="F15174" s="110"/>
    </row>
    <row r="15175" spans="6:6" s="109" customFormat="1" x14ac:dyDescent="0.4">
      <c r="F15175" s="110"/>
    </row>
    <row r="15176" spans="6:6" s="109" customFormat="1" x14ac:dyDescent="0.4">
      <c r="F15176" s="110"/>
    </row>
    <row r="15177" spans="6:6" s="109" customFormat="1" x14ac:dyDescent="0.4">
      <c r="F15177" s="110"/>
    </row>
    <row r="15178" spans="6:6" s="109" customFormat="1" x14ac:dyDescent="0.4">
      <c r="F15178" s="110"/>
    </row>
    <row r="15179" spans="6:6" s="109" customFormat="1" x14ac:dyDescent="0.4">
      <c r="F15179" s="110"/>
    </row>
    <row r="15180" spans="6:6" s="109" customFormat="1" x14ac:dyDescent="0.4">
      <c r="F15180" s="110"/>
    </row>
    <row r="15181" spans="6:6" s="109" customFormat="1" x14ac:dyDescent="0.4">
      <c r="F15181" s="110"/>
    </row>
    <row r="15182" spans="6:6" s="109" customFormat="1" x14ac:dyDescent="0.4">
      <c r="F15182" s="110"/>
    </row>
    <row r="15183" spans="6:6" s="109" customFormat="1" x14ac:dyDescent="0.4">
      <c r="F15183" s="110"/>
    </row>
    <row r="15184" spans="6:6" s="109" customFormat="1" x14ac:dyDescent="0.4">
      <c r="F15184" s="110"/>
    </row>
    <row r="15185" spans="6:6" s="109" customFormat="1" x14ac:dyDescent="0.4">
      <c r="F15185" s="110"/>
    </row>
    <row r="15186" spans="6:6" s="109" customFormat="1" x14ac:dyDescent="0.4">
      <c r="F15186" s="110"/>
    </row>
    <row r="15187" spans="6:6" s="109" customFormat="1" x14ac:dyDescent="0.4">
      <c r="F15187" s="110"/>
    </row>
    <row r="15188" spans="6:6" s="109" customFormat="1" x14ac:dyDescent="0.4">
      <c r="F15188" s="110"/>
    </row>
    <row r="15189" spans="6:6" s="109" customFormat="1" x14ac:dyDescent="0.4">
      <c r="F15189" s="110"/>
    </row>
    <row r="15190" spans="6:6" s="109" customFormat="1" x14ac:dyDescent="0.4">
      <c r="F15190" s="110"/>
    </row>
    <row r="15191" spans="6:6" s="109" customFormat="1" x14ac:dyDescent="0.4">
      <c r="F15191" s="110"/>
    </row>
    <row r="15192" spans="6:6" s="109" customFormat="1" x14ac:dyDescent="0.4">
      <c r="F15192" s="110"/>
    </row>
    <row r="15193" spans="6:6" s="109" customFormat="1" x14ac:dyDescent="0.4">
      <c r="F15193" s="110"/>
    </row>
    <row r="15194" spans="6:6" s="109" customFormat="1" x14ac:dyDescent="0.4">
      <c r="F15194" s="110"/>
    </row>
    <row r="15195" spans="6:6" s="109" customFormat="1" x14ac:dyDescent="0.4">
      <c r="F15195" s="110"/>
    </row>
    <row r="15196" spans="6:6" s="109" customFormat="1" x14ac:dyDescent="0.4">
      <c r="F15196" s="110"/>
    </row>
    <row r="15197" spans="6:6" s="109" customFormat="1" x14ac:dyDescent="0.4">
      <c r="F15197" s="110"/>
    </row>
    <row r="15198" spans="6:6" s="109" customFormat="1" x14ac:dyDescent="0.4">
      <c r="F15198" s="110"/>
    </row>
    <row r="15199" spans="6:6" s="109" customFormat="1" x14ac:dyDescent="0.4">
      <c r="F15199" s="110"/>
    </row>
    <row r="15200" spans="6:6" s="109" customFormat="1" x14ac:dyDescent="0.4">
      <c r="F15200" s="110"/>
    </row>
    <row r="15201" spans="6:6" s="109" customFormat="1" x14ac:dyDescent="0.4">
      <c r="F15201" s="110"/>
    </row>
    <row r="15202" spans="6:6" s="109" customFormat="1" x14ac:dyDescent="0.4">
      <c r="F15202" s="110"/>
    </row>
    <row r="15203" spans="6:6" s="109" customFormat="1" x14ac:dyDescent="0.4">
      <c r="F15203" s="110"/>
    </row>
    <row r="15204" spans="6:6" s="109" customFormat="1" x14ac:dyDescent="0.4">
      <c r="F15204" s="110"/>
    </row>
    <row r="15205" spans="6:6" s="109" customFormat="1" x14ac:dyDescent="0.4">
      <c r="F15205" s="110"/>
    </row>
    <row r="15206" spans="6:6" s="109" customFormat="1" x14ac:dyDescent="0.4">
      <c r="F15206" s="110"/>
    </row>
    <row r="15207" spans="6:6" s="109" customFormat="1" x14ac:dyDescent="0.4">
      <c r="F15207" s="110"/>
    </row>
    <row r="15208" spans="6:6" s="109" customFormat="1" x14ac:dyDescent="0.4">
      <c r="F15208" s="110"/>
    </row>
    <row r="15209" spans="6:6" s="109" customFormat="1" x14ac:dyDescent="0.4">
      <c r="F15209" s="110"/>
    </row>
    <row r="15210" spans="6:6" s="109" customFormat="1" x14ac:dyDescent="0.4">
      <c r="F15210" s="110"/>
    </row>
    <row r="15211" spans="6:6" s="109" customFormat="1" x14ac:dyDescent="0.4">
      <c r="F15211" s="110"/>
    </row>
    <row r="15212" spans="6:6" s="109" customFormat="1" x14ac:dyDescent="0.4">
      <c r="F15212" s="110"/>
    </row>
    <row r="15213" spans="6:6" s="109" customFormat="1" x14ac:dyDescent="0.4">
      <c r="F15213" s="110"/>
    </row>
    <row r="15214" spans="6:6" s="109" customFormat="1" x14ac:dyDescent="0.4">
      <c r="F15214" s="110"/>
    </row>
    <row r="15215" spans="6:6" s="109" customFormat="1" x14ac:dyDescent="0.4">
      <c r="F15215" s="110"/>
    </row>
    <row r="15216" spans="6:6" s="109" customFormat="1" x14ac:dyDescent="0.4">
      <c r="F15216" s="110"/>
    </row>
    <row r="15217" spans="6:6" s="109" customFormat="1" x14ac:dyDescent="0.4">
      <c r="F15217" s="110"/>
    </row>
    <row r="15218" spans="6:6" s="109" customFormat="1" x14ac:dyDescent="0.4">
      <c r="F15218" s="110"/>
    </row>
    <row r="15219" spans="6:6" s="109" customFormat="1" x14ac:dyDescent="0.4">
      <c r="F15219" s="110"/>
    </row>
    <row r="15220" spans="6:6" s="109" customFormat="1" x14ac:dyDescent="0.4">
      <c r="F15220" s="110"/>
    </row>
    <row r="15221" spans="6:6" s="109" customFormat="1" x14ac:dyDescent="0.4">
      <c r="F15221" s="110"/>
    </row>
    <row r="15222" spans="6:6" s="109" customFormat="1" x14ac:dyDescent="0.4">
      <c r="F15222" s="110"/>
    </row>
    <row r="15223" spans="6:6" s="109" customFormat="1" x14ac:dyDescent="0.4">
      <c r="F15223" s="110"/>
    </row>
    <row r="15224" spans="6:6" s="109" customFormat="1" x14ac:dyDescent="0.4">
      <c r="F15224" s="110"/>
    </row>
    <row r="15225" spans="6:6" s="109" customFormat="1" x14ac:dyDescent="0.4">
      <c r="F15225" s="110"/>
    </row>
    <row r="15226" spans="6:6" s="109" customFormat="1" x14ac:dyDescent="0.4">
      <c r="F15226" s="110"/>
    </row>
    <row r="15227" spans="6:6" s="109" customFormat="1" x14ac:dyDescent="0.4">
      <c r="F15227" s="110"/>
    </row>
    <row r="15228" spans="6:6" s="109" customFormat="1" x14ac:dyDescent="0.4">
      <c r="F15228" s="110"/>
    </row>
    <row r="15229" spans="6:6" s="109" customFormat="1" x14ac:dyDescent="0.4">
      <c r="F15229" s="110"/>
    </row>
    <row r="15230" spans="6:6" s="109" customFormat="1" x14ac:dyDescent="0.4">
      <c r="F15230" s="110"/>
    </row>
    <row r="15231" spans="6:6" s="109" customFormat="1" x14ac:dyDescent="0.4">
      <c r="F15231" s="110"/>
    </row>
    <row r="15232" spans="6:6" s="109" customFormat="1" x14ac:dyDescent="0.4">
      <c r="F15232" s="110"/>
    </row>
    <row r="15233" spans="6:6" s="109" customFormat="1" x14ac:dyDescent="0.4">
      <c r="F15233" s="110"/>
    </row>
    <row r="15234" spans="6:6" s="109" customFormat="1" x14ac:dyDescent="0.4">
      <c r="F15234" s="110"/>
    </row>
    <row r="15235" spans="6:6" s="109" customFormat="1" x14ac:dyDescent="0.4">
      <c r="F15235" s="110"/>
    </row>
    <row r="15236" spans="6:6" s="109" customFormat="1" x14ac:dyDescent="0.4">
      <c r="F15236" s="110"/>
    </row>
    <row r="15237" spans="6:6" s="109" customFormat="1" x14ac:dyDescent="0.4">
      <c r="F15237" s="110"/>
    </row>
    <row r="15238" spans="6:6" s="109" customFormat="1" x14ac:dyDescent="0.4">
      <c r="F15238" s="110"/>
    </row>
    <row r="15239" spans="6:6" s="109" customFormat="1" x14ac:dyDescent="0.4">
      <c r="F15239" s="110"/>
    </row>
    <row r="15240" spans="6:6" s="109" customFormat="1" x14ac:dyDescent="0.4">
      <c r="F15240" s="110"/>
    </row>
    <row r="15241" spans="6:6" s="109" customFormat="1" x14ac:dyDescent="0.4">
      <c r="F15241" s="110"/>
    </row>
    <row r="15242" spans="6:6" s="109" customFormat="1" x14ac:dyDescent="0.4">
      <c r="F15242" s="110"/>
    </row>
    <row r="15243" spans="6:6" s="109" customFormat="1" x14ac:dyDescent="0.4">
      <c r="F15243" s="110"/>
    </row>
    <row r="15244" spans="6:6" s="109" customFormat="1" x14ac:dyDescent="0.4">
      <c r="F15244" s="110"/>
    </row>
    <row r="15245" spans="6:6" s="109" customFormat="1" x14ac:dyDescent="0.4">
      <c r="F15245" s="110"/>
    </row>
    <row r="15246" spans="6:6" s="109" customFormat="1" x14ac:dyDescent="0.4">
      <c r="F15246" s="110"/>
    </row>
    <row r="15247" spans="6:6" s="109" customFormat="1" x14ac:dyDescent="0.4">
      <c r="F15247" s="110"/>
    </row>
    <row r="15248" spans="6:6" s="109" customFormat="1" x14ac:dyDescent="0.4">
      <c r="F15248" s="110"/>
    </row>
    <row r="15249" spans="6:6" s="109" customFormat="1" x14ac:dyDescent="0.4">
      <c r="F15249" s="110"/>
    </row>
    <row r="15250" spans="6:6" s="109" customFormat="1" x14ac:dyDescent="0.4">
      <c r="F15250" s="110"/>
    </row>
    <row r="15251" spans="6:6" s="109" customFormat="1" x14ac:dyDescent="0.4">
      <c r="F15251" s="110"/>
    </row>
    <row r="15252" spans="6:6" s="109" customFormat="1" x14ac:dyDescent="0.4">
      <c r="F15252" s="110"/>
    </row>
    <row r="15253" spans="6:6" s="109" customFormat="1" x14ac:dyDescent="0.4">
      <c r="F15253" s="110"/>
    </row>
    <row r="15254" spans="6:6" s="109" customFormat="1" x14ac:dyDescent="0.4">
      <c r="F15254" s="110"/>
    </row>
    <row r="15255" spans="6:6" s="109" customFormat="1" x14ac:dyDescent="0.4">
      <c r="F15255" s="110"/>
    </row>
    <row r="15256" spans="6:6" s="109" customFormat="1" x14ac:dyDescent="0.4">
      <c r="F15256" s="110"/>
    </row>
    <row r="15257" spans="6:6" s="109" customFormat="1" x14ac:dyDescent="0.4">
      <c r="F15257" s="110"/>
    </row>
    <row r="15258" spans="6:6" s="109" customFormat="1" x14ac:dyDescent="0.4">
      <c r="F15258" s="110"/>
    </row>
    <row r="15259" spans="6:6" s="109" customFormat="1" x14ac:dyDescent="0.4">
      <c r="F15259" s="110"/>
    </row>
    <row r="15260" spans="6:6" s="109" customFormat="1" x14ac:dyDescent="0.4">
      <c r="F15260" s="110"/>
    </row>
    <row r="15261" spans="6:6" s="109" customFormat="1" x14ac:dyDescent="0.4">
      <c r="F15261" s="110"/>
    </row>
    <row r="15262" spans="6:6" s="109" customFormat="1" x14ac:dyDescent="0.4">
      <c r="F15262" s="110"/>
    </row>
    <row r="15263" spans="6:6" s="109" customFormat="1" x14ac:dyDescent="0.4">
      <c r="F15263" s="110"/>
    </row>
    <row r="15264" spans="6:6" s="109" customFormat="1" x14ac:dyDescent="0.4">
      <c r="F15264" s="110"/>
    </row>
    <row r="15265" spans="6:6" s="109" customFormat="1" x14ac:dyDescent="0.4">
      <c r="F15265" s="110"/>
    </row>
    <row r="15266" spans="6:6" s="109" customFormat="1" x14ac:dyDescent="0.4">
      <c r="F15266" s="110"/>
    </row>
    <row r="15267" spans="6:6" s="109" customFormat="1" x14ac:dyDescent="0.4">
      <c r="F15267" s="110"/>
    </row>
    <row r="15268" spans="6:6" s="109" customFormat="1" x14ac:dyDescent="0.4">
      <c r="F15268" s="110"/>
    </row>
    <row r="15269" spans="6:6" s="109" customFormat="1" x14ac:dyDescent="0.4">
      <c r="F15269" s="110"/>
    </row>
    <row r="15270" spans="6:6" s="109" customFormat="1" x14ac:dyDescent="0.4">
      <c r="F15270" s="110"/>
    </row>
    <row r="15271" spans="6:6" s="109" customFormat="1" x14ac:dyDescent="0.4">
      <c r="F15271" s="110"/>
    </row>
    <row r="15272" spans="6:6" s="109" customFormat="1" x14ac:dyDescent="0.4">
      <c r="F15272" s="110"/>
    </row>
    <row r="15273" spans="6:6" s="109" customFormat="1" x14ac:dyDescent="0.4">
      <c r="F15273" s="110"/>
    </row>
    <row r="15274" spans="6:6" s="109" customFormat="1" x14ac:dyDescent="0.4">
      <c r="F15274" s="110"/>
    </row>
    <row r="15275" spans="6:6" s="109" customFormat="1" x14ac:dyDescent="0.4">
      <c r="F15275" s="110"/>
    </row>
    <row r="15276" spans="6:6" s="109" customFormat="1" x14ac:dyDescent="0.4">
      <c r="F15276" s="110"/>
    </row>
    <row r="15277" spans="6:6" s="109" customFormat="1" x14ac:dyDescent="0.4">
      <c r="F15277" s="110"/>
    </row>
    <row r="15278" spans="6:6" s="109" customFormat="1" x14ac:dyDescent="0.4">
      <c r="F15278" s="110"/>
    </row>
    <row r="15279" spans="6:6" s="109" customFormat="1" x14ac:dyDescent="0.4">
      <c r="F15279" s="110"/>
    </row>
    <row r="15280" spans="6:6" s="109" customFormat="1" x14ac:dyDescent="0.4">
      <c r="F15280" s="110"/>
    </row>
    <row r="15281" spans="6:6" s="109" customFormat="1" x14ac:dyDescent="0.4">
      <c r="F15281" s="110"/>
    </row>
    <row r="15282" spans="6:6" s="109" customFormat="1" x14ac:dyDescent="0.4">
      <c r="F15282" s="110"/>
    </row>
    <row r="15283" spans="6:6" s="109" customFormat="1" x14ac:dyDescent="0.4">
      <c r="F15283" s="110"/>
    </row>
    <row r="15284" spans="6:6" s="109" customFormat="1" x14ac:dyDescent="0.4">
      <c r="F15284" s="110"/>
    </row>
    <row r="15285" spans="6:6" s="109" customFormat="1" x14ac:dyDescent="0.4">
      <c r="F15285" s="110"/>
    </row>
    <row r="15286" spans="6:6" s="109" customFormat="1" x14ac:dyDescent="0.4">
      <c r="F15286" s="110"/>
    </row>
    <row r="15287" spans="6:6" s="109" customFormat="1" x14ac:dyDescent="0.4">
      <c r="F15287" s="110"/>
    </row>
    <row r="15288" spans="6:6" s="109" customFormat="1" x14ac:dyDescent="0.4">
      <c r="F15288" s="110"/>
    </row>
    <row r="15289" spans="6:6" s="109" customFormat="1" x14ac:dyDescent="0.4">
      <c r="F15289" s="110"/>
    </row>
    <row r="15290" spans="6:6" s="109" customFormat="1" x14ac:dyDescent="0.4">
      <c r="F15290" s="110"/>
    </row>
    <row r="15291" spans="6:6" s="109" customFormat="1" x14ac:dyDescent="0.4">
      <c r="F15291" s="110"/>
    </row>
    <row r="15292" spans="6:6" s="109" customFormat="1" x14ac:dyDescent="0.4">
      <c r="F15292" s="110"/>
    </row>
    <row r="15293" spans="6:6" s="109" customFormat="1" x14ac:dyDescent="0.4">
      <c r="F15293" s="110"/>
    </row>
    <row r="15294" spans="6:6" s="109" customFormat="1" x14ac:dyDescent="0.4">
      <c r="F15294" s="110"/>
    </row>
    <row r="15295" spans="6:6" s="109" customFormat="1" x14ac:dyDescent="0.4">
      <c r="F15295" s="110"/>
    </row>
    <row r="15296" spans="6:6" s="109" customFormat="1" x14ac:dyDescent="0.4">
      <c r="F15296" s="110"/>
    </row>
    <row r="15297" spans="6:6" s="109" customFormat="1" x14ac:dyDescent="0.4">
      <c r="F15297" s="110"/>
    </row>
    <row r="15298" spans="6:6" s="109" customFormat="1" x14ac:dyDescent="0.4">
      <c r="F15298" s="110"/>
    </row>
    <row r="15299" spans="6:6" s="109" customFormat="1" x14ac:dyDescent="0.4">
      <c r="F15299" s="110"/>
    </row>
    <row r="15300" spans="6:6" s="109" customFormat="1" x14ac:dyDescent="0.4">
      <c r="F15300" s="110"/>
    </row>
    <row r="15301" spans="6:6" s="109" customFormat="1" x14ac:dyDescent="0.4">
      <c r="F15301" s="110"/>
    </row>
    <row r="15302" spans="6:6" s="109" customFormat="1" x14ac:dyDescent="0.4">
      <c r="F15302" s="110"/>
    </row>
    <row r="15303" spans="6:6" s="109" customFormat="1" x14ac:dyDescent="0.4">
      <c r="F15303" s="110"/>
    </row>
    <row r="15304" spans="6:6" s="109" customFormat="1" x14ac:dyDescent="0.4">
      <c r="F15304" s="110"/>
    </row>
    <row r="15305" spans="6:6" s="109" customFormat="1" x14ac:dyDescent="0.4">
      <c r="F15305" s="110"/>
    </row>
    <row r="15306" spans="6:6" s="109" customFormat="1" x14ac:dyDescent="0.4">
      <c r="F15306" s="110"/>
    </row>
    <row r="15307" spans="6:6" s="109" customFormat="1" x14ac:dyDescent="0.4">
      <c r="F15307" s="110"/>
    </row>
    <row r="15308" spans="6:6" s="109" customFormat="1" x14ac:dyDescent="0.4">
      <c r="F15308" s="110"/>
    </row>
    <row r="15309" spans="6:6" s="109" customFormat="1" x14ac:dyDescent="0.4">
      <c r="F15309" s="110"/>
    </row>
    <row r="15310" spans="6:6" s="109" customFormat="1" x14ac:dyDescent="0.4">
      <c r="F15310" s="110"/>
    </row>
    <row r="15311" spans="6:6" s="109" customFormat="1" x14ac:dyDescent="0.4">
      <c r="F15311" s="110"/>
    </row>
    <row r="15312" spans="6:6" s="109" customFormat="1" x14ac:dyDescent="0.4">
      <c r="F15312" s="110"/>
    </row>
    <row r="15313" spans="6:6" s="109" customFormat="1" x14ac:dyDescent="0.4">
      <c r="F15313" s="110"/>
    </row>
    <row r="15314" spans="6:6" s="109" customFormat="1" x14ac:dyDescent="0.4">
      <c r="F15314" s="110"/>
    </row>
    <row r="15315" spans="6:6" s="109" customFormat="1" x14ac:dyDescent="0.4">
      <c r="F15315" s="110"/>
    </row>
    <row r="15316" spans="6:6" s="109" customFormat="1" x14ac:dyDescent="0.4">
      <c r="F15316" s="110"/>
    </row>
    <row r="15317" spans="6:6" s="109" customFormat="1" x14ac:dyDescent="0.4">
      <c r="F15317" s="110"/>
    </row>
    <row r="15318" spans="6:6" s="109" customFormat="1" x14ac:dyDescent="0.4">
      <c r="F15318" s="110"/>
    </row>
    <row r="15319" spans="6:6" s="109" customFormat="1" x14ac:dyDescent="0.4">
      <c r="F15319" s="110"/>
    </row>
    <row r="15320" spans="6:6" s="109" customFormat="1" x14ac:dyDescent="0.4">
      <c r="F15320" s="110"/>
    </row>
    <row r="15321" spans="6:6" s="109" customFormat="1" x14ac:dyDescent="0.4">
      <c r="F15321" s="110"/>
    </row>
    <row r="15322" spans="6:6" s="109" customFormat="1" x14ac:dyDescent="0.4">
      <c r="F15322" s="110"/>
    </row>
    <row r="15323" spans="6:6" s="109" customFormat="1" x14ac:dyDescent="0.4">
      <c r="F15323" s="110"/>
    </row>
    <row r="15324" spans="6:6" s="109" customFormat="1" x14ac:dyDescent="0.4">
      <c r="F15324" s="110"/>
    </row>
    <row r="15325" spans="6:6" s="109" customFormat="1" x14ac:dyDescent="0.4">
      <c r="F15325" s="110"/>
    </row>
    <row r="15326" spans="6:6" s="109" customFormat="1" x14ac:dyDescent="0.4">
      <c r="F15326" s="110"/>
    </row>
    <row r="15327" spans="6:6" s="109" customFormat="1" x14ac:dyDescent="0.4">
      <c r="F15327" s="110"/>
    </row>
    <row r="15328" spans="6:6" s="109" customFormat="1" x14ac:dyDescent="0.4">
      <c r="F15328" s="110"/>
    </row>
    <row r="15329" spans="6:6" s="109" customFormat="1" x14ac:dyDescent="0.4">
      <c r="F15329" s="110"/>
    </row>
    <row r="15330" spans="6:6" s="109" customFormat="1" x14ac:dyDescent="0.4">
      <c r="F15330" s="110"/>
    </row>
    <row r="15331" spans="6:6" s="109" customFormat="1" x14ac:dyDescent="0.4">
      <c r="F15331" s="110"/>
    </row>
    <row r="15332" spans="6:6" s="109" customFormat="1" x14ac:dyDescent="0.4">
      <c r="F15332" s="110"/>
    </row>
    <row r="15333" spans="6:6" s="109" customFormat="1" x14ac:dyDescent="0.4">
      <c r="F15333" s="110"/>
    </row>
    <row r="15334" spans="6:6" s="109" customFormat="1" x14ac:dyDescent="0.4">
      <c r="F15334" s="110"/>
    </row>
    <row r="15335" spans="6:6" s="109" customFormat="1" x14ac:dyDescent="0.4">
      <c r="F15335" s="110"/>
    </row>
    <row r="15336" spans="6:6" s="109" customFormat="1" x14ac:dyDescent="0.4">
      <c r="F15336" s="110"/>
    </row>
    <row r="15337" spans="6:6" s="109" customFormat="1" x14ac:dyDescent="0.4">
      <c r="F15337" s="110"/>
    </row>
    <row r="15338" spans="6:6" s="109" customFormat="1" x14ac:dyDescent="0.4">
      <c r="F15338" s="110"/>
    </row>
    <row r="15339" spans="6:6" s="109" customFormat="1" x14ac:dyDescent="0.4">
      <c r="F15339" s="110"/>
    </row>
    <row r="15340" spans="6:6" s="109" customFormat="1" x14ac:dyDescent="0.4">
      <c r="F15340" s="110"/>
    </row>
    <row r="15341" spans="6:6" s="109" customFormat="1" x14ac:dyDescent="0.4">
      <c r="F15341" s="110"/>
    </row>
    <row r="15342" spans="6:6" s="109" customFormat="1" x14ac:dyDescent="0.4">
      <c r="F15342" s="110"/>
    </row>
    <row r="15343" spans="6:6" s="109" customFormat="1" x14ac:dyDescent="0.4">
      <c r="F15343" s="110"/>
    </row>
    <row r="15344" spans="6:6" s="109" customFormat="1" x14ac:dyDescent="0.4">
      <c r="F15344" s="110"/>
    </row>
    <row r="15345" spans="6:6" s="109" customFormat="1" x14ac:dyDescent="0.4">
      <c r="F15345" s="110"/>
    </row>
    <row r="15346" spans="6:6" s="109" customFormat="1" x14ac:dyDescent="0.4">
      <c r="F15346" s="110"/>
    </row>
    <row r="15347" spans="6:6" s="109" customFormat="1" x14ac:dyDescent="0.4">
      <c r="F15347" s="110"/>
    </row>
    <row r="15348" spans="6:6" s="109" customFormat="1" x14ac:dyDescent="0.4">
      <c r="F15348" s="110"/>
    </row>
    <row r="15349" spans="6:6" s="109" customFormat="1" x14ac:dyDescent="0.4">
      <c r="F15349" s="110"/>
    </row>
    <row r="15350" spans="6:6" s="109" customFormat="1" x14ac:dyDescent="0.4">
      <c r="F15350" s="110"/>
    </row>
    <row r="15351" spans="6:6" s="109" customFormat="1" x14ac:dyDescent="0.4">
      <c r="F15351" s="110"/>
    </row>
    <row r="15352" spans="6:6" s="109" customFormat="1" x14ac:dyDescent="0.4">
      <c r="F15352" s="110"/>
    </row>
    <row r="15353" spans="6:6" s="109" customFormat="1" x14ac:dyDescent="0.4">
      <c r="F15353" s="110"/>
    </row>
    <row r="15354" spans="6:6" s="109" customFormat="1" x14ac:dyDescent="0.4">
      <c r="F15354" s="110"/>
    </row>
    <row r="15355" spans="6:6" s="109" customFormat="1" x14ac:dyDescent="0.4">
      <c r="F15355" s="110"/>
    </row>
    <row r="15356" spans="6:6" s="109" customFormat="1" x14ac:dyDescent="0.4">
      <c r="F15356" s="110"/>
    </row>
    <row r="15357" spans="6:6" s="109" customFormat="1" x14ac:dyDescent="0.4">
      <c r="F15357" s="110"/>
    </row>
    <row r="15358" spans="6:6" s="109" customFormat="1" x14ac:dyDescent="0.4">
      <c r="F15358" s="110"/>
    </row>
    <row r="15359" spans="6:6" s="109" customFormat="1" x14ac:dyDescent="0.4">
      <c r="F15359" s="110"/>
    </row>
    <row r="15360" spans="6:6" s="109" customFormat="1" x14ac:dyDescent="0.4">
      <c r="F15360" s="110"/>
    </row>
    <row r="15361" spans="6:6" s="109" customFormat="1" x14ac:dyDescent="0.4">
      <c r="F15361" s="110"/>
    </row>
    <row r="15362" spans="6:6" s="109" customFormat="1" x14ac:dyDescent="0.4">
      <c r="F15362" s="110"/>
    </row>
    <row r="15363" spans="6:6" s="109" customFormat="1" x14ac:dyDescent="0.4">
      <c r="F15363" s="110"/>
    </row>
    <row r="15364" spans="6:6" s="109" customFormat="1" x14ac:dyDescent="0.4">
      <c r="F15364" s="110"/>
    </row>
    <row r="15365" spans="6:6" s="109" customFormat="1" x14ac:dyDescent="0.4">
      <c r="F15365" s="110"/>
    </row>
    <row r="15366" spans="6:6" s="109" customFormat="1" x14ac:dyDescent="0.4">
      <c r="F15366" s="110"/>
    </row>
    <row r="15367" spans="6:6" s="109" customFormat="1" x14ac:dyDescent="0.4">
      <c r="F15367" s="110"/>
    </row>
    <row r="15368" spans="6:6" s="109" customFormat="1" x14ac:dyDescent="0.4">
      <c r="F15368" s="110"/>
    </row>
    <row r="15369" spans="6:6" s="109" customFormat="1" x14ac:dyDescent="0.4">
      <c r="F15369" s="110"/>
    </row>
    <row r="15370" spans="6:6" s="109" customFormat="1" x14ac:dyDescent="0.4">
      <c r="F15370" s="110"/>
    </row>
    <row r="15371" spans="6:6" s="109" customFormat="1" x14ac:dyDescent="0.4">
      <c r="F15371" s="110"/>
    </row>
    <row r="15372" spans="6:6" s="109" customFormat="1" x14ac:dyDescent="0.4">
      <c r="F15372" s="110"/>
    </row>
    <row r="15373" spans="6:6" s="109" customFormat="1" x14ac:dyDescent="0.4">
      <c r="F15373" s="110"/>
    </row>
    <row r="15374" spans="6:6" s="109" customFormat="1" x14ac:dyDescent="0.4">
      <c r="F15374" s="110"/>
    </row>
    <row r="15375" spans="6:6" s="109" customFormat="1" x14ac:dyDescent="0.4">
      <c r="F15375" s="110"/>
    </row>
    <row r="15376" spans="6:6" s="109" customFormat="1" x14ac:dyDescent="0.4">
      <c r="F15376" s="110"/>
    </row>
    <row r="15377" spans="6:6" s="109" customFormat="1" x14ac:dyDescent="0.4">
      <c r="F15377" s="110"/>
    </row>
    <row r="15378" spans="6:6" s="109" customFormat="1" x14ac:dyDescent="0.4">
      <c r="F15378" s="110"/>
    </row>
    <row r="15379" spans="6:6" s="109" customFormat="1" x14ac:dyDescent="0.4">
      <c r="F15379" s="110"/>
    </row>
    <row r="15380" spans="6:6" s="109" customFormat="1" x14ac:dyDescent="0.4">
      <c r="F15380" s="110"/>
    </row>
    <row r="15381" spans="6:6" s="109" customFormat="1" x14ac:dyDescent="0.4">
      <c r="F15381" s="110"/>
    </row>
    <row r="15382" spans="6:6" s="109" customFormat="1" x14ac:dyDescent="0.4">
      <c r="F15382" s="110"/>
    </row>
    <row r="15383" spans="6:6" s="109" customFormat="1" x14ac:dyDescent="0.4">
      <c r="F15383" s="110"/>
    </row>
    <row r="15384" spans="6:6" s="109" customFormat="1" x14ac:dyDescent="0.4">
      <c r="F15384" s="110"/>
    </row>
    <row r="15385" spans="6:6" s="109" customFormat="1" x14ac:dyDescent="0.4">
      <c r="F15385" s="110"/>
    </row>
    <row r="15386" spans="6:6" s="109" customFormat="1" x14ac:dyDescent="0.4">
      <c r="F15386" s="110"/>
    </row>
    <row r="15387" spans="6:6" s="109" customFormat="1" x14ac:dyDescent="0.4">
      <c r="F15387" s="110"/>
    </row>
    <row r="15388" spans="6:6" s="109" customFormat="1" x14ac:dyDescent="0.4">
      <c r="F15388" s="110"/>
    </row>
    <row r="15389" spans="6:6" s="109" customFormat="1" x14ac:dyDescent="0.4">
      <c r="F15389" s="110"/>
    </row>
    <row r="15390" spans="6:6" s="109" customFormat="1" x14ac:dyDescent="0.4">
      <c r="F15390" s="110"/>
    </row>
    <row r="15391" spans="6:6" s="109" customFormat="1" x14ac:dyDescent="0.4">
      <c r="F15391" s="110"/>
    </row>
    <row r="15392" spans="6:6" s="109" customFormat="1" x14ac:dyDescent="0.4">
      <c r="F15392" s="110"/>
    </row>
    <row r="15393" spans="6:6" s="109" customFormat="1" x14ac:dyDescent="0.4">
      <c r="F15393" s="110"/>
    </row>
    <row r="15394" spans="6:6" s="109" customFormat="1" x14ac:dyDescent="0.4">
      <c r="F15394" s="110"/>
    </row>
    <row r="15395" spans="6:6" s="109" customFormat="1" x14ac:dyDescent="0.4">
      <c r="F15395" s="110"/>
    </row>
    <row r="15396" spans="6:6" s="109" customFormat="1" x14ac:dyDescent="0.4">
      <c r="F15396" s="110"/>
    </row>
    <row r="15397" spans="6:6" s="109" customFormat="1" x14ac:dyDescent="0.4">
      <c r="F15397" s="110"/>
    </row>
    <row r="15398" spans="6:6" s="109" customFormat="1" x14ac:dyDescent="0.4">
      <c r="F15398" s="110"/>
    </row>
    <row r="15399" spans="6:6" s="109" customFormat="1" x14ac:dyDescent="0.4">
      <c r="F15399" s="110"/>
    </row>
    <row r="15400" spans="6:6" s="109" customFormat="1" x14ac:dyDescent="0.4">
      <c r="F15400" s="110"/>
    </row>
    <row r="15401" spans="6:6" s="109" customFormat="1" x14ac:dyDescent="0.4">
      <c r="F15401" s="110"/>
    </row>
    <row r="15402" spans="6:6" s="109" customFormat="1" x14ac:dyDescent="0.4">
      <c r="F15402" s="110"/>
    </row>
    <row r="15403" spans="6:6" s="109" customFormat="1" x14ac:dyDescent="0.4">
      <c r="F15403" s="110"/>
    </row>
    <row r="15404" spans="6:6" s="109" customFormat="1" x14ac:dyDescent="0.4">
      <c r="F15404" s="110"/>
    </row>
    <row r="15405" spans="6:6" s="109" customFormat="1" x14ac:dyDescent="0.4">
      <c r="F15405" s="110"/>
    </row>
    <row r="15406" spans="6:6" s="109" customFormat="1" x14ac:dyDescent="0.4">
      <c r="F15406" s="110"/>
    </row>
    <row r="15407" spans="6:6" s="109" customFormat="1" x14ac:dyDescent="0.4">
      <c r="F15407" s="110"/>
    </row>
    <row r="15408" spans="6:6" s="109" customFormat="1" x14ac:dyDescent="0.4">
      <c r="F15408" s="110"/>
    </row>
    <row r="15409" spans="6:6" s="109" customFormat="1" x14ac:dyDescent="0.4">
      <c r="F15409" s="110"/>
    </row>
    <row r="15410" spans="6:6" s="109" customFormat="1" x14ac:dyDescent="0.4">
      <c r="F15410" s="110"/>
    </row>
    <row r="15411" spans="6:6" s="109" customFormat="1" x14ac:dyDescent="0.4">
      <c r="F15411" s="110"/>
    </row>
    <row r="15412" spans="6:6" s="109" customFormat="1" x14ac:dyDescent="0.4">
      <c r="F15412" s="110"/>
    </row>
    <row r="15413" spans="6:6" s="109" customFormat="1" x14ac:dyDescent="0.4">
      <c r="F15413" s="110"/>
    </row>
    <row r="15414" spans="6:6" s="109" customFormat="1" x14ac:dyDescent="0.4">
      <c r="F15414" s="110"/>
    </row>
    <row r="15415" spans="6:6" s="109" customFormat="1" x14ac:dyDescent="0.4">
      <c r="F15415" s="110"/>
    </row>
    <row r="15416" spans="6:6" s="109" customFormat="1" x14ac:dyDescent="0.4">
      <c r="F15416" s="110"/>
    </row>
    <row r="15417" spans="6:6" s="109" customFormat="1" x14ac:dyDescent="0.4">
      <c r="F15417" s="110"/>
    </row>
    <row r="15418" spans="6:6" s="109" customFormat="1" x14ac:dyDescent="0.4">
      <c r="F15418" s="110"/>
    </row>
    <row r="15419" spans="6:6" s="109" customFormat="1" x14ac:dyDescent="0.4">
      <c r="F15419" s="110"/>
    </row>
    <row r="15420" spans="6:6" s="109" customFormat="1" x14ac:dyDescent="0.4">
      <c r="F15420" s="110"/>
    </row>
    <row r="15421" spans="6:6" s="109" customFormat="1" x14ac:dyDescent="0.4">
      <c r="F15421" s="110"/>
    </row>
    <row r="15422" spans="6:6" s="109" customFormat="1" x14ac:dyDescent="0.4">
      <c r="F15422" s="110"/>
    </row>
    <row r="15423" spans="6:6" s="109" customFormat="1" x14ac:dyDescent="0.4">
      <c r="F15423" s="110"/>
    </row>
    <row r="15424" spans="6:6" s="109" customFormat="1" x14ac:dyDescent="0.4">
      <c r="F15424" s="110"/>
    </row>
    <row r="15425" spans="6:6" s="109" customFormat="1" x14ac:dyDescent="0.4">
      <c r="F15425" s="110"/>
    </row>
    <row r="15426" spans="6:6" s="109" customFormat="1" x14ac:dyDescent="0.4">
      <c r="F15426" s="110"/>
    </row>
    <row r="15427" spans="6:6" s="109" customFormat="1" x14ac:dyDescent="0.4">
      <c r="F15427" s="110"/>
    </row>
    <row r="15428" spans="6:6" s="109" customFormat="1" x14ac:dyDescent="0.4">
      <c r="F15428" s="110"/>
    </row>
    <row r="15429" spans="6:6" s="109" customFormat="1" x14ac:dyDescent="0.4">
      <c r="F15429" s="110"/>
    </row>
    <row r="15430" spans="6:6" s="109" customFormat="1" x14ac:dyDescent="0.4">
      <c r="F15430" s="110"/>
    </row>
    <row r="15431" spans="6:6" s="109" customFormat="1" x14ac:dyDescent="0.4">
      <c r="F15431" s="110"/>
    </row>
    <row r="15432" spans="6:6" s="109" customFormat="1" x14ac:dyDescent="0.4">
      <c r="F15432" s="110"/>
    </row>
    <row r="15433" spans="6:6" s="109" customFormat="1" x14ac:dyDescent="0.4">
      <c r="F15433" s="110"/>
    </row>
    <row r="15434" spans="6:6" s="109" customFormat="1" x14ac:dyDescent="0.4">
      <c r="F15434" s="110"/>
    </row>
    <row r="15435" spans="6:6" s="109" customFormat="1" x14ac:dyDescent="0.4">
      <c r="F15435" s="110"/>
    </row>
    <row r="15436" spans="6:6" s="109" customFormat="1" x14ac:dyDescent="0.4">
      <c r="F15436" s="110"/>
    </row>
    <row r="15437" spans="6:6" s="109" customFormat="1" x14ac:dyDescent="0.4">
      <c r="F15437" s="110"/>
    </row>
    <row r="15438" spans="6:6" s="109" customFormat="1" x14ac:dyDescent="0.4">
      <c r="F15438" s="110"/>
    </row>
    <row r="15439" spans="6:6" s="109" customFormat="1" x14ac:dyDescent="0.4">
      <c r="F15439" s="110"/>
    </row>
    <row r="15440" spans="6:6" s="109" customFormat="1" x14ac:dyDescent="0.4">
      <c r="F15440" s="110"/>
    </row>
    <row r="15441" spans="6:6" s="109" customFormat="1" x14ac:dyDescent="0.4">
      <c r="F15441" s="110"/>
    </row>
    <row r="15442" spans="6:6" s="109" customFormat="1" x14ac:dyDescent="0.4">
      <c r="F15442" s="110"/>
    </row>
    <row r="15443" spans="6:6" s="109" customFormat="1" x14ac:dyDescent="0.4">
      <c r="F15443" s="110"/>
    </row>
    <row r="15444" spans="6:6" s="109" customFormat="1" x14ac:dyDescent="0.4">
      <c r="F15444" s="110"/>
    </row>
    <row r="15445" spans="6:6" s="109" customFormat="1" x14ac:dyDescent="0.4">
      <c r="F15445" s="110"/>
    </row>
    <row r="15446" spans="6:6" s="109" customFormat="1" x14ac:dyDescent="0.4">
      <c r="F15446" s="110"/>
    </row>
    <row r="15447" spans="6:6" s="109" customFormat="1" x14ac:dyDescent="0.4">
      <c r="F15447" s="110"/>
    </row>
    <row r="15448" spans="6:6" s="109" customFormat="1" x14ac:dyDescent="0.4">
      <c r="F15448" s="110"/>
    </row>
    <row r="15449" spans="6:6" s="109" customFormat="1" x14ac:dyDescent="0.4">
      <c r="F15449" s="110"/>
    </row>
    <row r="15450" spans="6:6" s="109" customFormat="1" x14ac:dyDescent="0.4">
      <c r="F15450" s="110"/>
    </row>
    <row r="15451" spans="6:6" s="109" customFormat="1" x14ac:dyDescent="0.4">
      <c r="F15451" s="110"/>
    </row>
    <row r="15452" spans="6:6" s="109" customFormat="1" x14ac:dyDescent="0.4">
      <c r="F15452" s="110"/>
    </row>
    <row r="15453" spans="6:6" s="109" customFormat="1" x14ac:dyDescent="0.4">
      <c r="F15453" s="110"/>
    </row>
    <row r="15454" spans="6:6" s="109" customFormat="1" x14ac:dyDescent="0.4">
      <c r="F15454" s="110"/>
    </row>
    <row r="15455" spans="6:6" s="109" customFormat="1" x14ac:dyDescent="0.4">
      <c r="F15455" s="110"/>
    </row>
    <row r="15456" spans="6:6" s="109" customFormat="1" x14ac:dyDescent="0.4">
      <c r="F15456" s="110"/>
    </row>
    <row r="15457" spans="6:6" s="109" customFormat="1" x14ac:dyDescent="0.4">
      <c r="F15457" s="110"/>
    </row>
    <row r="15458" spans="6:6" s="109" customFormat="1" x14ac:dyDescent="0.4">
      <c r="F15458" s="110"/>
    </row>
    <row r="15459" spans="6:6" s="109" customFormat="1" x14ac:dyDescent="0.4">
      <c r="F15459" s="110"/>
    </row>
    <row r="15460" spans="6:6" s="109" customFormat="1" x14ac:dyDescent="0.4">
      <c r="F15460" s="110"/>
    </row>
    <row r="15461" spans="6:6" s="109" customFormat="1" x14ac:dyDescent="0.4">
      <c r="F15461" s="110"/>
    </row>
    <row r="15462" spans="6:6" s="109" customFormat="1" x14ac:dyDescent="0.4">
      <c r="F15462" s="110"/>
    </row>
    <row r="15463" spans="6:6" s="109" customFormat="1" x14ac:dyDescent="0.4">
      <c r="F15463" s="110"/>
    </row>
    <row r="15464" spans="6:6" s="109" customFormat="1" x14ac:dyDescent="0.4">
      <c r="F15464" s="110"/>
    </row>
    <row r="15465" spans="6:6" s="109" customFormat="1" x14ac:dyDescent="0.4">
      <c r="F15465" s="110"/>
    </row>
    <row r="15466" spans="6:6" s="109" customFormat="1" x14ac:dyDescent="0.4">
      <c r="F15466" s="110"/>
    </row>
    <row r="15467" spans="6:6" s="109" customFormat="1" x14ac:dyDescent="0.4">
      <c r="F15467" s="110"/>
    </row>
    <row r="15468" spans="6:6" s="109" customFormat="1" x14ac:dyDescent="0.4">
      <c r="F15468" s="110"/>
    </row>
    <row r="15469" spans="6:6" s="109" customFormat="1" x14ac:dyDescent="0.4">
      <c r="F15469" s="110"/>
    </row>
    <row r="15470" spans="6:6" s="109" customFormat="1" x14ac:dyDescent="0.4">
      <c r="F15470" s="110"/>
    </row>
    <row r="15471" spans="6:6" s="109" customFormat="1" x14ac:dyDescent="0.4">
      <c r="F15471" s="110"/>
    </row>
    <row r="15472" spans="6:6" s="109" customFormat="1" x14ac:dyDescent="0.4">
      <c r="F15472" s="110"/>
    </row>
    <row r="15473" spans="6:6" s="109" customFormat="1" x14ac:dyDescent="0.4">
      <c r="F15473" s="110"/>
    </row>
    <row r="15474" spans="6:6" s="109" customFormat="1" x14ac:dyDescent="0.4">
      <c r="F15474" s="110"/>
    </row>
    <row r="15475" spans="6:6" s="109" customFormat="1" x14ac:dyDescent="0.4">
      <c r="F15475" s="110"/>
    </row>
    <row r="15476" spans="6:6" s="109" customFormat="1" x14ac:dyDescent="0.4">
      <c r="F15476" s="110"/>
    </row>
    <row r="15477" spans="6:6" s="109" customFormat="1" x14ac:dyDescent="0.4">
      <c r="F15477" s="110"/>
    </row>
    <row r="15478" spans="6:6" s="109" customFormat="1" x14ac:dyDescent="0.4">
      <c r="F15478" s="110"/>
    </row>
    <row r="15479" spans="6:6" s="109" customFormat="1" x14ac:dyDescent="0.4">
      <c r="F15479" s="110"/>
    </row>
    <row r="15480" spans="6:6" s="109" customFormat="1" x14ac:dyDescent="0.4">
      <c r="F15480" s="110"/>
    </row>
    <row r="15481" spans="6:6" s="109" customFormat="1" x14ac:dyDescent="0.4">
      <c r="F15481" s="110"/>
    </row>
    <row r="15482" spans="6:6" s="109" customFormat="1" x14ac:dyDescent="0.4">
      <c r="F15482" s="110"/>
    </row>
    <row r="15483" spans="6:6" s="109" customFormat="1" x14ac:dyDescent="0.4">
      <c r="F15483" s="110"/>
    </row>
    <row r="15484" spans="6:6" s="109" customFormat="1" x14ac:dyDescent="0.4">
      <c r="F15484" s="110"/>
    </row>
    <row r="15485" spans="6:6" s="109" customFormat="1" x14ac:dyDescent="0.4">
      <c r="F15485" s="110"/>
    </row>
    <row r="15486" spans="6:6" s="109" customFormat="1" x14ac:dyDescent="0.4">
      <c r="F15486" s="110"/>
    </row>
    <row r="15487" spans="6:6" s="109" customFormat="1" x14ac:dyDescent="0.4">
      <c r="F15487" s="110"/>
    </row>
    <row r="15488" spans="6:6" s="109" customFormat="1" x14ac:dyDescent="0.4">
      <c r="F15488" s="110"/>
    </row>
    <row r="15489" spans="6:6" s="109" customFormat="1" x14ac:dyDescent="0.4">
      <c r="F15489" s="110"/>
    </row>
    <row r="15490" spans="6:6" s="109" customFormat="1" x14ac:dyDescent="0.4">
      <c r="F15490" s="110"/>
    </row>
    <row r="15491" spans="6:6" s="109" customFormat="1" x14ac:dyDescent="0.4">
      <c r="F15491" s="110"/>
    </row>
    <row r="15492" spans="6:6" s="109" customFormat="1" x14ac:dyDescent="0.4">
      <c r="F15492" s="110"/>
    </row>
    <row r="15493" spans="6:6" s="109" customFormat="1" x14ac:dyDescent="0.4">
      <c r="F15493" s="110"/>
    </row>
    <row r="15494" spans="6:6" s="109" customFormat="1" x14ac:dyDescent="0.4">
      <c r="F15494" s="110"/>
    </row>
    <row r="15495" spans="6:6" s="109" customFormat="1" x14ac:dyDescent="0.4">
      <c r="F15495" s="110"/>
    </row>
    <row r="15496" spans="6:6" s="109" customFormat="1" x14ac:dyDescent="0.4">
      <c r="F15496" s="110"/>
    </row>
    <row r="15497" spans="6:6" s="109" customFormat="1" x14ac:dyDescent="0.4">
      <c r="F15497" s="110"/>
    </row>
    <row r="15498" spans="6:6" s="109" customFormat="1" x14ac:dyDescent="0.4">
      <c r="F15498" s="110"/>
    </row>
    <row r="15499" spans="6:6" s="109" customFormat="1" x14ac:dyDescent="0.4">
      <c r="F15499" s="110"/>
    </row>
    <row r="15500" spans="6:6" s="109" customFormat="1" x14ac:dyDescent="0.4">
      <c r="F15500" s="110"/>
    </row>
    <row r="15501" spans="6:6" s="109" customFormat="1" x14ac:dyDescent="0.4">
      <c r="F15501" s="110"/>
    </row>
    <row r="15502" spans="6:6" s="109" customFormat="1" x14ac:dyDescent="0.4">
      <c r="F15502" s="110"/>
    </row>
    <row r="15503" spans="6:6" s="109" customFormat="1" x14ac:dyDescent="0.4">
      <c r="F15503" s="110"/>
    </row>
    <row r="15504" spans="6:6" s="109" customFormat="1" x14ac:dyDescent="0.4">
      <c r="F15504" s="110"/>
    </row>
    <row r="15505" spans="6:6" s="109" customFormat="1" x14ac:dyDescent="0.4">
      <c r="F15505" s="110"/>
    </row>
    <row r="15506" spans="6:6" s="109" customFormat="1" x14ac:dyDescent="0.4">
      <c r="F15506" s="110"/>
    </row>
    <row r="15507" spans="6:6" s="109" customFormat="1" x14ac:dyDescent="0.4">
      <c r="F15507" s="110"/>
    </row>
    <row r="15508" spans="6:6" s="109" customFormat="1" x14ac:dyDescent="0.4">
      <c r="F15508" s="110"/>
    </row>
    <row r="15509" spans="6:6" s="109" customFormat="1" x14ac:dyDescent="0.4">
      <c r="F15509" s="110"/>
    </row>
    <row r="15510" spans="6:6" s="109" customFormat="1" x14ac:dyDescent="0.4">
      <c r="F15510" s="110"/>
    </row>
    <row r="15511" spans="6:6" s="109" customFormat="1" x14ac:dyDescent="0.4">
      <c r="F15511" s="110"/>
    </row>
    <row r="15512" spans="6:6" s="109" customFormat="1" x14ac:dyDescent="0.4">
      <c r="F15512" s="110"/>
    </row>
    <row r="15513" spans="6:6" s="109" customFormat="1" x14ac:dyDescent="0.4">
      <c r="F15513" s="110"/>
    </row>
    <row r="15514" spans="6:6" s="109" customFormat="1" x14ac:dyDescent="0.4">
      <c r="F15514" s="110"/>
    </row>
    <row r="15515" spans="6:6" s="109" customFormat="1" x14ac:dyDescent="0.4">
      <c r="F15515" s="110"/>
    </row>
    <row r="15516" spans="6:6" s="109" customFormat="1" x14ac:dyDescent="0.4">
      <c r="F15516" s="110"/>
    </row>
    <row r="15517" spans="6:6" s="109" customFormat="1" x14ac:dyDescent="0.4">
      <c r="F15517" s="110"/>
    </row>
    <row r="15518" spans="6:6" s="109" customFormat="1" x14ac:dyDescent="0.4">
      <c r="F15518" s="110"/>
    </row>
    <row r="15519" spans="6:6" s="109" customFormat="1" x14ac:dyDescent="0.4">
      <c r="F15519" s="110"/>
    </row>
    <row r="15520" spans="6:6" s="109" customFormat="1" x14ac:dyDescent="0.4">
      <c r="F15520" s="110"/>
    </row>
    <row r="15521" spans="6:6" s="109" customFormat="1" x14ac:dyDescent="0.4">
      <c r="F15521" s="110"/>
    </row>
    <row r="15522" spans="6:6" s="109" customFormat="1" x14ac:dyDescent="0.4">
      <c r="F15522" s="110"/>
    </row>
    <row r="15523" spans="6:6" s="109" customFormat="1" x14ac:dyDescent="0.4">
      <c r="F15523" s="110"/>
    </row>
    <row r="15524" spans="6:6" s="109" customFormat="1" x14ac:dyDescent="0.4">
      <c r="F15524" s="110"/>
    </row>
    <row r="15525" spans="6:6" s="109" customFormat="1" x14ac:dyDescent="0.4">
      <c r="F15525" s="110"/>
    </row>
    <row r="15526" spans="6:6" s="109" customFormat="1" x14ac:dyDescent="0.4">
      <c r="F15526" s="110"/>
    </row>
    <row r="15527" spans="6:6" s="109" customFormat="1" x14ac:dyDescent="0.4">
      <c r="F15527" s="110"/>
    </row>
    <row r="15528" spans="6:6" s="109" customFormat="1" x14ac:dyDescent="0.4">
      <c r="F15528" s="110"/>
    </row>
    <row r="15529" spans="6:6" s="109" customFormat="1" x14ac:dyDescent="0.4">
      <c r="F15529" s="110"/>
    </row>
    <row r="15530" spans="6:6" s="109" customFormat="1" x14ac:dyDescent="0.4">
      <c r="F15530" s="110"/>
    </row>
    <row r="15531" spans="6:6" s="109" customFormat="1" x14ac:dyDescent="0.4">
      <c r="F15531" s="110"/>
    </row>
    <row r="15532" spans="6:6" s="109" customFormat="1" x14ac:dyDescent="0.4">
      <c r="F15532" s="110"/>
    </row>
    <row r="15533" spans="6:6" s="109" customFormat="1" x14ac:dyDescent="0.4">
      <c r="F15533" s="110"/>
    </row>
    <row r="15534" spans="6:6" s="109" customFormat="1" x14ac:dyDescent="0.4">
      <c r="F15534" s="110"/>
    </row>
    <row r="15535" spans="6:6" s="109" customFormat="1" x14ac:dyDescent="0.4">
      <c r="F15535" s="110"/>
    </row>
    <row r="15536" spans="6:6" s="109" customFormat="1" x14ac:dyDescent="0.4">
      <c r="F15536" s="110"/>
    </row>
    <row r="15537" spans="6:6" s="109" customFormat="1" x14ac:dyDescent="0.4">
      <c r="F15537" s="110"/>
    </row>
    <row r="15538" spans="6:6" s="109" customFormat="1" x14ac:dyDescent="0.4">
      <c r="F15538" s="110"/>
    </row>
    <row r="15539" spans="6:6" s="109" customFormat="1" x14ac:dyDescent="0.4">
      <c r="F15539" s="110"/>
    </row>
    <row r="15540" spans="6:6" s="109" customFormat="1" x14ac:dyDescent="0.4">
      <c r="F15540" s="110"/>
    </row>
    <row r="15541" spans="6:6" s="109" customFormat="1" x14ac:dyDescent="0.4">
      <c r="F15541" s="110"/>
    </row>
    <row r="15542" spans="6:6" s="109" customFormat="1" x14ac:dyDescent="0.4">
      <c r="F15542" s="110"/>
    </row>
    <row r="15543" spans="6:6" s="109" customFormat="1" x14ac:dyDescent="0.4">
      <c r="F15543" s="110"/>
    </row>
    <row r="15544" spans="6:6" s="109" customFormat="1" x14ac:dyDescent="0.4">
      <c r="F15544" s="110"/>
    </row>
    <row r="15545" spans="6:6" s="109" customFormat="1" x14ac:dyDescent="0.4">
      <c r="F15545" s="110"/>
    </row>
    <row r="15546" spans="6:6" s="109" customFormat="1" x14ac:dyDescent="0.4">
      <c r="F15546" s="110"/>
    </row>
    <row r="15547" spans="6:6" s="109" customFormat="1" x14ac:dyDescent="0.4">
      <c r="F15547" s="110"/>
    </row>
    <row r="15548" spans="6:6" s="109" customFormat="1" x14ac:dyDescent="0.4">
      <c r="F15548" s="110"/>
    </row>
    <row r="15549" spans="6:6" s="109" customFormat="1" x14ac:dyDescent="0.4">
      <c r="F15549" s="110"/>
    </row>
    <row r="15550" spans="6:6" s="109" customFormat="1" x14ac:dyDescent="0.4">
      <c r="F15550" s="110"/>
    </row>
    <row r="15551" spans="6:6" s="109" customFormat="1" x14ac:dyDescent="0.4">
      <c r="F15551" s="110"/>
    </row>
    <row r="15552" spans="6:6" s="109" customFormat="1" x14ac:dyDescent="0.4">
      <c r="F15552" s="110"/>
    </row>
    <row r="15553" spans="6:6" s="109" customFormat="1" x14ac:dyDescent="0.4">
      <c r="F15553" s="110"/>
    </row>
    <row r="15554" spans="6:6" s="109" customFormat="1" x14ac:dyDescent="0.4">
      <c r="F15554" s="110"/>
    </row>
    <row r="15555" spans="6:6" s="109" customFormat="1" x14ac:dyDescent="0.4">
      <c r="F15555" s="110"/>
    </row>
    <row r="15556" spans="6:6" s="109" customFormat="1" x14ac:dyDescent="0.4">
      <c r="F15556" s="110"/>
    </row>
    <row r="15557" spans="6:6" s="109" customFormat="1" x14ac:dyDescent="0.4">
      <c r="F15557" s="110"/>
    </row>
    <row r="15558" spans="6:6" s="109" customFormat="1" x14ac:dyDescent="0.4">
      <c r="F15558" s="110"/>
    </row>
    <row r="15559" spans="6:6" s="109" customFormat="1" x14ac:dyDescent="0.4">
      <c r="F15559" s="110"/>
    </row>
    <row r="15560" spans="6:6" s="109" customFormat="1" x14ac:dyDescent="0.4">
      <c r="F15560" s="110"/>
    </row>
    <row r="15561" spans="6:6" s="109" customFormat="1" x14ac:dyDescent="0.4">
      <c r="F15561" s="110"/>
    </row>
    <row r="15562" spans="6:6" s="109" customFormat="1" x14ac:dyDescent="0.4">
      <c r="F15562" s="110"/>
    </row>
    <row r="15563" spans="6:6" s="109" customFormat="1" x14ac:dyDescent="0.4">
      <c r="F15563" s="110"/>
    </row>
    <row r="15564" spans="6:6" s="109" customFormat="1" x14ac:dyDescent="0.4">
      <c r="F15564" s="110"/>
    </row>
    <row r="15565" spans="6:6" s="109" customFormat="1" x14ac:dyDescent="0.4">
      <c r="F15565" s="110"/>
    </row>
    <row r="15566" spans="6:6" s="109" customFormat="1" x14ac:dyDescent="0.4">
      <c r="F15566" s="110"/>
    </row>
    <row r="15567" spans="6:6" s="109" customFormat="1" x14ac:dyDescent="0.4">
      <c r="F15567" s="110"/>
    </row>
    <row r="15568" spans="6:6" s="109" customFormat="1" x14ac:dyDescent="0.4">
      <c r="F15568" s="110"/>
    </row>
    <row r="15569" spans="6:6" s="109" customFormat="1" x14ac:dyDescent="0.4">
      <c r="F15569" s="110"/>
    </row>
    <row r="15570" spans="6:6" s="109" customFormat="1" x14ac:dyDescent="0.4">
      <c r="F15570" s="110"/>
    </row>
    <row r="15571" spans="6:6" s="109" customFormat="1" x14ac:dyDescent="0.4">
      <c r="F15571" s="110"/>
    </row>
    <row r="15572" spans="6:6" s="109" customFormat="1" x14ac:dyDescent="0.4">
      <c r="F15572" s="110"/>
    </row>
    <row r="15573" spans="6:6" s="109" customFormat="1" x14ac:dyDescent="0.4">
      <c r="F15573" s="110"/>
    </row>
    <row r="15574" spans="6:6" s="109" customFormat="1" x14ac:dyDescent="0.4">
      <c r="F15574" s="110"/>
    </row>
    <row r="15575" spans="6:6" s="109" customFormat="1" x14ac:dyDescent="0.4">
      <c r="F15575" s="110"/>
    </row>
    <row r="15576" spans="6:6" s="109" customFormat="1" x14ac:dyDescent="0.4">
      <c r="F15576" s="110"/>
    </row>
    <row r="15577" spans="6:6" s="109" customFormat="1" x14ac:dyDescent="0.4">
      <c r="F15577" s="110"/>
    </row>
    <row r="15578" spans="6:6" s="109" customFormat="1" x14ac:dyDescent="0.4">
      <c r="F15578" s="110"/>
    </row>
    <row r="15579" spans="6:6" s="109" customFormat="1" x14ac:dyDescent="0.4">
      <c r="F15579" s="110"/>
    </row>
    <row r="15580" spans="6:6" s="109" customFormat="1" x14ac:dyDescent="0.4">
      <c r="F15580" s="110"/>
    </row>
    <row r="15581" spans="6:6" s="109" customFormat="1" x14ac:dyDescent="0.4">
      <c r="F15581" s="110"/>
    </row>
    <row r="15582" spans="6:6" s="109" customFormat="1" x14ac:dyDescent="0.4">
      <c r="F15582" s="110"/>
    </row>
    <row r="15583" spans="6:6" s="109" customFormat="1" x14ac:dyDescent="0.4">
      <c r="F15583" s="110"/>
    </row>
    <row r="15584" spans="6:6" s="109" customFormat="1" x14ac:dyDescent="0.4">
      <c r="F15584" s="110"/>
    </row>
    <row r="15585" spans="6:6" s="109" customFormat="1" x14ac:dyDescent="0.4">
      <c r="F15585" s="110"/>
    </row>
    <row r="15586" spans="6:6" s="109" customFormat="1" x14ac:dyDescent="0.4">
      <c r="F15586" s="110"/>
    </row>
    <row r="15587" spans="6:6" s="109" customFormat="1" x14ac:dyDescent="0.4">
      <c r="F15587" s="110"/>
    </row>
    <row r="15588" spans="6:6" s="109" customFormat="1" x14ac:dyDescent="0.4">
      <c r="F15588" s="110"/>
    </row>
    <row r="15589" spans="6:6" s="109" customFormat="1" x14ac:dyDescent="0.4">
      <c r="F15589" s="110"/>
    </row>
    <row r="15590" spans="6:6" s="109" customFormat="1" x14ac:dyDescent="0.4">
      <c r="F15590" s="110"/>
    </row>
    <row r="15591" spans="6:6" s="109" customFormat="1" x14ac:dyDescent="0.4">
      <c r="F15591" s="110"/>
    </row>
    <row r="15592" spans="6:6" s="109" customFormat="1" x14ac:dyDescent="0.4">
      <c r="F15592" s="110"/>
    </row>
    <row r="15593" spans="6:6" s="109" customFormat="1" x14ac:dyDescent="0.4">
      <c r="F15593" s="110"/>
    </row>
    <row r="15594" spans="6:6" s="109" customFormat="1" x14ac:dyDescent="0.4">
      <c r="F15594" s="110"/>
    </row>
    <row r="15595" spans="6:6" s="109" customFormat="1" x14ac:dyDescent="0.4">
      <c r="F15595" s="110"/>
    </row>
    <row r="15596" spans="6:6" s="109" customFormat="1" x14ac:dyDescent="0.4">
      <c r="F15596" s="110"/>
    </row>
    <row r="15597" spans="6:6" s="109" customFormat="1" x14ac:dyDescent="0.4">
      <c r="F15597" s="110"/>
    </row>
    <row r="15598" spans="6:6" s="109" customFormat="1" x14ac:dyDescent="0.4">
      <c r="F15598" s="110"/>
    </row>
    <row r="15599" spans="6:6" s="109" customFormat="1" x14ac:dyDescent="0.4">
      <c r="F15599" s="110"/>
    </row>
    <row r="15600" spans="6:6" s="109" customFormat="1" x14ac:dyDescent="0.4">
      <c r="F15600" s="110"/>
    </row>
    <row r="15601" spans="6:6" s="109" customFormat="1" x14ac:dyDescent="0.4">
      <c r="F15601" s="110"/>
    </row>
    <row r="15602" spans="6:6" s="109" customFormat="1" x14ac:dyDescent="0.4">
      <c r="F15602" s="110"/>
    </row>
    <row r="15603" spans="6:6" s="109" customFormat="1" x14ac:dyDescent="0.4">
      <c r="F15603" s="110"/>
    </row>
    <row r="15604" spans="6:6" s="109" customFormat="1" x14ac:dyDescent="0.4">
      <c r="F15604" s="110"/>
    </row>
    <row r="15605" spans="6:6" s="109" customFormat="1" x14ac:dyDescent="0.4">
      <c r="F15605" s="110"/>
    </row>
    <row r="15606" spans="6:6" s="109" customFormat="1" x14ac:dyDescent="0.4">
      <c r="F15606" s="110"/>
    </row>
    <row r="15607" spans="6:6" s="109" customFormat="1" x14ac:dyDescent="0.4">
      <c r="F15607" s="110"/>
    </row>
    <row r="15608" spans="6:6" s="109" customFormat="1" x14ac:dyDescent="0.4">
      <c r="F15608" s="110"/>
    </row>
    <row r="15609" spans="6:6" s="109" customFormat="1" x14ac:dyDescent="0.4">
      <c r="F15609" s="110"/>
    </row>
    <row r="15610" spans="6:6" s="109" customFormat="1" x14ac:dyDescent="0.4">
      <c r="F15610" s="110"/>
    </row>
    <row r="15611" spans="6:6" s="109" customFormat="1" x14ac:dyDescent="0.4">
      <c r="F15611" s="110"/>
    </row>
    <row r="15612" spans="6:6" s="109" customFormat="1" x14ac:dyDescent="0.4">
      <c r="F15612" s="110"/>
    </row>
    <row r="15613" spans="6:6" s="109" customFormat="1" x14ac:dyDescent="0.4">
      <c r="F15613" s="110"/>
    </row>
    <row r="15614" spans="6:6" s="109" customFormat="1" x14ac:dyDescent="0.4">
      <c r="F15614" s="110"/>
    </row>
    <row r="15615" spans="6:6" s="109" customFormat="1" x14ac:dyDescent="0.4">
      <c r="F15615" s="110"/>
    </row>
    <row r="15616" spans="6:6" s="109" customFormat="1" x14ac:dyDescent="0.4">
      <c r="F15616" s="110"/>
    </row>
    <row r="15617" spans="6:6" s="109" customFormat="1" x14ac:dyDescent="0.4">
      <c r="F15617" s="110"/>
    </row>
    <row r="15618" spans="6:6" s="109" customFormat="1" x14ac:dyDescent="0.4">
      <c r="F15618" s="110"/>
    </row>
    <row r="15619" spans="6:6" s="109" customFormat="1" x14ac:dyDescent="0.4">
      <c r="F15619" s="110"/>
    </row>
    <row r="15620" spans="6:6" s="109" customFormat="1" x14ac:dyDescent="0.4">
      <c r="F15620" s="110"/>
    </row>
    <row r="15621" spans="6:6" s="109" customFormat="1" x14ac:dyDescent="0.4">
      <c r="F15621" s="110"/>
    </row>
    <row r="15622" spans="6:6" s="109" customFormat="1" x14ac:dyDescent="0.4">
      <c r="F15622" s="110"/>
    </row>
    <row r="15623" spans="6:6" s="109" customFormat="1" x14ac:dyDescent="0.4">
      <c r="F15623" s="110"/>
    </row>
    <row r="15624" spans="6:6" s="109" customFormat="1" x14ac:dyDescent="0.4">
      <c r="F15624" s="110"/>
    </row>
    <row r="15625" spans="6:6" s="109" customFormat="1" x14ac:dyDescent="0.4">
      <c r="F15625" s="110"/>
    </row>
    <row r="15626" spans="6:6" s="109" customFormat="1" x14ac:dyDescent="0.4">
      <c r="F15626" s="110"/>
    </row>
    <row r="15627" spans="6:6" s="109" customFormat="1" x14ac:dyDescent="0.4">
      <c r="F15627" s="110"/>
    </row>
    <row r="15628" spans="6:6" s="109" customFormat="1" x14ac:dyDescent="0.4">
      <c r="F15628" s="110"/>
    </row>
    <row r="15629" spans="6:6" s="109" customFormat="1" x14ac:dyDescent="0.4">
      <c r="F15629" s="110"/>
    </row>
    <row r="15630" spans="6:6" s="109" customFormat="1" x14ac:dyDescent="0.4">
      <c r="F15630" s="110"/>
    </row>
    <row r="15631" spans="6:6" s="109" customFormat="1" x14ac:dyDescent="0.4">
      <c r="F15631" s="110"/>
    </row>
    <row r="15632" spans="6:6" s="109" customFormat="1" x14ac:dyDescent="0.4">
      <c r="F15632" s="110"/>
    </row>
    <row r="15633" spans="6:6" s="109" customFormat="1" x14ac:dyDescent="0.4">
      <c r="F15633" s="110"/>
    </row>
    <row r="15634" spans="6:6" s="109" customFormat="1" x14ac:dyDescent="0.4">
      <c r="F15634" s="110"/>
    </row>
    <row r="15635" spans="6:6" s="109" customFormat="1" x14ac:dyDescent="0.4">
      <c r="F15635" s="110"/>
    </row>
    <row r="15636" spans="6:6" s="109" customFormat="1" x14ac:dyDescent="0.4">
      <c r="F15636" s="110"/>
    </row>
    <row r="15637" spans="6:6" s="109" customFormat="1" x14ac:dyDescent="0.4">
      <c r="F15637" s="110"/>
    </row>
    <row r="15638" spans="6:6" s="109" customFormat="1" x14ac:dyDescent="0.4">
      <c r="F15638" s="110"/>
    </row>
    <row r="15639" spans="6:6" s="109" customFormat="1" x14ac:dyDescent="0.4">
      <c r="F15639" s="110"/>
    </row>
    <row r="15640" spans="6:6" s="109" customFormat="1" x14ac:dyDescent="0.4">
      <c r="F15640" s="110"/>
    </row>
    <row r="15641" spans="6:6" s="109" customFormat="1" x14ac:dyDescent="0.4">
      <c r="F15641" s="110"/>
    </row>
    <row r="15642" spans="6:6" s="109" customFormat="1" x14ac:dyDescent="0.4">
      <c r="F15642" s="110"/>
    </row>
    <row r="15643" spans="6:6" s="109" customFormat="1" x14ac:dyDescent="0.4">
      <c r="F15643" s="110"/>
    </row>
    <row r="15644" spans="6:6" s="109" customFormat="1" x14ac:dyDescent="0.4">
      <c r="F15644" s="110"/>
    </row>
    <row r="15645" spans="6:6" s="109" customFormat="1" x14ac:dyDescent="0.4">
      <c r="F15645" s="110"/>
    </row>
    <row r="15646" spans="6:6" s="109" customFormat="1" x14ac:dyDescent="0.4">
      <c r="F15646" s="110"/>
    </row>
    <row r="15647" spans="6:6" s="109" customFormat="1" x14ac:dyDescent="0.4">
      <c r="F15647" s="110"/>
    </row>
    <row r="15648" spans="6:6" s="109" customFormat="1" x14ac:dyDescent="0.4">
      <c r="F15648" s="110"/>
    </row>
    <row r="15649" spans="6:6" s="109" customFormat="1" x14ac:dyDescent="0.4">
      <c r="F15649" s="110"/>
    </row>
    <row r="15650" spans="6:6" s="109" customFormat="1" x14ac:dyDescent="0.4">
      <c r="F15650" s="110"/>
    </row>
    <row r="15651" spans="6:6" s="109" customFormat="1" x14ac:dyDescent="0.4">
      <c r="F15651" s="110"/>
    </row>
    <row r="15652" spans="6:6" s="109" customFormat="1" x14ac:dyDescent="0.4">
      <c r="F15652" s="110"/>
    </row>
    <row r="15653" spans="6:6" s="109" customFormat="1" x14ac:dyDescent="0.4">
      <c r="F15653" s="110"/>
    </row>
    <row r="15654" spans="6:6" s="109" customFormat="1" x14ac:dyDescent="0.4">
      <c r="F15654" s="110"/>
    </row>
    <row r="15655" spans="6:6" s="109" customFormat="1" x14ac:dyDescent="0.4">
      <c r="F15655" s="110"/>
    </row>
    <row r="15656" spans="6:6" s="109" customFormat="1" x14ac:dyDescent="0.4">
      <c r="F15656" s="110"/>
    </row>
    <row r="15657" spans="6:6" s="109" customFormat="1" x14ac:dyDescent="0.4">
      <c r="F15657" s="110"/>
    </row>
    <row r="15658" spans="6:6" s="109" customFormat="1" x14ac:dyDescent="0.4">
      <c r="F15658" s="110"/>
    </row>
    <row r="15659" spans="6:6" s="109" customFormat="1" x14ac:dyDescent="0.4">
      <c r="F15659" s="110"/>
    </row>
    <row r="15660" spans="6:6" s="109" customFormat="1" x14ac:dyDescent="0.4">
      <c r="F15660" s="110"/>
    </row>
    <row r="15661" spans="6:6" s="109" customFormat="1" x14ac:dyDescent="0.4">
      <c r="F15661" s="110"/>
    </row>
    <row r="15662" spans="6:6" s="109" customFormat="1" x14ac:dyDescent="0.4">
      <c r="F15662" s="110"/>
    </row>
    <row r="15663" spans="6:6" s="109" customFormat="1" x14ac:dyDescent="0.4">
      <c r="F15663" s="110"/>
    </row>
    <row r="15664" spans="6:6" s="109" customFormat="1" x14ac:dyDescent="0.4">
      <c r="F15664" s="110"/>
    </row>
    <row r="15665" spans="6:6" s="109" customFormat="1" x14ac:dyDescent="0.4">
      <c r="F15665" s="110"/>
    </row>
    <row r="15666" spans="6:6" s="109" customFormat="1" x14ac:dyDescent="0.4">
      <c r="F15666" s="110"/>
    </row>
    <row r="15667" spans="6:6" s="109" customFormat="1" x14ac:dyDescent="0.4">
      <c r="F15667" s="110"/>
    </row>
    <row r="15668" spans="6:6" s="109" customFormat="1" x14ac:dyDescent="0.4">
      <c r="F15668" s="110"/>
    </row>
    <row r="15669" spans="6:6" s="109" customFormat="1" x14ac:dyDescent="0.4">
      <c r="F15669" s="110"/>
    </row>
    <row r="15670" spans="6:6" s="109" customFormat="1" x14ac:dyDescent="0.4">
      <c r="F15670" s="110"/>
    </row>
    <row r="15671" spans="6:6" s="109" customFormat="1" x14ac:dyDescent="0.4">
      <c r="F15671" s="110"/>
    </row>
    <row r="15672" spans="6:6" s="109" customFormat="1" x14ac:dyDescent="0.4">
      <c r="F15672" s="110"/>
    </row>
    <row r="15673" spans="6:6" s="109" customFormat="1" x14ac:dyDescent="0.4">
      <c r="F15673" s="110"/>
    </row>
    <row r="15674" spans="6:6" s="109" customFormat="1" x14ac:dyDescent="0.4">
      <c r="F15674" s="110"/>
    </row>
    <row r="15675" spans="6:6" s="109" customFormat="1" x14ac:dyDescent="0.4">
      <c r="F15675" s="110"/>
    </row>
    <row r="15676" spans="6:6" s="109" customFormat="1" x14ac:dyDescent="0.4">
      <c r="F15676" s="110"/>
    </row>
    <row r="15677" spans="6:6" s="109" customFormat="1" x14ac:dyDescent="0.4">
      <c r="F15677" s="110"/>
    </row>
    <row r="15678" spans="6:6" s="109" customFormat="1" x14ac:dyDescent="0.4">
      <c r="F15678" s="110"/>
    </row>
    <row r="15679" spans="6:6" s="109" customFormat="1" x14ac:dyDescent="0.4">
      <c r="F15679" s="110"/>
    </row>
    <row r="15680" spans="6:6" s="109" customFormat="1" x14ac:dyDescent="0.4">
      <c r="F15680" s="110"/>
    </row>
    <row r="15681" spans="6:6" s="109" customFormat="1" x14ac:dyDescent="0.4">
      <c r="F15681" s="110"/>
    </row>
    <row r="15682" spans="6:6" s="109" customFormat="1" x14ac:dyDescent="0.4">
      <c r="F15682" s="110"/>
    </row>
    <row r="15683" spans="6:6" s="109" customFormat="1" x14ac:dyDescent="0.4">
      <c r="F15683" s="110"/>
    </row>
    <row r="15684" spans="6:6" s="109" customFormat="1" x14ac:dyDescent="0.4">
      <c r="F15684" s="110"/>
    </row>
    <row r="15685" spans="6:6" s="109" customFormat="1" x14ac:dyDescent="0.4">
      <c r="F15685" s="110"/>
    </row>
    <row r="15686" spans="6:6" s="109" customFormat="1" x14ac:dyDescent="0.4">
      <c r="F15686" s="110"/>
    </row>
    <row r="15687" spans="6:6" s="109" customFormat="1" x14ac:dyDescent="0.4">
      <c r="F15687" s="110"/>
    </row>
    <row r="15688" spans="6:6" s="109" customFormat="1" x14ac:dyDescent="0.4">
      <c r="F15688" s="110"/>
    </row>
    <row r="15689" spans="6:6" s="109" customFormat="1" x14ac:dyDescent="0.4">
      <c r="F15689" s="110"/>
    </row>
    <row r="15690" spans="6:6" s="109" customFormat="1" x14ac:dyDescent="0.4">
      <c r="F15690" s="110"/>
    </row>
    <row r="15691" spans="6:6" s="109" customFormat="1" x14ac:dyDescent="0.4">
      <c r="F15691" s="110"/>
    </row>
    <row r="15692" spans="6:6" s="109" customFormat="1" x14ac:dyDescent="0.4">
      <c r="F15692" s="110"/>
    </row>
    <row r="15693" spans="6:6" s="109" customFormat="1" x14ac:dyDescent="0.4">
      <c r="F15693" s="110"/>
    </row>
    <row r="15694" spans="6:6" s="109" customFormat="1" x14ac:dyDescent="0.4">
      <c r="F15694" s="110"/>
    </row>
    <row r="15695" spans="6:6" s="109" customFormat="1" x14ac:dyDescent="0.4">
      <c r="F15695" s="110"/>
    </row>
    <row r="15696" spans="6:6" s="109" customFormat="1" x14ac:dyDescent="0.4">
      <c r="F15696" s="110"/>
    </row>
    <row r="15697" spans="6:6" s="109" customFormat="1" x14ac:dyDescent="0.4">
      <c r="F15697" s="110"/>
    </row>
    <row r="15698" spans="6:6" s="109" customFormat="1" x14ac:dyDescent="0.4">
      <c r="F15698" s="110"/>
    </row>
    <row r="15699" spans="6:6" s="109" customFormat="1" x14ac:dyDescent="0.4">
      <c r="F15699" s="110"/>
    </row>
    <row r="15700" spans="6:6" s="109" customFormat="1" x14ac:dyDescent="0.4">
      <c r="F15700" s="110"/>
    </row>
    <row r="15701" spans="6:6" s="109" customFormat="1" x14ac:dyDescent="0.4">
      <c r="F15701" s="110"/>
    </row>
    <row r="15702" spans="6:6" s="109" customFormat="1" x14ac:dyDescent="0.4">
      <c r="F15702" s="110"/>
    </row>
    <row r="15703" spans="6:6" s="109" customFormat="1" x14ac:dyDescent="0.4">
      <c r="F15703" s="110"/>
    </row>
    <row r="15704" spans="6:6" s="109" customFormat="1" x14ac:dyDescent="0.4">
      <c r="F15704" s="110"/>
    </row>
    <row r="15705" spans="6:6" s="109" customFormat="1" x14ac:dyDescent="0.4">
      <c r="F15705" s="110"/>
    </row>
    <row r="15706" spans="6:6" s="109" customFormat="1" x14ac:dyDescent="0.4">
      <c r="F15706" s="110"/>
    </row>
    <row r="15707" spans="6:6" s="109" customFormat="1" x14ac:dyDescent="0.4">
      <c r="F15707" s="110"/>
    </row>
    <row r="15708" spans="6:6" s="109" customFormat="1" x14ac:dyDescent="0.4">
      <c r="F15708" s="110"/>
    </row>
    <row r="15709" spans="6:6" s="109" customFormat="1" x14ac:dyDescent="0.4">
      <c r="F15709" s="110"/>
    </row>
    <row r="15710" spans="6:6" s="109" customFormat="1" x14ac:dyDescent="0.4">
      <c r="F15710" s="110"/>
    </row>
    <row r="15711" spans="6:6" s="109" customFormat="1" x14ac:dyDescent="0.4">
      <c r="F15711" s="110"/>
    </row>
    <row r="15712" spans="6:6" s="109" customFormat="1" x14ac:dyDescent="0.4">
      <c r="F15712" s="110"/>
    </row>
    <row r="15713" spans="6:6" s="109" customFormat="1" x14ac:dyDescent="0.4">
      <c r="F15713" s="110"/>
    </row>
    <row r="15714" spans="6:6" s="109" customFormat="1" x14ac:dyDescent="0.4">
      <c r="F15714" s="110"/>
    </row>
    <row r="15715" spans="6:6" s="109" customFormat="1" x14ac:dyDescent="0.4">
      <c r="F15715" s="110"/>
    </row>
    <row r="15716" spans="6:6" s="109" customFormat="1" x14ac:dyDescent="0.4">
      <c r="F15716" s="110"/>
    </row>
    <row r="15717" spans="6:6" s="109" customFormat="1" x14ac:dyDescent="0.4">
      <c r="F15717" s="110"/>
    </row>
    <row r="15718" spans="6:6" s="109" customFormat="1" x14ac:dyDescent="0.4">
      <c r="F15718" s="110"/>
    </row>
    <row r="15719" spans="6:6" s="109" customFormat="1" x14ac:dyDescent="0.4">
      <c r="F15719" s="110"/>
    </row>
    <row r="15720" spans="6:6" s="109" customFormat="1" x14ac:dyDescent="0.4">
      <c r="F15720" s="110"/>
    </row>
    <row r="15721" spans="6:6" s="109" customFormat="1" x14ac:dyDescent="0.4">
      <c r="F15721" s="110"/>
    </row>
    <row r="15722" spans="6:6" s="109" customFormat="1" x14ac:dyDescent="0.4">
      <c r="F15722" s="110"/>
    </row>
    <row r="15723" spans="6:6" s="109" customFormat="1" x14ac:dyDescent="0.4">
      <c r="F15723" s="110"/>
    </row>
    <row r="15724" spans="6:6" s="109" customFormat="1" x14ac:dyDescent="0.4">
      <c r="F15724" s="110"/>
    </row>
    <row r="15725" spans="6:6" s="109" customFormat="1" x14ac:dyDescent="0.4">
      <c r="F15725" s="110"/>
    </row>
    <row r="15726" spans="6:6" s="109" customFormat="1" x14ac:dyDescent="0.4">
      <c r="F15726" s="110"/>
    </row>
    <row r="15727" spans="6:6" s="109" customFormat="1" x14ac:dyDescent="0.4">
      <c r="F15727" s="110"/>
    </row>
    <row r="15728" spans="6:6" s="109" customFormat="1" x14ac:dyDescent="0.4">
      <c r="F15728" s="110"/>
    </row>
    <row r="15729" spans="6:6" s="109" customFormat="1" x14ac:dyDescent="0.4">
      <c r="F15729" s="110"/>
    </row>
    <row r="15730" spans="6:6" s="109" customFormat="1" x14ac:dyDescent="0.4">
      <c r="F15730" s="110"/>
    </row>
    <row r="15731" spans="6:6" s="109" customFormat="1" x14ac:dyDescent="0.4">
      <c r="F15731" s="110"/>
    </row>
    <row r="15732" spans="6:6" s="109" customFormat="1" x14ac:dyDescent="0.4">
      <c r="F15732" s="110"/>
    </row>
    <row r="15733" spans="6:6" s="109" customFormat="1" x14ac:dyDescent="0.4">
      <c r="F15733" s="110"/>
    </row>
    <row r="15734" spans="6:6" s="109" customFormat="1" x14ac:dyDescent="0.4">
      <c r="F15734" s="110"/>
    </row>
    <row r="15735" spans="6:6" s="109" customFormat="1" x14ac:dyDescent="0.4">
      <c r="F15735" s="110"/>
    </row>
    <row r="15736" spans="6:6" s="109" customFormat="1" x14ac:dyDescent="0.4">
      <c r="F15736" s="110"/>
    </row>
    <row r="15737" spans="6:6" s="109" customFormat="1" x14ac:dyDescent="0.4">
      <c r="F15737" s="110"/>
    </row>
    <row r="15738" spans="6:6" s="109" customFormat="1" x14ac:dyDescent="0.4">
      <c r="F15738" s="110"/>
    </row>
    <row r="15739" spans="6:6" s="109" customFormat="1" x14ac:dyDescent="0.4">
      <c r="F15739" s="110"/>
    </row>
    <row r="15740" spans="6:6" s="109" customFormat="1" x14ac:dyDescent="0.4">
      <c r="F15740" s="110"/>
    </row>
    <row r="15741" spans="6:6" s="109" customFormat="1" x14ac:dyDescent="0.4">
      <c r="F15741" s="110"/>
    </row>
    <row r="15742" spans="6:6" s="109" customFormat="1" x14ac:dyDescent="0.4">
      <c r="F15742" s="110"/>
    </row>
    <row r="15743" spans="6:6" s="109" customFormat="1" x14ac:dyDescent="0.4">
      <c r="F15743" s="110"/>
    </row>
    <row r="15744" spans="6:6" s="109" customFormat="1" x14ac:dyDescent="0.4">
      <c r="F15744" s="110"/>
    </row>
    <row r="15745" spans="6:6" s="109" customFormat="1" x14ac:dyDescent="0.4">
      <c r="F15745" s="110"/>
    </row>
    <row r="15746" spans="6:6" s="109" customFormat="1" x14ac:dyDescent="0.4">
      <c r="F15746" s="110"/>
    </row>
    <row r="15747" spans="6:6" s="109" customFormat="1" x14ac:dyDescent="0.4">
      <c r="F15747" s="110"/>
    </row>
    <row r="15748" spans="6:6" s="109" customFormat="1" x14ac:dyDescent="0.4">
      <c r="F15748" s="110"/>
    </row>
    <row r="15749" spans="6:6" s="109" customFormat="1" x14ac:dyDescent="0.4">
      <c r="F15749" s="110"/>
    </row>
    <row r="15750" spans="6:6" s="109" customFormat="1" x14ac:dyDescent="0.4">
      <c r="F15750" s="110"/>
    </row>
    <row r="15751" spans="6:6" s="109" customFormat="1" x14ac:dyDescent="0.4">
      <c r="F15751" s="110"/>
    </row>
    <row r="15752" spans="6:6" s="109" customFormat="1" x14ac:dyDescent="0.4">
      <c r="F15752" s="110"/>
    </row>
    <row r="15753" spans="6:6" s="109" customFormat="1" x14ac:dyDescent="0.4">
      <c r="F15753" s="110"/>
    </row>
    <row r="15754" spans="6:6" s="109" customFormat="1" x14ac:dyDescent="0.4">
      <c r="F15754" s="110"/>
    </row>
    <row r="15755" spans="6:6" s="109" customFormat="1" x14ac:dyDescent="0.4">
      <c r="F15755" s="110"/>
    </row>
    <row r="15756" spans="6:6" s="109" customFormat="1" x14ac:dyDescent="0.4">
      <c r="F15756" s="110"/>
    </row>
    <row r="15757" spans="6:6" s="109" customFormat="1" x14ac:dyDescent="0.4">
      <c r="F15757" s="110"/>
    </row>
    <row r="15758" spans="6:6" s="109" customFormat="1" x14ac:dyDescent="0.4">
      <c r="F15758" s="110"/>
    </row>
    <row r="15759" spans="6:6" s="109" customFormat="1" x14ac:dyDescent="0.4">
      <c r="F15759" s="110"/>
    </row>
    <row r="15760" spans="6:6" s="109" customFormat="1" x14ac:dyDescent="0.4">
      <c r="F15760" s="110"/>
    </row>
    <row r="15761" spans="6:6" s="109" customFormat="1" x14ac:dyDescent="0.4">
      <c r="F15761" s="110"/>
    </row>
    <row r="15762" spans="6:6" s="109" customFormat="1" x14ac:dyDescent="0.4">
      <c r="F15762" s="110"/>
    </row>
    <row r="15763" spans="6:6" s="109" customFormat="1" x14ac:dyDescent="0.4">
      <c r="F15763" s="110"/>
    </row>
    <row r="15764" spans="6:6" s="109" customFormat="1" x14ac:dyDescent="0.4">
      <c r="F15764" s="110"/>
    </row>
    <row r="15765" spans="6:6" s="109" customFormat="1" x14ac:dyDescent="0.4">
      <c r="F15765" s="110"/>
    </row>
    <row r="15766" spans="6:6" s="109" customFormat="1" x14ac:dyDescent="0.4">
      <c r="F15766" s="110"/>
    </row>
    <row r="15767" spans="6:6" s="109" customFormat="1" x14ac:dyDescent="0.4">
      <c r="F15767" s="110"/>
    </row>
    <row r="15768" spans="6:6" s="109" customFormat="1" x14ac:dyDescent="0.4">
      <c r="F15768" s="110"/>
    </row>
    <row r="15769" spans="6:6" s="109" customFormat="1" x14ac:dyDescent="0.4">
      <c r="F15769" s="110"/>
    </row>
    <row r="15770" spans="6:6" s="109" customFormat="1" x14ac:dyDescent="0.4">
      <c r="F15770" s="110"/>
    </row>
    <row r="15771" spans="6:6" s="109" customFormat="1" x14ac:dyDescent="0.4">
      <c r="F15771" s="110"/>
    </row>
    <row r="15772" spans="6:6" s="109" customFormat="1" x14ac:dyDescent="0.4">
      <c r="F15772" s="110"/>
    </row>
    <row r="15773" spans="6:6" s="109" customFormat="1" x14ac:dyDescent="0.4">
      <c r="F15773" s="110"/>
    </row>
    <row r="15774" spans="6:6" s="109" customFormat="1" x14ac:dyDescent="0.4">
      <c r="F15774" s="110"/>
    </row>
    <row r="15775" spans="6:6" s="109" customFormat="1" x14ac:dyDescent="0.4">
      <c r="F15775" s="110"/>
    </row>
    <row r="15776" spans="6:6" s="109" customFormat="1" x14ac:dyDescent="0.4">
      <c r="F15776" s="110"/>
    </row>
    <row r="15777" spans="6:6" s="109" customFormat="1" x14ac:dyDescent="0.4">
      <c r="F15777" s="110"/>
    </row>
    <row r="15778" spans="6:6" s="109" customFormat="1" x14ac:dyDescent="0.4">
      <c r="F15778" s="110"/>
    </row>
    <row r="15779" spans="6:6" s="109" customFormat="1" x14ac:dyDescent="0.4">
      <c r="F15779" s="110"/>
    </row>
    <row r="15780" spans="6:6" s="109" customFormat="1" x14ac:dyDescent="0.4">
      <c r="F15780" s="110"/>
    </row>
    <row r="15781" spans="6:6" s="109" customFormat="1" x14ac:dyDescent="0.4">
      <c r="F15781" s="110"/>
    </row>
    <row r="15782" spans="6:6" s="109" customFormat="1" x14ac:dyDescent="0.4">
      <c r="F15782" s="110"/>
    </row>
    <row r="15783" spans="6:6" s="109" customFormat="1" x14ac:dyDescent="0.4">
      <c r="F15783" s="110"/>
    </row>
    <row r="15784" spans="6:6" s="109" customFormat="1" x14ac:dyDescent="0.4">
      <c r="F15784" s="110"/>
    </row>
    <row r="15785" spans="6:6" s="109" customFormat="1" x14ac:dyDescent="0.4">
      <c r="F15785" s="110"/>
    </row>
    <row r="15786" spans="6:6" s="109" customFormat="1" x14ac:dyDescent="0.4">
      <c r="F15786" s="110"/>
    </row>
    <row r="15787" spans="6:6" s="109" customFormat="1" x14ac:dyDescent="0.4">
      <c r="F15787" s="110"/>
    </row>
    <row r="15788" spans="6:6" s="109" customFormat="1" x14ac:dyDescent="0.4">
      <c r="F15788" s="110"/>
    </row>
    <row r="15789" spans="6:6" s="109" customFormat="1" x14ac:dyDescent="0.4">
      <c r="F15789" s="110"/>
    </row>
    <row r="15790" spans="6:6" s="109" customFormat="1" x14ac:dyDescent="0.4">
      <c r="F15790" s="110"/>
    </row>
    <row r="15791" spans="6:6" s="109" customFormat="1" x14ac:dyDescent="0.4">
      <c r="F15791" s="110"/>
    </row>
    <row r="15792" spans="6:6" s="109" customFormat="1" x14ac:dyDescent="0.4">
      <c r="F15792" s="110"/>
    </row>
    <row r="15793" spans="6:6" s="109" customFormat="1" x14ac:dyDescent="0.4">
      <c r="F15793" s="110"/>
    </row>
    <row r="15794" spans="6:6" s="109" customFormat="1" x14ac:dyDescent="0.4">
      <c r="F15794" s="110"/>
    </row>
    <row r="15795" spans="6:6" s="109" customFormat="1" x14ac:dyDescent="0.4">
      <c r="F15795" s="110"/>
    </row>
    <row r="15796" spans="6:6" s="109" customFormat="1" x14ac:dyDescent="0.4">
      <c r="F15796" s="110"/>
    </row>
    <row r="15797" spans="6:6" s="109" customFormat="1" x14ac:dyDescent="0.4">
      <c r="F15797" s="110"/>
    </row>
    <row r="15798" spans="6:6" s="109" customFormat="1" x14ac:dyDescent="0.4">
      <c r="F15798" s="110"/>
    </row>
    <row r="15799" spans="6:6" s="109" customFormat="1" x14ac:dyDescent="0.4">
      <c r="F15799" s="110"/>
    </row>
    <row r="15800" spans="6:6" s="109" customFormat="1" x14ac:dyDescent="0.4">
      <c r="F15800" s="110"/>
    </row>
    <row r="15801" spans="6:6" s="109" customFormat="1" x14ac:dyDescent="0.4">
      <c r="F15801" s="110"/>
    </row>
    <row r="15802" spans="6:6" s="109" customFormat="1" x14ac:dyDescent="0.4">
      <c r="F15802" s="110"/>
    </row>
    <row r="15803" spans="6:6" s="109" customFormat="1" x14ac:dyDescent="0.4">
      <c r="F15803" s="110"/>
    </row>
    <row r="15804" spans="6:6" s="109" customFormat="1" x14ac:dyDescent="0.4">
      <c r="F15804" s="110"/>
    </row>
    <row r="15805" spans="6:6" s="109" customFormat="1" x14ac:dyDescent="0.4">
      <c r="F15805" s="110"/>
    </row>
    <row r="15806" spans="6:6" s="109" customFormat="1" x14ac:dyDescent="0.4">
      <c r="F15806" s="110"/>
    </row>
    <row r="15807" spans="6:6" s="109" customFormat="1" x14ac:dyDescent="0.4">
      <c r="F15807" s="110"/>
    </row>
    <row r="15808" spans="6:6" s="109" customFormat="1" x14ac:dyDescent="0.4">
      <c r="F15808" s="110"/>
    </row>
    <row r="15809" spans="6:6" s="109" customFormat="1" x14ac:dyDescent="0.4">
      <c r="F15809" s="110"/>
    </row>
    <row r="15810" spans="6:6" s="109" customFormat="1" x14ac:dyDescent="0.4">
      <c r="F15810" s="110"/>
    </row>
    <row r="15811" spans="6:6" s="109" customFormat="1" x14ac:dyDescent="0.4">
      <c r="F15811" s="110"/>
    </row>
    <row r="15812" spans="6:6" s="109" customFormat="1" x14ac:dyDescent="0.4">
      <c r="F15812" s="110"/>
    </row>
    <row r="15813" spans="6:6" s="109" customFormat="1" x14ac:dyDescent="0.4">
      <c r="F15813" s="110"/>
    </row>
    <row r="15814" spans="6:6" s="109" customFormat="1" x14ac:dyDescent="0.4">
      <c r="F15814" s="110"/>
    </row>
    <row r="15815" spans="6:6" s="109" customFormat="1" x14ac:dyDescent="0.4">
      <c r="F15815" s="110"/>
    </row>
    <row r="15816" spans="6:6" s="109" customFormat="1" x14ac:dyDescent="0.4">
      <c r="F15816" s="110"/>
    </row>
    <row r="15817" spans="6:6" s="109" customFormat="1" x14ac:dyDescent="0.4">
      <c r="F15817" s="110"/>
    </row>
    <row r="15818" spans="6:6" s="109" customFormat="1" x14ac:dyDescent="0.4">
      <c r="F15818" s="110"/>
    </row>
    <row r="15819" spans="6:6" s="109" customFormat="1" x14ac:dyDescent="0.4">
      <c r="F15819" s="110"/>
    </row>
    <row r="15820" spans="6:6" s="109" customFormat="1" x14ac:dyDescent="0.4">
      <c r="F15820" s="110"/>
    </row>
    <row r="15821" spans="6:6" s="109" customFormat="1" x14ac:dyDescent="0.4">
      <c r="F15821" s="110"/>
    </row>
    <row r="15822" spans="6:6" s="109" customFormat="1" x14ac:dyDescent="0.4">
      <c r="F15822" s="110"/>
    </row>
    <row r="15823" spans="6:6" s="109" customFormat="1" x14ac:dyDescent="0.4">
      <c r="F15823" s="110"/>
    </row>
    <row r="15824" spans="6:6" s="109" customFormat="1" x14ac:dyDescent="0.4">
      <c r="F15824" s="110"/>
    </row>
    <row r="15825" spans="6:6" s="109" customFormat="1" x14ac:dyDescent="0.4">
      <c r="F15825" s="110"/>
    </row>
    <row r="15826" spans="6:6" s="109" customFormat="1" x14ac:dyDescent="0.4">
      <c r="F15826" s="110"/>
    </row>
    <row r="15827" spans="6:6" s="109" customFormat="1" x14ac:dyDescent="0.4">
      <c r="F15827" s="110"/>
    </row>
    <row r="15828" spans="6:6" s="109" customFormat="1" x14ac:dyDescent="0.4">
      <c r="F15828" s="110"/>
    </row>
    <row r="15829" spans="6:6" s="109" customFormat="1" x14ac:dyDescent="0.4">
      <c r="F15829" s="110"/>
    </row>
    <row r="15830" spans="6:6" s="109" customFormat="1" x14ac:dyDescent="0.4">
      <c r="F15830" s="110"/>
    </row>
    <row r="15831" spans="6:6" s="109" customFormat="1" x14ac:dyDescent="0.4">
      <c r="F15831" s="110"/>
    </row>
    <row r="15832" spans="6:6" s="109" customFormat="1" x14ac:dyDescent="0.4">
      <c r="F15832" s="110"/>
    </row>
    <row r="15833" spans="6:6" s="109" customFormat="1" x14ac:dyDescent="0.4">
      <c r="F15833" s="110"/>
    </row>
    <row r="15834" spans="6:6" s="109" customFormat="1" x14ac:dyDescent="0.4">
      <c r="F15834" s="110"/>
    </row>
    <row r="15835" spans="6:6" s="109" customFormat="1" x14ac:dyDescent="0.4">
      <c r="F15835" s="110"/>
    </row>
    <row r="15836" spans="6:6" s="109" customFormat="1" x14ac:dyDescent="0.4">
      <c r="F15836" s="110"/>
    </row>
    <row r="15837" spans="6:6" s="109" customFormat="1" x14ac:dyDescent="0.4">
      <c r="F15837" s="110"/>
    </row>
    <row r="15838" spans="6:6" s="109" customFormat="1" x14ac:dyDescent="0.4">
      <c r="F15838" s="110"/>
    </row>
    <row r="15839" spans="6:6" s="109" customFormat="1" x14ac:dyDescent="0.4">
      <c r="F15839" s="110"/>
    </row>
    <row r="15840" spans="6:6" s="109" customFormat="1" x14ac:dyDescent="0.4">
      <c r="F15840" s="110"/>
    </row>
    <row r="15841" spans="6:6" s="109" customFormat="1" x14ac:dyDescent="0.4">
      <c r="F15841" s="110"/>
    </row>
    <row r="15842" spans="6:6" s="109" customFormat="1" x14ac:dyDescent="0.4">
      <c r="F15842" s="110"/>
    </row>
    <row r="15843" spans="6:6" s="109" customFormat="1" x14ac:dyDescent="0.4">
      <c r="F15843" s="110"/>
    </row>
    <row r="15844" spans="6:6" s="109" customFormat="1" x14ac:dyDescent="0.4">
      <c r="F15844" s="110"/>
    </row>
    <row r="15845" spans="6:6" s="109" customFormat="1" x14ac:dyDescent="0.4">
      <c r="F15845" s="110"/>
    </row>
    <row r="15846" spans="6:6" s="109" customFormat="1" x14ac:dyDescent="0.4">
      <c r="F15846" s="110"/>
    </row>
    <row r="15847" spans="6:6" s="109" customFormat="1" x14ac:dyDescent="0.4">
      <c r="F15847" s="110"/>
    </row>
    <row r="15848" spans="6:6" s="109" customFormat="1" x14ac:dyDescent="0.4">
      <c r="F15848" s="110"/>
    </row>
    <row r="15849" spans="6:6" s="109" customFormat="1" x14ac:dyDescent="0.4">
      <c r="F15849" s="110"/>
    </row>
    <row r="15850" spans="6:6" s="109" customFormat="1" x14ac:dyDescent="0.4">
      <c r="F15850" s="110"/>
    </row>
    <row r="15851" spans="6:6" s="109" customFormat="1" x14ac:dyDescent="0.4">
      <c r="F15851" s="110"/>
    </row>
    <row r="15852" spans="6:6" s="109" customFormat="1" x14ac:dyDescent="0.4">
      <c r="F15852" s="110"/>
    </row>
    <row r="15853" spans="6:6" s="109" customFormat="1" x14ac:dyDescent="0.4">
      <c r="F15853" s="110"/>
    </row>
    <row r="15854" spans="6:6" s="109" customFormat="1" x14ac:dyDescent="0.4">
      <c r="F15854" s="110"/>
    </row>
    <row r="15855" spans="6:6" s="109" customFormat="1" x14ac:dyDescent="0.4">
      <c r="F15855" s="110"/>
    </row>
    <row r="15856" spans="6:6" s="109" customFormat="1" x14ac:dyDescent="0.4">
      <c r="F15856" s="110"/>
    </row>
    <row r="15857" spans="6:6" s="109" customFormat="1" x14ac:dyDescent="0.4">
      <c r="F15857" s="110"/>
    </row>
    <row r="15858" spans="6:6" s="109" customFormat="1" x14ac:dyDescent="0.4">
      <c r="F15858" s="110"/>
    </row>
    <row r="15859" spans="6:6" s="109" customFormat="1" x14ac:dyDescent="0.4">
      <c r="F15859" s="110"/>
    </row>
    <row r="15860" spans="6:6" s="109" customFormat="1" x14ac:dyDescent="0.4">
      <c r="F15860" s="110"/>
    </row>
    <row r="15861" spans="6:6" s="109" customFormat="1" x14ac:dyDescent="0.4">
      <c r="F15861" s="110"/>
    </row>
    <row r="15862" spans="6:6" s="109" customFormat="1" x14ac:dyDescent="0.4">
      <c r="F15862" s="110"/>
    </row>
    <row r="15863" spans="6:6" s="109" customFormat="1" x14ac:dyDescent="0.4">
      <c r="F15863" s="110"/>
    </row>
    <row r="15864" spans="6:6" s="109" customFormat="1" x14ac:dyDescent="0.4">
      <c r="F15864" s="110"/>
    </row>
    <row r="15865" spans="6:6" s="109" customFormat="1" x14ac:dyDescent="0.4">
      <c r="F15865" s="110"/>
    </row>
    <row r="15866" spans="6:6" s="109" customFormat="1" x14ac:dyDescent="0.4">
      <c r="F15866" s="110"/>
    </row>
    <row r="15867" spans="6:6" s="109" customFormat="1" x14ac:dyDescent="0.4">
      <c r="F15867" s="110"/>
    </row>
    <row r="15868" spans="6:6" s="109" customFormat="1" x14ac:dyDescent="0.4">
      <c r="F15868" s="110"/>
    </row>
    <row r="15869" spans="6:6" s="109" customFormat="1" x14ac:dyDescent="0.4">
      <c r="F15869" s="110"/>
    </row>
    <row r="15870" spans="6:6" s="109" customFormat="1" x14ac:dyDescent="0.4">
      <c r="F15870" s="110"/>
    </row>
    <row r="15871" spans="6:6" s="109" customFormat="1" x14ac:dyDescent="0.4">
      <c r="F15871" s="110"/>
    </row>
    <row r="15872" spans="6:6" s="109" customFormat="1" x14ac:dyDescent="0.4">
      <c r="F15872" s="110"/>
    </row>
    <row r="15873" spans="6:6" s="109" customFormat="1" x14ac:dyDescent="0.4">
      <c r="F15873" s="110"/>
    </row>
    <row r="15874" spans="6:6" s="109" customFormat="1" x14ac:dyDescent="0.4">
      <c r="F15874" s="110"/>
    </row>
    <row r="15875" spans="6:6" s="109" customFormat="1" x14ac:dyDescent="0.4">
      <c r="F15875" s="110"/>
    </row>
    <row r="15876" spans="6:6" s="109" customFormat="1" x14ac:dyDescent="0.4">
      <c r="F15876" s="110"/>
    </row>
    <row r="15877" spans="6:6" s="109" customFormat="1" x14ac:dyDescent="0.4">
      <c r="F15877" s="110"/>
    </row>
    <row r="15878" spans="6:6" s="109" customFormat="1" x14ac:dyDescent="0.4">
      <c r="F15878" s="110"/>
    </row>
    <row r="15879" spans="6:6" s="109" customFormat="1" x14ac:dyDescent="0.4">
      <c r="F15879" s="110"/>
    </row>
    <row r="15880" spans="6:6" s="109" customFormat="1" x14ac:dyDescent="0.4">
      <c r="F15880" s="110"/>
    </row>
    <row r="15881" spans="6:6" s="109" customFormat="1" x14ac:dyDescent="0.4">
      <c r="F15881" s="110"/>
    </row>
    <row r="15882" spans="6:6" s="109" customFormat="1" x14ac:dyDescent="0.4">
      <c r="F15882" s="110"/>
    </row>
    <row r="15883" spans="6:6" s="109" customFormat="1" x14ac:dyDescent="0.4">
      <c r="F15883" s="110"/>
    </row>
    <row r="15884" spans="6:6" s="109" customFormat="1" x14ac:dyDescent="0.4">
      <c r="F15884" s="110"/>
    </row>
    <row r="15885" spans="6:6" s="109" customFormat="1" x14ac:dyDescent="0.4">
      <c r="F15885" s="110"/>
    </row>
    <row r="15886" spans="6:6" s="109" customFormat="1" x14ac:dyDescent="0.4">
      <c r="F15886" s="110"/>
    </row>
    <row r="15887" spans="6:6" s="109" customFormat="1" x14ac:dyDescent="0.4">
      <c r="F15887" s="110"/>
    </row>
    <row r="15888" spans="6:6" s="109" customFormat="1" x14ac:dyDescent="0.4">
      <c r="F15888" s="110"/>
    </row>
    <row r="15889" spans="6:6" s="109" customFormat="1" x14ac:dyDescent="0.4">
      <c r="F15889" s="110"/>
    </row>
    <row r="15890" spans="6:6" s="109" customFormat="1" x14ac:dyDescent="0.4">
      <c r="F15890" s="110"/>
    </row>
    <row r="15891" spans="6:6" s="109" customFormat="1" x14ac:dyDescent="0.4">
      <c r="F15891" s="110"/>
    </row>
    <row r="15892" spans="6:6" s="109" customFormat="1" x14ac:dyDescent="0.4">
      <c r="F15892" s="110"/>
    </row>
    <row r="15893" spans="6:6" s="109" customFormat="1" x14ac:dyDescent="0.4">
      <c r="F15893" s="110"/>
    </row>
    <row r="15894" spans="6:6" s="109" customFormat="1" x14ac:dyDescent="0.4">
      <c r="F15894" s="110"/>
    </row>
    <row r="15895" spans="6:6" s="109" customFormat="1" x14ac:dyDescent="0.4">
      <c r="F15895" s="110"/>
    </row>
    <row r="15896" spans="6:6" s="109" customFormat="1" x14ac:dyDescent="0.4">
      <c r="F15896" s="110"/>
    </row>
    <row r="15897" spans="6:6" s="109" customFormat="1" x14ac:dyDescent="0.4">
      <c r="F15897" s="110"/>
    </row>
    <row r="15898" spans="6:6" s="109" customFormat="1" x14ac:dyDescent="0.4">
      <c r="F15898" s="110"/>
    </row>
    <row r="15899" spans="6:6" s="109" customFormat="1" x14ac:dyDescent="0.4">
      <c r="F15899" s="110"/>
    </row>
    <row r="15900" spans="6:6" s="109" customFormat="1" x14ac:dyDescent="0.4">
      <c r="F15900" s="110"/>
    </row>
    <row r="15901" spans="6:6" s="109" customFormat="1" x14ac:dyDescent="0.4">
      <c r="F15901" s="110"/>
    </row>
    <row r="15902" spans="6:6" s="109" customFormat="1" x14ac:dyDescent="0.4">
      <c r="F15902" s="110"/>
    </row>
    <row r="15903" spans="6:6" s="109" customFormat="1" x14ac:dyDescent="0.4">
      <c r="F15903" s="110"/>
    </row>
    <row r="15904" spans="6:6" s="109" customFormat="1" x14ac:dyDescent="0.4">
      <c r="F15904" s="110"/>
    </row>
    <row r="15905" spans="6:6" s="109" customFormat="1" x14ac:dyDescent="0.4">
      <c r="F15905" s="110"/>
    </row>
    <row r="15906" spans="6:6" s="109" customFormat="1" x14ac:dyDescent="0.4">
      <c r="F15906" s="110"/>
    </row>
    <row r="15907" spans="6:6" s="109" customFormat="1" x14ac:dyDescent="0.4">
      <c r="F15907" s="110"/>
    </row>
    <row r="15908" spans="6:6" s="109" customFormat="1" x14ac:dyDescent="0.4">
      <c r="F15908" s="110"/>
    </row>
    <row r="15909" spans="6:6" s="109" customFormat="1" x14ac:dyDescent="0.4">
      <c r="F15909" s="110"/>
    </row>
    <row r="15910" spans="6:6" s="109" customFormat="1" x14ac:dyDescent="0.4">
      <c r="F15910" s="110"/>
    </row>
    <row r="15911" spans="6:6" s="109" customFormat="1" x14ac:dyDescent="0.4">
      <c r="F15911" s="110"/>
    </row>
    <row r="15912" spans="6:6" s="109" customFormat="1" x14ac:dyDescent="0.4">
      <c r="F15912" s="110"/>
    </row>
    <row r="15913" spans="6:6" s="109" customFormat="1" x14ac:dyDescent="0.4">
      <c r="F15913" s="110"/>
    </row>
    <row r="15914" spans="6:6" s="109" customFormat="1" x14ac:dyDescent="0.4">
      <c r="F15914" s="110"/>
    </row>
    <row r="15915" spans="6:6" s="109" customFormat="1" x14ac:dyDescent="0.4">
      <c r="F15915" s="110"/>
    </row>
    <row r="15916" spans="6:6" s="109" customFormat="1" x14ac:dyDescent="0.4">
      <c r="F15916" s="110"/>
    </row>
    <row r="15917" spans="6:6" s="109" customFormat="1" x14ac:dyDescent="0.4">
      <c r="F15917" s="110"/>
    </row>
    <row r="15918" spans="6:6" s="109" customFormat="1" x14ac:dyDescent="0.4">
      <c r="F15918" s="110"/>
    </row>
    <row r="15919" spans="6:6" s="109" customFormat="1" x14ac:dyDescent="0.4">
      <c r="F15919" s="110"/>
    </row>
    <row r="15920" spans="6:6" s="109" customFormat="1" x14ac:dyDescent="0.4">
      <c r="F15920" s="110"/>
    </row>
    <row r="15921" spans="6:6" s="109" customFormat="1" x14ac:dyDescent="0.4">
      <c r="F15921" s="110"/>
    </row>
    <row r="15922" spans="6:6" s="109" customFormat="1" x14ac:dyDescent="0.4">
      <c r="F15922" s="110"/>
    </row>
    <row r="15923" spans="6:6" s="109" customFormat="1" x14ac:dyDescent="0.4">
      <c r="F15923" s="110"/>
    </row>
    <row r="15924" spans="6:6" s="109" customFormat="1" x14ac:dyDescent="0.4">
      <c r="F15924" s="110"/>
    </row>
    <row r="15925" spans="6:6" s="109" customFormat="1" x14ac:dyDescent="0.4">
      <c r="F15925" s="110"/>
    </row>
    <row r="15926" spans="6:6" s="109" customFormat="1" x14ac:dyDescent="0.4">
      <c r="F15926" s="110"/>
    </row>
    <row r="15927" spans="6:6" s="109" customFormat="1" x14ac:dyDescent="0.4">
      <c r="F15927" s="110"/>
    </row>
    <row r="15928" spans="6:6" s="109" customFormat="1" x14ac:dyDescent="0.4">
      <c r="F15928" s="110"/>
    </row>
    <row r="15929" spans="6:6" s="109" customFormat="1" x14ac:dyDescent="0.4">
      <c r="F15929" s="110"/>
    </row>
    <row r="15930" spans="6:6" s="109" customFormat="1" x14ac:dyDescent="0.4">
      <c r="F15930" s="110"/>
    </row>
    <row r="15931" spans="6:6" s="109" customFormat="1" x14ac:dyDescent="0.4">
      <c r="F15931" s="110"/>
    </row>
    <row r="15932" spans="6:6" s="109" customFormat="1" x14ac:dyDescent="0.4">
      <c r="F15932" s="110"/>
    </row>
    <row r="15933" spans="6:6" s="109" customFormat="1" x14ac:dyDescent="0.4">
      <c r="F15933" s="110"/>
    </row>
    <row r="15934" spans="6:6" s="109" customFormat="1" x14ac:dyDescent="0.4">
      <c r="F15934" s="110"/>
    </row>
    <row r="15935" spans="6:6" s="109" customFormat="1" x14ac:dyDescent="0.4">
      <c r="F15935" s="110"/>
    </row>
    <row r="15936" spans="6:6" s="109" customFormat="1" x14ac:dyDescent="0.4">
      <c r="F15936" s="110"/>
    </row>
    <row r="15937" spans="6:6" s="109" customFormat="1" x14ac:dyDescent="0.4">
      <c r="F15937" s="110"/>
    </row>
    <row r="15938" spans="6:6" s="109" customFormat="1" x14ac:dyDescent="0.4">
      <c r="F15938" s="110"/>
    </row>
    <row r="15939" spans="6:6" s="109" customFormat="1" x14ac:dyDescent="0.4">
      <c r="F15939" s="110"/>
    </row>
    <row r="15940" spans="6:6" s="109" customFormat="1" x14ac:dyDescent="0.4">
      <c r="F15940" s="110"/>
    </row>
    <row r="15941" spans="6:6" s="109" customFormat="1" x14ac:dyDescent="0.4">
      <c r="F15941" s="110"/>
    </row>
    <row r="15942" spans="6:6" s="109" customFormat="1" x14ac:dyDescent="0.4">
      <c r="F15942" s="110"/>
    </row>
    <row r="15943" spans="6:6" s="109" customFormat="1" x14ac:dyDescent="0.4">
      <c r="F15943" s="110"/>
    </row>
    <row r="15944" spans="6:6" s="109" customFormat="1" x14ac:dyDescent="0.4">
      <c r="F15944" s="110"/>
    </row>
    <row r="15945" spans="6:6" s="109" customFormat="1" x14ac:dyDescent="0.4">
      <c r="F15945" s="110"/>
    </row>
    <row r="15946" spans="6:6" s="109" customFormat="1" x14ac:dyDescent="0.4">
      <c r="F15946" s="110"/>
    </row>
    <row r="15947" spans="6:6" s="109" customFormat="1" x14ac:dyDescent="0.4">
      <c r="F15947" s="110"/>
    </row>
    <row r="15948" spans="6:6" s="109" customFormat="1" x14ac:dyDescent="0.4">
      <c r="F15948" s="110"/>
    </row>
    <row r="15949" spans="6:6" s="109" customFormat="1" x14ac:dyDescent="0.4">
      <c r="F15949" s="110"/>
    </row>
    <row r="15950" spans="6:6" s="109" customFormat="1" x14ac:dyDescent="0.4">
      <c r="F15950" s="110"/>
    </row>
    <row r="15951" spans="6:6" s="109" customFormat="1" x14ac:dyDescent="0.4">
      <c r="F15951" s="110"/>
    </row>
    <row r="15952" spans="6:6" s="109" customFormat="1" x14ac:dyDescent="0.4">
      <c r="F15952" s="110"/>
    </row>
    <row r="15953" spans="6:6" s="109" customFormat="1" x14ac:dyDescent="0.4">
      <c r="F15953" s="110"/>
    </row>
    <row r="15954" spans="6:6" s="109" customFormat="1" x14ac:dyDescent="0.4">
      <c r="F15954" s="110"/>
    </row>
    <row r="15955" spans="6:6" s="109" customFormat="1" x14ac:dyDescent="0.4">
      <c r="F15955" s="110"/>
    </row>
    <row r="15956" spans="6:6" s="109" customFormat="1" x14ac:dyDescent="0.4">
      <c r="F15956" s="110"/>
    </row>
    <row r="15957" spans="6:6" s="109" customFormat="1" x14ac:dyDescent="0.4">
      <c r="F15957" s="110"/>
    </row>
    <row r="15958" spans="6:6" s="109" customFormat="1" x14ac:dyDescent="0.4">
      <c r="F15958" s="110"/>
    </row>
    <row r="15959" spans="6:6" s="109" customFormat="1" x14ac:dyDescent="0.4">
      <c r="F15959" s="110"/>
    </row>
    <row r="15960" spans="6:6" s="109" customFormat="1" x14ac:dyDescent="0.4">
      <c r="F15960" s="110"/>
    </row>
    <row r="15961" spans="6:6" s="109" customFormat="1" x14ac:dyDescent="0.4">
      <c r="F15961" s="110"/>
    </row>
    <row r="15962" spans="6:6" s="109" customFormat="1" x14ac:dyDescent="0.4">
      <c r="F15962" s="110"/>
    </row>
    <row r="15963" spans="6:6" s="109" customFormat="1" x14ac:dyDescent="0.4">
      <c r="F15963" s="110"/>
    </row>
    <row r="15964" spans="6:6" s="109" customFormat="1" x14ac:dyDescent="0.4">
      <c r="F15964" s="110"/>
    </row>
    <row r="15965" spans="6:6" s="109" customFormat="1" x14ac:dyDescent="0.4">
      <c r="F15965" s="110"/>
    </row>
    <row r="15966" spans="6:6" s="109" customFormat="1" x14ac:dyDescent="0.4">
      <c r="F15966" s="110"/>
    </row>
    <row r="15967" spans="6:6" s="109" customFormat="1" x14ac:dyDescent="0.4">
      <c r="F15967" s="110"/>
    </row>
    <row r="15968" spans="6:6" s="109" customFormat="1" x14ac:dyDescent="0.4">
      <c r="F15968" s="110"/>
    </row>
    <row r="15969" spans="6:6" s="109" customFormat="1" x14ac:dyDescent="0.4">
      <c r="F15969" s="110"/>
    </row>
    <row r="15970" spans="6:6" s="109" customFormat="1" x14ac:dyDescent="0.4">
      <c r="F15970" s="110"/>
    </row>
    <row r="15971" spans="6:6" s="109" customFormat="1" x14ac:dyDescent="0.4">
      <c r="F15971" s="110"/>
    </row>
    <row r="15972" spans="6:6" s="109" customFormat="1" x14ac:dyDescent="0.4">
      <c r="F15972" s="110"/>
    </row>
    <row r="15973" spans="6:6" s="109" customFormat="1" x14ac:dyDescent="0.4">
      <c r="F15973" s="110"/>
    </row>
    <row r="15974" spans="6:6" s="109" customFormat="1" x14ac:dyDescent="0.4">
      <c r="F15974" s="110"/>
    </row>
    <row r="15975" spans="6:6" s="109" customFormat="1" x14ac:dyDescent="0.4">
      <c r="F15975" s="110"/>
    </row>
    <row r="15976" spans="6:6" s="109" customFormat="1" x14ac:dyDescent="0.4">
      <c r="F15976" s="110"/>
    </row>
    <row r="15977" spans="6:6" s="109" customFormat="1" x14ac:dyDescent="0.4">
      <c r="F15977" s="110"/>
    </row>
    <row r="15978" spans="6:6" s="109" customFormat="1" x14ac:dyDescent="0.4">
      <c r="F15978" s="110"/>
    </row>
    <row r="15979" spans="6:6" s="109" customFormat="1" x14ac:dyDescent="0.4">
      <c r="F15979" s="110"/>
    </row>
    <row r="15980" spans="6:6" s="109" customFormat="1" x14ac:dyDescent="0.4">
      <c r="F15980" s="110"/>
    </row>
    <row r="15981" spans="6:6" s="109" customFormat="1" x14ac:dyDescent="0.4">
      <c r="F15981" s="110"/>
    </row>
    <row r="15982" spans="6:6" s="109" customFormat="1" x14ac:dyDescent="0.4">
      <c r="F15982" s="110"/>
    </row>
    <row r="15983" spans="6:6" s="109" customFormat="1" x14ac:dyDescent="0.4">
      <c r="F15983" s="110"/>
    </row>
    <row r="15984" spans="6:6" s="109" customFormat="1" x14ac:dyDescent="0.4">
      <c r="F15984" s="110"/>
    </row>
    <row r="15985" spans="6:6" s="109" customFormat="1" x14ac:dyDescent="0.4">
      <c r="F15985" s="110"/>
    </row>
    <row r="15986" spans="6:6" s="109" customFormat="1" x14ac:dyDescent="0.4">
      <c r="F15986" s="110"/>
    </row>
    <row r="15987" spans="6:6" s="109" customFormat="1" x14ac:dyDescent="0.4">
      <c r="F15987" s="110"/>
    </row>
    <row r="15988" spans="6:6" s="109" customFormat="1" x14ac:dyDescent="0.4">
      <c r="F15988" s="110"/>
    </row>
    <row r="15989" spans="6:6" s="109" customFormat="1" x14ac:dyDescent="0.4">
      <c r="F15989" s="110"/>
    </row>
    <row r="15990" spans="6:6" s="109" customFormat="1" x14ac:dyDescent="0.4">
      <c r="F15990" s="110"/>
    </row>
    <row r="15991" spans="6:6" s="109" customFormat="1" x14ac:dyDescent="0.4">
      <c r="F15991" s="110"/>
    </row>
    <row r="15992" spans="6:6" s="109" customFormat="1" x14ac:dyDescent="0.4">
      <c r="F15992" s="110"/>
    </row>
    <row r="15993" spans="6:6" s="109" customFormat="1" x14ac:dyDescent="0.4">
      <c r="F15993" s="110"/>
    </row>
    <row r="15994" spans="6:6" s="109" customFormat="1" x14ac:dyDescent="0.4">
      <c r="F15994" s="110"/>
    </row>
    <row r="15995" spans="6:6" s="109" customFormat="1" x14ac:dyDescent="0.4">
      <c r="F15995" s="110"/>
    </row>
    <row r="15996" spans="6:6" s="109" customFormat="1" x14ac:dyDescent="0.4">
      <c r="F15996" s="110"/>
    </row>
    <row r="15997" spans="6:6" s="109" customFormat="1" x14ac:dyDescent="0.4">
      <c r="F15997" s="110"/>
    </row>
    <row r="15998" spans="6:6" s="109" customFormat="1" x14ac:dyDescent="0.4">
      <c r="F15998" s="110"/>
    </row>
    <row r="15999" spans="6:6" s="109" customFormat="1" x14ac:dyDescent="0.4">
      <c r="F15999" s="110"/>
    </row>
    <row r="16000" spans="6:6" s="109" customFormat="1" x14ac:dyDescent="0.4">
      <c r="F16000" s="110"/>
    </row>
    <row r="16001" spans="6:6" s="109" customFormat="1" x14ac:dyDescent="0.4">
      <c r="F16001" s="110"/>
    </row>
    <row r="16002" spans="6:6" s="109" customFormat="1" x14ac:dyDescent="0.4">
      <c r="F16002" s="110"/>
    </row>
    <row r="16003" spans="6:6" s="109" customFormat="1" x14ac:dyDescent="0.4">
      <c r="F16003" s="110"/>
    </row>
    <row r="16004" spans="6:6" s="109" customFormat="1" x14ac:dyDescent="0.4">
      <c r="F16004" s="110"/>
    </row>
    <row r="16005" spans="6:6" s="109" customFormat="1" x14ac:dyDescent="0.4">
      <c r="F16005" s="110"/>
    </row>
    <row r="16006" spans="6:6" s="109" customFormat="1" x14ac:dyDescent="0.4">
      <c r="F16006" s="110"/>
    </row>
    <row r="16007" spans="6:6" s="109" customFormat="1" x14ac:dyDescent="0.4">
      <c r="F16007" s="110"/>
    </row>
    <row r="16008" spans="6:6" s="109" customFormat="1" x14ac:dyDescent="0.4">
      <c r="F16008" s="110"/>
    </row>
    <row r="16009" spans="6:6" s="109" customFormat="1" x14ac:dyDescent="0.4">
      <c r="F16009" s="110"/>
    </row>
    <row r="16010" spans="6:6" s="109" customFormat="1" x14ac:dyDescent="0.4">
      <c r="F16010" s="110"/>
    </row>
    <row r="16011" spans="6:6" s="109" customFormat="1" x14ac:dyDescent="0.4">
      <c r="F16011" s="110"/>
    </row>
    <row r="16012" spans="6:6" s="109" customFormat="1" x14ac:dyDescent="0.4">
      <c r="F16012" s="110"/>
    </row>
    <row r="16013" spans="6:6" s="109" customFormat="1" x14ac:dyDescent="0.4">
      <c r="F16013" s="110"/>
    </row>
    <row r="16014" spans="6:6" s="109" customFormat="1" x14ac:dyDescent="0.4">
      <c r="F16014" s="110"/>
    </row>
    <row r="16015" spans="6:6" s="109" customFormat="1" x14ac:dyDescent="0.4">
      <c r="F16015" s="110"/>
    </row>
    <row r="16016" spans="6:6" s="109" customFormat="1" x14ac:dyDescent="0.4">
      <c r="F16016" s="110"/>
    </row>
    <row r="16017" spans="6:6" s="109" customFormat="1" x14ac:dyDescent="0.4">
      <c r="F16017" s="110"/>
    </row>
    <row r="16018" spans="6:6" s="109" customFormat="1" x14ac:dyDescent="0.4">
      <c r="F16018" s="110"/>
    </row>
    <row r="16019" spans="6:6" s="109" customFormat="1" x14ac:dyDescent="0.4">
      <c r="F16019" s="110"/>
    </row>
    <row r="16020" spans="6:6" s="109" customFormat="1" x14ac:dyDescent="0.4">
      <c r="F16020" s="110"/>
    </row>
    <row r="16021" spans="6:6" s="109" customFormat="1" x14ac:dyDescent="0.4">
      <c r="F16021" s="110"/>
    </row>
    <row r="16022" spans="6:6" s="109" customFormat="1" x14ac:dyDescent="0.4">
      <c r="F16022" s="110"/>
    </row>
    <row r="16023" spans="6:6" s="109" customFormat="1" x14ac:dyDescent="0.4">
      <c r="F16023" s="110"/>
    </row>
    <row r="16024" spans="6:6" s="109" customFormat="1" x14ac:dyDescent="0.4">
      <c r="F16024" s="110"/>
    </row>
    <row r="16025" spans="6:6" s="109" customFormat="1" x14ac:dyDescent="0.4">
      <c r="F16025" s="110"/>
    </row>
    <row r="16026" spans="6:6" s="109" customFormat="1" x14ac:dyDescent="0.4">
      <c r="F16026" s="110"/>
    </row>
    <row r="16027" spans="6:6" s="109" customFormat="1" x14ac:dyDescent="0.4">
      <c r="F16027" s="110"/>
    </row>
    <row r="16028" spans="6:6" s="109" customFormat="1" x14ac:dyDescent="0.4">
      <c r="F16028" s="110"/>
    </row>
    <row r="16029" spans="6:6" s="109" customFormat="1" x14ac:dyDescent="0.4">
      <c r="F16029" s="110"/>
    </row>
    <row r="16030" spans="6:6" s="109" customFormat="1" x14ac:dyDescent="0.4">
      <c r="F16030" s="110"/>
    </row>
    <row r="16031" spans="6:6" s="109" customFormat="1" x14ac:dyDescent="0.4">
      <c r="F16031" s="110"/>
    </row>
    <row r="16032" spans="6:6" s="109" customFormat="1" x14ac:dyDescent="0.4">
      <c r="F16032" s="110"/>
    </row>
    <row r="16033" spans="6:6" s="109" customFormat="1" x14ac:dyDescent="0.4">
      <c r="F16033" s="110"/>
    </row>
    <row r="16034" spans="6:6" s="109" customFormat="1" x14ac:dyDescent="0.4">
      <c r="F16034" s="110"/>
    </row>
    <row r="16035" spans="6:6" s="109" customFormat="1" x14ac:dyDescent="0.4">
      <c r="F16035" s="110"/>
    </row>
    <row r="16036" spans="6:6" s="109" customFormat="1" x14ac:dyDescent="0.4">
      <c r="F16036" s="110"/>
    </row>
    <row r="16037" spans="6:6" s="109" customFormat="1" x14ac:dyDescent="0.4">
      <c r="F16037" s="110"/>
    </row>
    <row r="16038" spans="6:6" s="109" customFormat="1" x14ac:dyDescent="0.4">
      <c r="F16038" s="110"/>
    </row>
    <row r="16039" spans="6:6" s="109" customFormat="1" x14ac:dyDescent="0.4">
      <c r="F16039" s="110"/>
    </row>
    <row r="16040" spans="6:6" s="109" customFormat="1" x14ac:dyDescent="0.4">
      <c r="F16040" s="110"/>
    </row>
    <row r="16041" spans="6:6" s="109" customFormat="1" x14ac:dyDescent="0.4">
      <c r="F16041" s="110"/>
    </row>
    <row r="16042" spans="6:6" s="109" customFormat="1" x14ac:dyDescent="0.4">
      <c r="F16042" s="110"/>
    </row>
    <row r="16043" spans="6:6" s="109" customFormat="1" x14ac:dyDescent="0.4">
      <c r="F16043" s="110"/>
    </row>
    <row r="16044" spans="6:6" s="109" customFormat="1" x14ac:dyDescent="0.4">
      <c r="F16044" s="110"/>
    </row>
    <row r="16045" spans="6:6" s="109" customFormat="1" x14ac:dyDescent="0.4">
      <c r="F16045" s="110"/>
    </row>
    <row r="16046" spans="6:6" s="109" customFormat="1" x14ac:dyDescent="0.4">
      <c r="F16046" s="110"/>
    </row>
    <row r="16047" spans="6:6" s="109" customFormat="1" x14ac:dyDescent="0.4">
      <c r="F16047" s="110"/>
    </row>
    <row r="16048" spans="6:6" s="109" customFormat="1" x14ac:dyDescent="0.4">
      <c r="F16048" s="110"/>
    </row>
    <row r="16049" spans="6:6" s="109" customFormat="1" x14ac:dyDescent="0.4">
      <c r="F16049" s="110"/>
    </row>
    <row r="16050" spans="6:6" s="109" customFormat="1" x14ac:dyDescent="0.4">
      <c r="F16050" s="110"/>
    </row>
    <row r="16051" spans="6:6" s="109" customFormat="1" x14ac:dyDescent="0.4">
      <c r="F16051" s="110"/>
    </row>
    <row r="16052" spans="6:6" s="109" customFormat="1" x14ac:dyDescent="0.4">
      <c r="F16052" s="110"/>
    </row>
    <row r="16053" spans="6:6" s="109" customFormat="1" x14ac:dyDescent="0.4">
      <c r="F16053" s="110"/>
    </row>
    <row r="16054" spans="6:6" s="109" customFormat="1" x14ac:dyDescent="0.4">
      <c r="F16054" s="110"/>
    </row>
    <row r="16055" spans="6:6" s="109" customFormat="1" x14ac:dyDescent="0.4">
      <c r="F16055" s="110"/>
    </row>
    <row r="16056" spans="6:6" s="109" customFormat="1" x14ac:dyDescent="0.4">
      <c r="F16056" s="110"/>
    </row>
    <row r="16057" spans="6:6" s="109" customFormat="1" x14ac:dyDescent="0.4">
      <c r="F16057" s="110"/>
    </row>
    <row r="16058" spans="6:6" s="109" customFormat="1" x14ac:dyDescent="0.4">
      <c r="F16058" s="110"/>
    </row>
    <row r="16059" spans="6:6" s="109" customFormat="1" x14ac:dyDescent="0.4">
      <c r="F16059" s="110"/>
    </row>
    <row r="16060" spans="6:6" s="109" customFormat="1" x14ac:dyDescent="0.4">
      <c r="F16060" s="110"/>
    </row>
    <row r="16061" spans="6:6" s="109" customFormat="1" x14ac:dyDescent="0.4">
      <c r="F16061" s="110"/>
    </row>
    <row r="16062" spans="6:6" s="109" customFormat="1" x14ac:dyDescent="0.4">
      <c r="F16062" s="110"/>
    </row>
    <row r="16063" spans="6:6" s="109" customFormat="1" x14ac:dyDescent="0.4">
      <c r="F16063" s="110"/>
    </row>
    <row r="16064" spans="6:6" s="109" customFormat="1" x14ac:dyDescent="0.4">
      <c r="F16064" s="110"/>
    </row>
    <row r="16065" spans="6:6" s="109" customFormat="1" x14ac:dyDescent="0.4">
      <c r="F16065" s="110"/>
    </row>
    <row r="16066" spans="6:6" s="109" customFormat="1" x14ac:dyDescent="0.4">
      <c r="F16066" s="110"/>
    </row>
    <row r="16067" spans="6:6" s="109" customFormat="1" x14ac:dyDescent="0.4">
      <c r="F16067" s="110"/>
    </row>
    <row r="16068" spans="6:6" s="109" customFormat="1" x14ac:dyDescent="0.4">
      <c r="F16068" s="110"/>
    </row>
    <row r="16069" spans="6:6" s="109" customFormat="1" x14ac:dyDescent="0.4">
      <c r="F16069" s="110"/>
    </row>
    <row r="16070" spans="6:6" s="109" customFormat="1" x14ac:dyDescent="0.4">
      <c r="F16070" s="110"/>
    </row>
    <row r="16071" spans="6:6" s="109" customFormat="1" x14ac:dyDescent="0.4">
      <c r="F16071" s="110"/>
    </row>
    <row r="16072" spans="6:6" s="109" customFormat="1" x14ac:dyDescent="0.4">
      <c r="F16072" s="110"/>
    </row>
    <row r="16073" spans="6:6" s="109" customFormat="1" x14ac:dyDescent="0.4">
      <c r="F16073" s="110"/>
    </row>
    <row r="16074" spans="6:6" s="109" customFormat="1" x14ac:dyDescent="0.4">
      <c r="F16074" s="110"/>
    </row>
    <row r="16075" spans="6:6" s="109" customFormat="1" x14ac:dyDescent="0.4">
      <c r="F16075" s="110"/>
    </row>
    <row r="16076" spans="6:6" s="109" customFormat="1" x14ac:dyDescent="0.4">
      <c r="F16076" s="110"/>
    </row>
    <row r="16077" spans="6:6" s="109" customFormat="1" x14ac:dyDescent="0.4">
      <c r="F16077" s="110"/>
    </row>
    <row r="16078" spans="6:6" s="109" customFormat="1" x14ac:dyDescent="0.4">
      <c r="F16078" s="110"/>
    </row>
    <row r="16079" spans="6:6" s="109" customFormat="1" x14ac:dyDescent="0.4">
      <c r="F16079" s="110"/>
    </row>
    <row r="16080" spans="6:6" s="109" customFormat="1" x14ac:dyDescent="0.4">
      <c r="F16080" s="110"/>
    </row>
    <row r="16081" spans="6:6" s="109" customFormat="1" x14ac:dyDescent="0.4">
      <c r="F16081" s="110"/>
    </row>
    <row r="16082" spans="6:6" s="109" customFormat="1" x14ac:dyDescent="0.4">
      <c r="F16082" s="110"/>
    </row>
    <row r="16083" spans="6:6" s="109" customFormat="1" x14ac:dyDescent="0.4">
      <c r="F16083" s="110"/>
    </row>
    <row r="16084" spans="6:6" s="109" customFormat="1" x14ac:dyDescent="0.4">
      <c r="F16084" s="110"/>
    </row>
    <row r="16085" spans="6:6" s="109" customFormat="1" x14ac:dyDescent="0.4">
      <c r="F16085" s="110"/>
    </row>
    <row r="16086" spans="6:6" s="109" customFormat="1" x14ac:dyDescent="0.4">
      <c r="F16086" s="110"/>
    </row>
    <row r="16087" spans="6:6" s="109" customFormat="1" x14ac:dyDescent="0.4">
      <c r="F16087" s="110"/>
    </row>
    <row r="16088" spans="6:6" s="109" customFormat="1" x14ac:dyDescent="0.4">
      <c r="F16088" s="110"/>
    </row>
    <row r="16089" spans="6:6" s="109" customFormat="1" x14ac:dyDescent="0.4">
      <c r="F16089" s="110"/>
    </row>
    <row r="16090" spans="6:6" s="109" customFormat="1" x14ac:dyDescent="0.4">
      <c r="F16090" s="110"/>
    </row>
    <row r="16091" spans="6:6" s="109" customFormat="1" x14ac:dyDescent="0.4">
      <c r="F16091" s="110"/>
    </row>
    <row r="16092" spans="6:6" s="109" customFormat="1" x14ac:dyDescent="0.4">
      <c r="F16092" s="110"/>
    </row>
    <row r="16093" spans="6:6" s="109" customFormat="1" x14ac:dyDescent="0.4">
      <c r="F16093" s="110"/>
    </row>
    <row r="16094" spans="6:6" s="109" customFormat="1" x14ac:dyDescent="0.4">
      <c r="F16094" s="110"/>
    </row>
    <row r="16095" spans="6:6" s="109" customFormat="1" x14ac:dyDescent="0.4">
      <c r="F16095" s="110"/>
    </row>
    <row r="16096" spans="6:6" s="109" customFormat="1" x14ac:dyDescent="0.4">
      <c r="F16096" s="110"/>
    </row>
    <row r="16097" spans="6:6" s="109" customFormat="1" x14ac:dyDescent="0.4">
      <c r="F16097" s="110"/>
    </row>
    <row r="16098" spans="6:6" s="109" customFormat="1" x14ac:dyDescent="0.4">
      <c r="F16098" s="110"/>
    </row>
    <row r="16099" spans="6:6" s="109" customFormat="1" x14ac:dyDescent="0.4">
      <c r="F16099" s="110"/>
    </row>
    <row r="16100" spans="6:6" s="109" customFormat="1" x14ac:dyDescent="0.4">
      <c r="F16100" s="110"/>
    </row>
    <row r="16101" spans="6:6" s="109" customFormat="1" x14ac:dyDescent="0.4">
      <c r="F16101" s="110"/>
    </row>
    <row r="16102" spans="6:6" s="109" customFormat="1" x14ac:dyDescent="0.4">
      <c r="F16102" s="110"/>
    </row>
    <row r="16103" spans="6:6" s="109" customFormat="1" x14ac:dyDescent="0.4">
      <c r="F16103" s="110"/>
    </row>
    <row r="16104" spans="6:6" s="109" customFormat="1" x14ac:dyDescent="0.4">
      <c r="F16104" s="110"/>
    </row>
    <row r="16105" spans="6:6" s="109" customFormat="1" x14ac:dyDescent="0.4">
      <c r="F16105" s="110"/>
    </row>
    <row r="16106" spans="6:6" s="109" customFormat="1" x14ac:dyDescent="0.4">
      <c r="F16106" s="110"/>
    </row>
    <row r="16107" spans="6:6" s="109" customFormat="1" x14ac:dyDescent="0.4">
      <c r="F16107" s="110"/>
    </row>
    <row r="16108" spans="6:6" s="109" customFormat="1" x14ac:dyDescent="0.4">
      <c r="F16108" s="110"/>
    </row>
    <row r="16109" spans="6:6" s="109" customFormat="1" x14ac:dyDescent="0.4">
      <c r="F16109" s="110"/>
    </row>
    <row r="16110" spans="6:6" s="109" customFormat="1" x14ac:dyDescent="0.4">
      <c r="F16110" s="110"/>
    </row>
    <row r="16111" spans="6:6" s="109" customFormat="1" x14ac:dyDescent="0.4">
      <c r="F16111" s="110"/>
    </row>
    <row r="16112" spans="6:6" s="109" customFormat="1" x14ac:dyDescent="0.4">
      <c r="F16112" s="110"/>
    </row>
    <row r="16113" spans="6:6" s="109" customFormat="1" x14ac:dyDescent="0.4">
      <c r="F16113" s="110"/>
    </row>
    <row r="16114" spans="6:6" s="109" customFormat="1" x14ac:dyDescent="0.4">
      <c r="F16114" s="110"/>
    </row>
    <row r="16115" spans="6:6" s="109" customFormat="1" x14ac:dyDescent="0.4">
      <c r="F16115" s="110"/>
    </row>
    <row r="16116" spans="6:6" s="109" customFormat="1" x14ac:dyDescent="0.4">
      <c r="F16116" s="110"/>
    </row>
    <row r="16117" spans="6:6" s="109" customFormat="1" x14ac:dyDescent="0.4">
      <c r="F16117" s="110"/>
    </row>
    <row r="16118" spans="6:6" s="109" customFormat="1" x14ac:dyDescent="0.4">
      <c r="F16118" s="110"/>
    </row>
    <row r="16119" spans="6:6" s="109" customFormat="1" x14ac:dyDescent="0.4">
      <c r="F16119" s="110"/>
    </row>
    <row r="16120" spans="6:6" s="109" customFormat="1" x14ac:dyDescent="0.4">
      <c r="F16120" s="110"/>
    </row>
    <row r="16121" spans="6:6" s="109" customFormat="1" x14ac:dyDescent="0.4">
      <c r="F16121" s="110"/>
    </row>
    <row r="16122" spans="6:6" s="109" customFormat="1" x14ac:dyDescent="0.4">
      <c r="F16122" s="110"/>
    </row>
    <row r="16123" spans="6:6" s="109" customFormat="1" x14ac:dyDescent="0.4">
      <c r="F16123" s="110"/>
    </row>
    <row r="16124" spans="6:6" s="109" customFormat="1" x14ac:dyDescent="0.4">
      <c r="F16124" s="110"/>
    </row>
    <row r="16125" spans="6:6" s="109" customFormat="1" x14ac:dyDescent="0.4">
      <c r="F16125" s="110"/>
    </row>
    <row r="16126" spans="6:6" s="109" customFormat="1" x14ac:dyDescent="0.4">
      <c r="F16126" s="110"/>
    </row>
    <row r="16127" spans="6:6" s="109" customFormat="1" x14ac:dyDescent="0.4">
      <c r="F16127" s="110"/>
    </row>
    <row r="16128" spans="6:6" s="109" customFormat="1" x14ac:dyDescent="0.4">
      <c r="F16128" s="110"/>
    </row>
    <row r="16129" spans="6:6" s="109" customFormat="1" x14ac:dyDescent="0.4">
      <c r="F16129" s="110"/>
    </row>
    <row r="16130" spans="6:6" s="109" customFormat="1" x14ac:dyDescent="0.4">
      <c r="F16130" s="110"/>
    </row>
    <row r="16131" spans="6:6" s="109" customFormat="1" x14ac:dyDescent="0.4">
      <c r="F16131" s="110"/>
    </row>
    <row r="16132" spans="6:6" s="109" customFormat="1" x14ac:dyDescent="0.4">
      <c r="F16132" s="110"/>
    </row>
    <row r="16133" spans="6:6" s="109" customFormat="1" x14ac:dyDescent="0.4">
      <c r="F16133" s="110"/>
    </row>
    <row r="16134" spans="6:6" s="109" customFormat="1" x14ac:dyDescent="0.4">
      <c r="F16134" s="110"/>
    </row>
    <row r="16135" spans="6:6" s="109" customFormat="1" x14ac:dyDescent="0.4">
      <c r="F16135" s="110"/>
    </row>
    <row r="16136" spans="6:6" s="109" customFormat="1" x14ac:dyDescent="0.4">
      <c r="F16136" s="110"/>
    </row>
    <row r="16137" spans="6:6" s="109" customFormat="1" x14ac:dyDescent="0.4">
      <c r="F16137" s="110"/>
    </row>
    <row r="16138" spans="6:6" s="109" customFormat="1" x14ac:dyDescent="0.4">
      <c r="F16138" s="110"/>
    </row>
    <row r="16139" spans="6:6" s="109" customFormat="1" x14ac:dyDescent="0.4">
      <c r="F16139" s="110"/>
    </row>
    <row r="16140" spans="6:6" s="109" customFormat="1" x14ac:dyDescent="0.4">
      <c r="F16140" s="110"/>
    </row>
    <row r="16141" spans="6:6" s="109" customFormat="1" x14ac:dyDescent="0.4">
      <c r="F16141" s="110"/>
    </row>
    <row r="16142" spans="6:6" s="109" customFormat="1" x14ac:dyDescent="0.4">
      <c r="F16142" s="110"/>
    </row>
    <row r="16143" spans="6:6" s="109" customFormat="1" x14ac:dyDescent="0.4">
      <c r="F16143" s="110"/>
    </row>
    <row r="16144" spans="6:6" s="109" customFormat="1" x14ac:dyDescent="0.4">
      <c r="F16144" s="110"/>
    </row>
    <row r="16145" spans="6:6" s="109" customFormat="1" x14ac:dyDescent="0.4">
      <c r="F16145" s="110"/>
    </row>
    <row r="16146" spans="6:6" s="109" customFormat="1" x14ac:dyDescent="0.4">
      <c r="F16146" s="110"/>
    </row>
    <row r="16147" spans="6:6" s="109" customFormat="1" x14ac:dyDescent="0.4">
      <c r="F16147" s="110"/>
    </row>
    <row r="16148" spans="6:6" s="109" customFormat="1" x14ac:dyDescent="0.4">
      <c r="F16148" s="110"/>
    </row>
    <row r="16149" spans="6:6" s="109" customFormat="1" x14ac:dyDescent="0.4">
      <c r="F16149" s="110"/>
    </row>
    <row r="16150" spans="6:6" s="109" customFormat="1" x14ac:dyDescent="0.4">
      <c r="F16150" s="110"/>
    </row>
    <row r="16151" spans="6:6" s="109" customFormat="1" x14ac:dyDescent="0.4">
      <c r="F16151" s="110"/>
    </row>
    <row r="16152" spans="6:6" s="109" customFormat="1" x14ac:dyDescent="0.4">
      <c r="F16152" s="110"/>
    </row>
    <row r="16153" spans="6:6" s="109" customFormat="1" x14ac:dyDescent="0.4">
      <c r="F16153" s="110"/>
    </row>
    <row r="16154" spans="6:6" s="109" customFormat="1" x14ac:dyDescent="0.4">
      <c r="F16154" s="110"/>
    </row>
    <row r="16155" spans="6:6" s="109" customFormat="1" x14ac:dyDescent="0.4">
      <c r="F16155" s="110"/>
    </row>
    <row r="16156" spans="6:6" s="109" customFormat="1" x14ac:dyDescent="0.4">
      <c r="F16156" s="110"/>
    </row>
    <row r="16157" spans="6:6" s="109" customFormat="1" x14ac:dyDescent="0.4">
      <c r="F16157" s="110"/>
    </row>
    <row r="16158" spans="6:6" s="109" customFormat="1" x14ac:dyDescent="0.4">
      <c r="F16158" s="110"/>
    </row>
    <row r="16159" spans="6:6" s="109" customFormat="1" x14ac:dyDescent="0.4">
      <c r="F16159" s="110"/>
    </row>
    <row r="16160" spans="6:6" s="109" customFormat="1" x14ac:dyDescent="0.4">
      <c r="F16160" s="110"/>
    </row>
    <row r="16161" spans="6:6" s="109" customFormat="1" x14ac:dyDescent="0.4">
      <c r="F16161" s="110"/>
    </row>
    <row r="16162" spans="6:6" s="109" customFormat="1" x14ac:dyDescent="0.4">
      <c r="F16162" s="110"/>
    </row>
    <row r="16163" spans="6:6" s="109" customFormat="1" x14ac:dyDescent="0.4">
      <c r="F16163" s="110"/>
    </row>
    <row r="16164" spans="6:6" s="109" customFormat="1" x14ac:dyDescent="0.4">
      <c r="F16164" s="110"/>
    </row>
    <row r="16165" spans="6:6" s="109" customFormat="1" x14ac:dyDescent="0.4">
      <c r="F16165" s="110"/>
    </row>
    <row r="16166" spans="6:6" s="109" customFormat="1" x14ac:dyDescent="0.4">
      <c r="F16166" s="110"/>
    </row>
    <row r="16167" spans="6:6" s="109" customFormat="1" x14ac:dyDescent="0.4">
      <c r="F16167" s="110"/>
    </row>
    <row r="16168" spans="6:6" s="109" customFormat="1" x14ac:dyDescent="0.4">
      <c r="F16168" s="110"/>
    </row>
    <row r="16169" spans="6:6" s="109" customFormat="1" x14ac:dyDescent="0.4">
      <c r="F16169" s="110"/>
    </row>
    <row r="16170" spans="6:6" s="109" customFormat="1" x14ac:dyDescent="0.4">
      <c r="F16170" s="110"/>
    </row>
    <row r="16171" spans="6:6" s="109" customFormat="1" x14ac:dyDescent="0.4">
      <c r="F16171" s="110"/>
    </row>
    <row r="16172" spans="6:6" s="109" customFormat="1" x14ac:dyDescent="0.4">
      <c r="F16172" s="110"/>
    </row>
    <row r="16173" spans="6:6" s="109" customFormat="1" x14ac:dyDescent="0.4">
      <c r="F16173" s="110"/>
    </row>
    <row r="16174" spans="6:6" s="109" customFormat="1" x14ac:dyDescent="0.4">
      <c r="F16174" s="110"/>
    </row>
    <row r="16175" spans="6:6" s="109" customFormat="1" x14ac:dyDescent="0.4">
      <c r="F16175" s="110"/>
    </row>
    <row r="16176" spans="6:6" s="109" customFormat="1" x14ac:dyDescent="0.4">
      <c r="F16176" s="110"/>
    </row>
    <row r="16177" spans="6:6" s="109" customFormat="1" x14ac:dyDescent="0.4">
      <c r="F16177" s="110"/>
    </row>
    <row r="16178" spans="6:6" s="109" customFormat="1" x14ac:dyDescent="0.4">
      <c r="F16178" s="110"/>
    </row>
    <row r="16179" spans="6:6" s="109" customFormat="1" x14ac:dyDescent="0.4">
      <c r="F16179" s="110"/>
    </row>
    <row r="16180" spans="6:6" s="109" customFormat="1" x14ac:dyDescent="0.4">
      <c r="F16180" s="110"/>
    </row>
    <row r="16181" spans="6:6" s="109" customFormat="1" x14ac:dyDescent="0.4">
      <c r="F16181" s="110"/>
    </row>
    <row r="16182" spans="6:6" s="109" customFormat="1" x14ac:dyDescent="0.4">
      <c r="F16182" s="110"/>
    </row>
    <row r="16183" spans="6:6" s="109" customFormat="1" x14ac:dyDescent="0.4">
      <c r="F16183" s="110"/>
    </row>
    <row r="16184" spans="6:6" s="109" customFormat="1" x14ac:dyDescent="0.4">
      <c r="F16184" s="110"/>
    </row>
    <row r="16185" spans="6:6" s="109" customFormat="1" x14ac:dyDescent="0.4">
      <c r="F16185" s="110"/>
    </row>
    <row r="16186" spans="6:6" s="109" customFormat="1" x14ac:dyDescent="0.4">
      <c r="F16186" s="110"/>
    </row>
    <row r="16187" spans="6:6" s="109" customFormat="1" x14ac:dyDescent="0.4">
      <c r="F16187" s="110"/>
    </row>
    <row r="16188" spans="6:6" s="109" customFormat="1" x14ac:dyDescent="0.4">
      <c r="F16188" s="110"/>
    </row>
    <row r="16189" spans="6:6" s="109" customFormat="1" x14ac:dyDescent="0.4">
      <c r="F16189" s="110"/>
    </row>
    <row r="16190" spans="6:6" s="109" customFormat="1" x14ac:dyDescent="0.4">
      <c r="F16190" s="110"/>
    </row>
    <row r="16191" spans="6:6" s="109" customFormat="1" x14ac:dyDescent="0.4">
      <c r="F16191" s="110"/>
    </row>
    <row r="16192" spans="6:6" s="109" customFormat="1" x14ac:dyDescent="0.4">
      <c r="F16192" s="110"/>
    </row>
    <row r="16193" spans="6:6" s="109" customFormat="1" x14ac:dyDescent="0.4">
      <c r="F16193" s="110"/>
    </row>
    <row r="16194" spans="6:6" s="109" customFormat="1" x14ac:dyDescent="0.4">
      <c r="F16194" s="110"/>
    </row>
    <row r="16195" spans="6:6" s="109" customFormat="1" x14ac:dyDescent="0.4">
      <c r="F16195" s="110"/>
    </row>
    <row r="16196" spans="6:6" s="109" customFormat="1" x14ac:dyDescent="0.4">
      <c r="F16196" s="110"/>
    </row>
    <row r="16197" spans="6:6" s="109" customFormat="1" x14ac:dyDescent="0.4">
      <c r="F16197" s="110"/>
    </row>
    <row r="16198" spans="6:6" s="109" customFormat="1" x14ac:dyDescent="0.4">
      <c r="F16198" s="110"/>
    </row>
    <row r="16199" spans="6:6" s="109" customFormat="1" x14ac:dyDescent="0.4">
      <c r="F16199" s="110"/>
    </row>
    <row r="16200" spans="6:6" s="109" customFormat="1" x14ac:dyDescent="0.4">
      <c r="F16200" s="110"/>
    </row>
    <row r="16201" spans="6:6" s="109" customFormat="1" x14ac:dyDescent="0.4">
      <c r="F16201" s="110"/>
    </row>
    <row r="16202" spans="6:6" s="109" customFormat="1" x14ac:dyDescent="0.4">
      <c r="F16202" s="110"/>
    </row>
    <row r="16203" spans="6:6" s="109" customFormat="1" x14ac:dyDescent="0.4">
      <c r="F16203" s="110"/>
    </row>
    <row r="16204" spans="6:6" s="109" customFormat="1" x14ac:dyDescent="0.4">
      <c r="F16204" s="110"/>
    </row>
    <row r="16205" spans="6:6" s="109" customFormat="1" x14ac:dyDescent="0.4">
      <c r="F16205" s="110"/>
    </row>
    <row r="16206" spans="6:6" s="109" customFormat="1" x14ac:dyDescent="0.4">
      <c r="F16206" s="110"/>
    </row>
    <row r="16207" spans="6:6" s="109" customFormat="1" x14ac:dyDescent="0.4">
      <c r="F16207" s="110"/>
    </row>
    <row r="16208" spans="6:6" s="109" customFormat="1" x14ac:dyDescent="0.4">
      <c r="F16208" s="110"/>
    </row>
    <row r="16209" spans="6:6" s="109" customFormat="1" x14ac:dyDescent="0.4">
      <c r="F16209" s="110"/>
    </row>
    <row r="16210" spans="6:6" s="109" customFormat="1" x14ac:dyDescent="0.4">
      <c r="F16210" s="110"/>
    </row>
    <row r="16211" spans="6:6" s="109" customFormat="1" x14ac:dyDescent="0.4">
      <c r="F16211" s="110"/>
    </row>
    <row r="16212" spans="6:6" s="109" customFormat="1" x14ac:dyDescent="0.4">
      <c r="F16212" s="110"/>
    </row>
    <row r="16213" spans="6:6" s="109" customFormat="1" x14ac:dyDescent="0.4">
      <c r="F16213" s="110"/>
    </row>
    <row r="16214" spans="6:6" s="109" customFormat="1" x14ac:dyDescent="0.4">
      <c r="F16214" s="110"/>
    </row>
    <row r="16215" spans="6:6" s="109" customFormat="1" x14ac:dyDescent="0.4">
      <c r="F16215" s="110"/>
    </row>
    <row r="16216" spans="6:6" s="109" customFormat="1" x14ac:dyDescent="0.4">
      <c r="F16216" s="110"/>
    </row>
    <row r="16217" spans="6:6" s="109" customFormat="1" x14ac:dyDescent="0.4">
      <c r="F16217" s="110"/>
    </row>
    <row r="16218" spans="6:6" s="109" customFormat="1" x14ac:dyDescent="0.4">
      <c r="F16218" s="110"/>
    </row>
    <row r="16219" spans="6:6" s="109" customFormat="1" x14ac:dyDescent="0.4">
      <c r="F16219" s="110"/>
    </row>
    <row r="16220" spans="6:6" s="109" customFormat="1" x14ac:dyDescent="0.4">
      <c r="F16220" s="110"/>
    </row>
    <row r="16221" spans="6:6" s="109" customFormat="1" x14ac:dyDescent="0.4">
      <c r="F16221" s="110"/>
    </row>
    <row r="16222" spans="6:6" s="109" customFormat="1" x14ac:dyDescent="0.4">
      <c r="F16222" s="110"/>
    </row>
    <row r="16223" spans="6:6" s="109" customFormat="1" x14ac:dyDescent="0.4">
      <c r="F16223" s="110"/>
    </row>
    <row r="16224" spans="6:6" s="109" customFormat="1" x14ac:dyDescent="0.4">
      <c r="F16224" s="110"/>
    </row>
    <row r="16225" spans="6:6" s="109" customFormat="1" x14ac:dyDescent="0.4">
      <c r="F16225" s="110"/>
    </row>
    <row r="16226" spans="6:6" s="109" customFormat="1" x14ac:dyDescent="0.4">
      <c r="F16226" s="110"/>
    </row>
    <row r="16227" spans="6:6" s="109" customFormat="1" x14ac:dyDescent="0.4">
      <c r="F16227" s="110"/>
    </row>
    <row r="16228" spans="6:6" s="109" customFormat="1" x14ac:dyDescent="0.4">
      <c r="F16228" s="110"/>
    </row>
    <row r="16229" spans="6:6" s="109" customFormat="1" x14ac:dyDescent="0.4">
      <c r="F16229" s="110"/>
    </row>
    <row r="16230" spans="6:6" s="109" customFormat="1" x14ac:dyDescent="0.4">
      <c r="F16230" s="110"/>
    </row>
    <row r="16231" spans="6:6" s="109" customFormat="1" x14ac:dyDescent="0.4">
      <c r="F16231" s="110"/>
    </row>
    <row r="16232" spans="6:6" s="109" customFormat="1" x14ac:dyDescent="0.4">
      <c r="F16232" s="110"/>
    </row>
    <row r="16233" spans="6:6" s="109" customFormat="1" x14ac:dyDescent="0.4">
      <c r="F16233" s="110"/>
    </row>
    <row r="16234" spans="6:6" s="109" customFormat="1" x14ac:dyDescent="0.4">
      <c r="F16234" s="110"/>
    </row>
    <row r="16235" spans="6:6" s="109" customFormat="1" x14ac:dyDescent="0.4">
      <c r="F16235" s="110"/>
    </row>
    <row r="16236" spans="6:6" s="109" customFormat="1" x14ac:dyDescent="0.4">
      <c r="F16236" s="110"/>
    </row>
    <row r="16237" spans="6:6" s="109" customFormat="1" x14ac:dyDescent="0.4">
      <c r="F16237" s="110"/>
    </row>
    <row r="16238" spans="6:6" s="109" customFormat="1" x14ac:dyDescent="0.4">
      <c r="F16238" s="110"/>
    </row>
    <row r="16239" spans="6:6" s="109" customFormat="1" x14ac:dyDescent="0.4">
      <c r="F16239" s="110"/>
    </row>
    <row r="16240" spans="6:6" s="109" customFormat="1" x14ac:dyDescent="0.4">
      <c r="F16240" s="110"/>
    </row>
    <row r="16241" spans="6:6" s="109" customFormat="1" x14ac:dyDescent="0.4">
      <c r="F16241" s="110"/>
    </row>
    <row r="16242" spans="6:6" s="109" customFormat="1" x14ac:dyDescent="0.4">
      <c r="F16242" s="110"/>
    </row>
    <row r="16243" spans="6:6" s="109" customFormat="1" x14ac:dyDescent="0.4">
      <c r="F16243" s="110"/>
    </row>
    <row r="16244" spans="6:6" s="109" customFormat="1" x14ac:dyDescent="0.4">
      <c r="F16244" s="110"/>
    </row>
    <row r="16245" spans="6:6" s="109" customFormat="1" x14ac:dyDescent="0.4">
      <c r="F16245" s="110"/>
    </row>
    <row r="16246" spans="6:6" s="109" customFormat="1" x14ac:dyDescent="0.4">
      <c r="F16246" s="110"/>
    </row>
    <row r="16247" spans="6:6" s="109" customFormat="1" x14ac:dyDescent="0.4">
      <c r="F16247" s="110"/>
    </row>
    <row r="16248" spans="6:6" s="109" customFormat="1" x14ac:dyDescent="0.4">
      <c r="F16248" s="110"/>
    </row>
    <row r="16249" spans="6:6" s="109" customFormat="1" x14ac:dyDescent="0.4">
      <c r="F16249" s="110"/>
    </row>
    <row r="16250" spans="6:6" s="109" customFormat="1" x14ac:dyDescent="0.4">
      <c r="F16250" s="110"/>
    </row>
    <row r="16251" spans="6:6" s="109" customFormat="1" x14ac:dyDescent="0.4">
      <c r="F16251" s="110"/>
    </row>
    <row r="16252" spans="6:6" s="109" customFormat="1" x14ac:dyDescent="0.4">
      <c r="F16252" s="110"/>
    </row>
    <row r="16253" spans="6:6" s="109" customFormat="1" x14ac:dyDescent="0.4">
      <c r="F16253" s="110"/>
    </row>
    <row r="16254" spans="6:6" s="109" customFormat="1" x14ac:dyDescent="0.4">
      <c r="F16254" s="110"/>
    </row>
    <row r="16255" spans="6:6" s="109" customFormat="1" x14ac:dyDescent="0.4">
      <c r="F16255" s="110"/>
    </row>
    <row r="16256" spans="6:6" s="109" customFormat="1" x14ac:dyDescent="0.4">
      <c r="F16256" s="110"/>
    </row>
    <row r="16257" spans="6:6" s="109" customFormat="1" x14ac:dyDescent="0.4">
      <c r="F16257" s="110"/>
    </row>
    <row r="16258" spans="6:6" s="109" customFormat="1" x14ac:dyDescent="0.4">
      <c r="F16258" s="110"/>
    </row>
    <row r="16259" spans="6:6" s="109" customFormat="1" x14ac:dyDescent="0.4">
      <c r="F16259" s="110"/>
    </row>
    <row r="16260" spans="6:6" s="109" customFormat="1" x14ac:dyDescent="0.4">
      <c r="F16260" s="110"/>
    </row>
    <row r="16261" spans="6:6" s="109" customFormat="1" x14ac:dyDescent="0.4">
      <c r="F16261" s="110"/>
    </row>
    <row r="16262" spans="6:6" s="109" customFormat="1" x14ac:dyDescent="0.4">
      <c r="F16262" s="110"/>
    </row>
    <row r="16263" spans="6:6" s="109" customFormat="1" x14ac:dyDescent="0.4">
      <c r="F16263" s="110"/>
    </row>
    <row r="16264" spans="6:6" s="109" customFormat="1" x14ac:dyDescent="0.4">
      <c r="F16264" s="110"/>
    </row>
    <row r="16265" spans="6:6" s="109" customFormat="1" x14ac:dyDescent="0.4">
      <c r="F16265" s="110"/>
    </row>
    <row r="16266" spans="6:6" s="109" customFormat="1" x14ac:dyDescent="0.4">
      <c r="F16266" s="110"/>
    </row>
    <row r="16267" spans="6:6" s="109" customFormat="1" x14ac:dyDescent="0.4">
      <c r="F16267" s="110"/>
    </row>
    <row r="16268" spans="6:6" s="109" customFormat="1" x14ac:dyDescent="0.4">
      <c r="F16268" s="110"/>
    </row>
    <row r="16269" spans="6:6" s="109" customFormat="1" x14ac:dyDescent="0.4">
      <c r="F16269" s="110"/>
    </row>
    <row r="16270" spans="6:6" s="109" customFormat="1" x14ac:dyDescent="0.4">
      <c r="F16270" s="110"/>
    </row>
    <row r="16271" spans="6:6" s="109" customFormat="1" x14ac:dyDescent="0.4">
      <c r="F16271" s="110"/>
    </row>
    <row r="16272" spans="6:6" s="109" customFormat="1" x14ac:dyDescent="0.4">
      <c r="F16272" s="110"/>
    </row>
    <row r="16273" spans="6:6" s="109" customFormat="1" x14ac:dyDescent="0.4">
      <c r="F16273" s="110"/>
    </row>
    <row r="16274" spans="6:6" s="109" customFormat="1" x14ac:dyDescent="0.4">
      <c r="F16274" s="110"/>
    </row>
    <row r="16275" spans="6:6" s="109" customFormat="1" x14ac:dyDescent="0.4">
      <c r="F16275" s="110"/>
    </row>
    <row r="16276" spans="6:6" s="109" customFormat="1" x14ac:dyDescent="0.4">
      <c r="F16276" s="110"/>
    </row>
    <row r="16277" spans="6:6" s="109" customFormat="1" x14ac:dyDescent="0.4">
      <c r="F16277" s="110"/>
    </row>
    <row r="16278" spans="6:6" s="109" customFormat="1" x14ac:dyDescent="0.4">
      <c r="F16278" s="110"/>
    </row>
    <row r="16279" spans="6:6" s="109" customFormat="1" x14ac:dyDescent="0.4">
      <c r="F16279" s="110"/>
    </row>
    <row r="16280" spans="6:6" s="109" customFormat="1" x14ac:dyDescent="0.4">
      <c r="F16280" s="110"/>
    </row>
    <row r="16281" spans="6:6" s="109" customFormat="1" x14ac:dyDescent="0.4">
      <c r="F16281" s="110"/>
    </row>
    <row r="16282" spans="6:6" s="109" customFormat="1" x14ac:dyDescent="0.4">
      <c r="F16282" s="110"/>
    </row>
    <row r="16283" spans="6:6" s="109" customFormat="1" x14ac:dyDescent="0.4">
      <c r="F16283" s="110"/>
    </row>
    <row r="16284" spans="6:6" s="109" customFormat="1" x14ac:dyDescent="0.4">
      <c r="F16284" s="110"/>
    </row>
    <row r="16285" spans="6:6" s="109" customFormat="1" x14ac:dyDescent="0.4">
      <c r="F16285" s="110"/>
    </row>
    <row r="16286" spans="6:6" s="109" customFormat="1" x14ac:dyDescent="0.4">
      <c r="F16286" s="110"/>
    </row>
    <row r="16287" spans="6:6" s="109" customFormat="1" x14ac:dyDescent="0.4">
      <c r="F16287" s="110"/>
    </row>
    <row r="16288" spans="6:6" s="109" customFormat="1" x14ac:dyDescent="0.4">
      <c r="F16288" s="110"/>
    </row>
    <row r="16289" spans="6:6" s="109" customFormat="1" x14ac:dyDescent="0.4">
      <c r="F16289" s="110"/>
    </row>
    <row r="16290" spans="6:6" s="109" customFormat="1" x14ac:dyDescent="0.4">
      <c r="F16290" s="110"/>
    </row>
    <row r="16291" spans="6:6" s="109" customFormat="1" x14ac:dyDescent="0.4">
      <c r="F16291" s="110"/>
    </row>
    <row r="16292" spans="6:6" s="109" customFormat="1" x14ac:dyDescent="0.4">
      <c r="F16292" s="110"/>
    </row>
    <row r="16293" spans="6:6" s="109" customFormat="1" x14ac:dyDescent="0.4">
      <c r="F16293" s="110"/>
    </row>
    <row r="16294" spans="6:6" s="109" customFormat="1" x14ac:dyDescent="0.4">
      <c r="F16294" s="110"/>
    </row>
    <row r="16295" spans="6:6" s="109" customFormat="1" x14ac:dyDescent="0.4">
      <c r="F16295" s="110"/>
    </row>
    <row r="16296" spans="6:6" s="109" customFormat="1" x14ac:dyDescent="0.4">
      <c r="F16296" s="110"/>
    </row>
    <row r="16297" spans="6:6" s="109" customFormat="1" x14ac:dyDescent="0.4">
      <c r="F16297" s="110"/>
    </row>
    <row r="16298" spans="6:6" s="109" customFormat="1" x14ac:dyDescent="0.4">
      <c r="F16298" s="110"/>
    </row>
    <row r="16299" spans="6:6" s="109" customFormat="1" x14ac:dyDescent="0.4">
      <c r="F16299" s="110"/>
    </row>
    <row r="16300" spans="6:6" s="109" customFormat="1" x14ac:dyDescent="0.4">
      <c r="F16300" s="110"/>
    </row>
    <row r="16301" spans="6:6" s="109" customFormat="1" x14ac:dyDescent="0.4">
      <c r="F16301" s="110"/>
    </row>
    <row r="16302" spans="6:6" s="109" customFormat="1" x14ac:dyDescent="0.4">
      <c r="F16302" s="110"/>
    </row>
    <row r="16303" spans="6:6" s="109" customFormat="1" x14ac:dyDescent="0.4">
      <c r="F16303" s="110"/>
    </row>
    <row r="16304" spans="6:6" s="109" customFormat="1" x14ac:dyDescent="0.4">
      <c r="F16304" s="110"/>
    </row>
    <row r="16305" spans="6:6" s="109" customFormat="1" x14ac:dyDescent="0.4">
      <c r="F16305" s="110"/>
    </row>
    <row r="16306" spans="6:6" s="109" customFormat="1" x14ac:dyDescent="0.4">
      <c r="F16306" s="110"/>
    </row>
    <row r="16307" spans="6:6" s="109" customFormat="1" x14ac:dyDescent="0.4">
      <c r="F16307" s="110"/>
    </row>
    <row r="16308" spans="6:6" s="109" customFormat="1" x14ac:dyDescent="0.4">
      <c r="F16308" s="110"/>
    </row>
    <row r="16309" spans="6:6" s="109" customFormat="1" x14ac:dyDescent="0.4">
      <c r="F16309" s="110"/>
    </row>
    <row r="16310" spans="6:6" s="109" customFormat="1" x14ac:dyDescent="0.4">
      <c r="F16310" s="110"/>
    </row>
    <row r="16311" spans="6:6" s="109" customFormat="1" x14ac:dyDescent="0.4">
      <c r="F16311" s="110"/>
    </row>
    <row r="16312" spans="6:6" s="109" customFormat="1" x14ac:dyDescent="0.4">
      <c r="F16312" s="110"/>
    </row>
    <row r="16313" spans="6:6" s="109" customFormat="1" x14ac:dyDescent="0.4">
      <c r="F16313" s="110"/>
    </row>
    <row r="16314" spans="6:6" s="109" customFormat="1" x14ac:dyDescent="0.4">
      <c r="F16314" s="110"/>
    </row>
    <row r="16315" spans="6:6" s="109" customFormat="1" x14ac:dyDescent="0.4">
      <c r="F16315" s="110"/>
    </row>
    <row r="16316" spans="6:6" s="109" customFormat="1" x14ac:dyDescent="0.4">
      <c r="F16316" s="110"/>
    </row>
    <row r="16317" spans="6:6" s="109" customFormat="1" x14ac:dyDescent="0.4">
      <c r="F16317" s="110"/>
    </row>
    <row r="16318" spans="6:6" s="109" customFormat="1" x14ac:dyDescent="0.4">
      <c r="F16318" s="110"/>
    </row>
    <row r="16319" spans="6:6" s="109" customFormat="1" x14ac:dyDescent="0.4">
      <c r="F16319" s="110"/>
    </row>
    <row r="16320" spans="6:6" s="109" customFormat="1" x14ac:dyDescent="0.4">
      <c r="F16320" s="110"/>
    </row>
    <row r="16321" spans="6:6" s="109" customFormat="1" x14ac:dyDescent="0.4">
      <c r="F16321" s="110"/>
    </row>
    <row r="16322" spans="6:6" s="109" customFormat="1" x14ac:dyDescent="0.4">
      <c r="F16322" s="110"/>
    </row>
    <row r="16323" spans="6:6" s="109" customFormat="1" x14ac:dyDescent="0.4">
      <c r="F16323" s="110"/>
    </row>
    <row r="16324" spans="6:6" s="109" customFormat="1" x14ac:dyDescent="0.4">
      <c r="F16324" s="110"/>
    </row>
    <row r="16325" spans="6:6" s="109" customFormat="1" x14ac:dyDescent="0.4">
      <c r="F16325" s="110"/>
    </row>
    <row r="16326" spans="6:6" s="109" customFormat="1" x14ac:dyDescent="0.4">
      <c r="F16326" s="110"/>
    </row>
    <row r="16327" spans="6:6" s="109" customFormat="1" x14ac:dyDescent="0.4">
      <c r="F16327" s="110"/>
    </row>
    <row r="16328" spans="6:6" s="109" customFormat="1" x14ac:dyDescent="0.4">
      <c r="F16328" s="110"/>
    </row>
    <row r="16329" spans="6:6" s="109" customFormat="1" x14ac:dyDescent="0.4">
      <c r="F16329" s="110"/>
    </row>
    <row r="16330" spans="6:6" s="109" customFormat="1" x14ac:dyDescent="0.4">
      <c r="F16330" s="110"/>
    </row>
    <row r="16331" spans="6:6" s="109" customFormat="1" x14ac:dyDescent="0.4">
      <c r="F16331" s="110"/>
    </row>
    <row r="16332" spans="6:6" s="109" customFormat="1" x14ac:dyDescent="0.4">
      <c r="F16332" s="110"/>
    </row>
    <row r="16333" spans="6:6" s="109" customFormat="1" x14ac:dyDescent="0.4">
      <c r="F16333" s="110"/>
    </row>
    <row r="16334" spans="6:6" s="109" customFormat="1" x14ac:dyDescent="0.4">
      <c r="F16334" s="110"/>
    </row>
    <row r="16335" spans="6:6" s="109" customFormat="1" x14ac:dyDescent="0.4">
      <c r="F16335" s="110"/>
    </row>
    <row r="16336" spans="6:6" s="109" customFormat="1" x14ac:dyDescent="0.4">
      <c r="F16336" s="110"/>
    </row>
    <row r="16337" spans="6:6" s="109" customFormat="1" x14ac:dyDescent="0.4">
      <c r="F16337" s="110"/>
    </row>
    <row r="16338" spans="6:6" s="109" customFormat="1" x14ac:dyDescent="0.4">
      <c r="F16338" s="110"/>
    </row>
    <row r="16339" spans="6:6" s="109" customFormat="1" x14ac:dyDescent="0.4">
      <c r="F16339" s="110"/>
    </row>
    <row r="16340" spans="6:6" s="109" customFormat="1" x14ac:dyDescent="0.4">
      <c r="F16340" s="110"/>
    </row>
    <row r="16341" spans="6:6" s="109" customFormat="1" x14ac:dyDescent="0.4">
      <c r="F16341" s="110"/>
    </row>
    <row r="16342" spans="6:6" s="109" customFormat="1" x14ac:dyDescent="0.4">
      <c r="F16342" s="110"/>
    </row>
    <row r="16343" spans="6:6" s="109" customFormat="1" x14ac:dyDescent="0.4">
      <c r="F16343" s="110"/>
    </row>
    <row r="16344" spans="6:6" s="109" customFormat="1" x14ac:dyDescent="0.4">
      <c r="F16344" s="110"/>
    </row>
    <row r="16345" spans="6:6" s="109" customFormat="1" x14ac:dyDescent="0.4">
      <c r="F16345" s="110"/>
    </row>
    <row r="16346" spans="6:6" s="109" customFormat="1" x14ac:dyDescent="0.4">
      <c r="F16346" s="110"/>
    </row>
    <row r="16347" spans="6:6" s="109" customFormat="1" x14ac:dyDescent="0.4">
      <c r="F16347" s="110"/>
    </row>
    <row r="16348" spans="6:6" s="109" customFormat="1" x14ac:dyDescent="0.4">
      <c r="F16348" s="110"/>
    </row>
    <row r="16349" spans="6:6" s="109" customFormat="1" x14ac:dyDescent="0.4">
      <c r="F16349" s="110"/>
    </row>
    <row r="16350" spans="6:6" s="109" customFormat="1" x14ac:dyDescent="0.4">
      <c r="F16350" s="110"/>
    </row>
    <row r="16351" spans="6:6" s="109" customFormat="1" x14ac:dyDescent="0.4">
      <c r="F16351" s="110"/>
    </row>
    <row r="16352" spans="6:6" s="109" customFormat="1" x14ac:dyDescent="0.4">
      <c r="F16352" s="110"/>
    </row>
    <row r="16353" spans="6:6" s="109" customFormat="1" x14ac:dyDescent="0.4">
      <c r="F16353" s="110"/>
    </row>
    <row r="16354" spans="6:6" s="109" customFormat="1" x14ac:dyDescent="0.4">
      <c r="F16354" s="110"/>
    </row>
    <row r="16355" spans="6:6" s="109" customFormat="1" x14ac:dyDescent="0.4">
      <c r="F16355" s="110"/>
    </row>
    <row r="16356" spans="6:6" s="109" customFormat="1" x14ac:dyDescent="0.4">
      <c r="F16356" s="110"/>
    </row>
    <row r="16357" spans="6:6" s="109" customFormat="1" x14ac:dyDescent="0.4">
      <c r="F16357" s="110"/>
    </row>
    <row r="16358" spans="6:6" s="109" customFormat="1" x14ac:dyDescent="0.4">
      <c r="F16358" s="110"/>
    </row>
    <row r="16359" spans="6:6" s="109" customFormat="1" x14ac:dyDescent="0.4">
      <c r="F16359" s="110"/>
    </row>
    <row r="16360" spans="6:6" s="109" customFormat="1" x14ac:dyDescent="0.4">
      <c r="F16360" s="110"/>
    </row>
    <row r="16361" spans="6:6" s="109" customFormat="1" x14ac:dyDescent="0.4">
      <c r="F16361" s="110"/>
    </row>
    <row r="16362" spans="6:6" s="109" customFormat="1" x14ac:dyDescent="0.4">
      <c r="F16362" s="110"/>
    </row>
    <row r="16363" spans="6:6" s="109" customFormat="1" x14ac:dyDescent="0.4">
      <c r="F16363" s="110"/>
    </row>
    <row r="16364" spans="6:6" s="109" customFormat="1" x14ac:dyDescent="0.4">
      <c r="F16364" s="110"/>
    </row>
    <row r="16365" spans="6:6" s="109" customFormat="1" x14ac:dyDescent="0.4">
      <c r="F16365" s="110"/>
    </row>
    <row r="16366" spans="6:6" s="109" customFormat="1" x14ac:dyDescent="0.4">
      <c r="F16366" s="110"/>
    </row>
  </sheetData>
  <protectedRanges>
    <protectedRange algorithmName="SHA-512" hashValue="NamGcXFweXhtEj+8GQJME81a9PJznuA3ZpJWaWrjIiw0CVknkY/G2AQElFf3fVwX4yzYugkxz+wrvDQtVRUG4A==" saltValue="0PnV7724Re5sbGVYHwEiLQ==" spinCount="100000" sqref="F11:F12 F15:F18 F23:F16366" name="Headers"/>
  </protectedRanges>
  <mergeCells count="9">
    <mergeCell ref="A20:B20"/>
    <mergeCell ref="A12:B12"/>
    <mergeCell ref="A2:B4"/>
    <mergeCell ref="A5:B5"/>
    <mergeCell ref="A15:B15"/>
    <mergeCell ref="A16:B16"/>
    <mergeCell ref="A17:B17"/>
    <mergeCell ref="A13:B13"/>
    <mergeCell ref="A19:B19"/>
  </mergeCells>
  <hyperlinks>
    <hyperlink ref="A7" r:id="rId1" xr:uid="{92B6E0E5-539E-4888-8873-575E4749C937}"/>
    <hyperlink ref="A8" r:id="rId2" xr:uid="{C23B5756-FC16-4082-B2FE-CDB1333DDA56}"/>
    <hyperlink ref="A35" r:id="rId3" display="Value Adds" xr:uid="{E92CD5F3-86E2-45BE-AB4A-8B132BD8DC27}"/>
    <hyperlink ref="A33" r:id="rId4" xr:uid="{1F802EA7-0342-498B-B93F-71999A41DE40}"/>
    <hyperlink ref="A34" r:id="rId5" display="Aeroplan Points" xr:uid="{4B729C4C-E904-4FF1-BA5B-4D7D6067EDFE}"/>
  </hyperlinks>
  <printOptions horizontalCentered="1"/>
  <pageMargins left="0.25" right="0.75" top="0.54" bottom="0.49" header="0.4" footer="0.5"/>
  <pageSetup scale="48" orientation="landscape" r:id="rId6"/>
  <headerFooter alignWithMargins="0">
    <oddFooter>&amp;C_x000D_&amp;1#&amp;"Calibri"&amp;10&amp;K000000 LCBO is piloting technology to classify information. You may ignore this descriptor:  Internal</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9EA1-7509-454F-824B-B193AF0B0037}">
  <sheetPr codeName="Sheet12"/>
  <dimension ref="A1:A3"/>
  <sheetViews>
    <sheetView workbookViewId="0">
      <selection sqref="A1:A3"/>
    </sheetView>
  </sheetViews>
  <sheetFormatPr defaultRowHeight="13.5" x14ac:dyDescent="0.25"/>
  <sheetData>
    <row r="1" spans="1:1" x14ac:dyDescent="0.25">
      <c r="A1" s="1" t="s">
        <v>7849</v>
      </c>
    </row>
    <row r="2" spans="1:1" x14ac:dyDescent="0.25">
      <c r="A2" s="1" t="s">
        <v>7850</v>
      </c>
    </row>
    <row r="3" spans="1:1" x14ac:dyDescent="0.25">
      <c r="A3" s="1" t="s">
        <v>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E40C-B2B6-47FF-B6A2-F041BB5E804B}">
  <sheetPr codeName="Sheet13"/>
  <dimension ref="A1:A13"/>
  <sheetViews>
    <sheetView workbookViewId="0">
      <selection activeCell="E19" sqref="E19"/>
    </sheetView>
  </sheetViews>
  <sheetFormatPr defaultRowHeight="13.5" x14ac:dyDescent="0.25"/>
  <cols>
    <col min="1" max="1" width="18.92578125" customWidth="1"/>
    <col min="2" max="2" width="10.92578125" customWidth="1"/>
  </cols>
  <sheetData>
    <row r="1" spans="1:1" x14ac:dyDescent="0.25">
      <c r="A1" s="1" t="s">
        <v>7851</v>
      </c>
    </row>
    <row r="2" spans="1:1" x14ac:dyDescent="0.25">
      <c r="A2" s="1" t="s">
        <v>7852</v>
      </c>
    </row>
    <row r="3" spans="1:1" x14ac:dyDescent="0.25">
      <c r="A3" s="1" t="s">
        <v>7853</v>
      </c>
    </row>
    <row r="4" spans="1:1" x14ac:dyDescent="0.25">
      <c r="A4" s="1" t="s">
        <v>7854</v>
      </c>
    </row>
    <row r="5" spans="1:1" x14ac:dyDescent="0.25">
      <c r="A5" s="1" t="s">
        <v>7855</v>
      </c>
    </row>
    <row r="6" spans="1:1" x14ac:dyDescent="0.25">
      <c r="A6" s="1" t="s">
        <v>7856</v>
      </c>
    </row>
    <row r="7" spans="1:1" x14ac:dyDescent="0.25">
      <c r="A7" s="1" t="s">
        <v>7857</v>
      </c>
    </row>
    <row r="8" spans="1:1" x14ac:dyDescent="0.25">
      <c r="A8" s="1" t="s">
        <v>7858</v>
      </c>
    </row>
    <row r="9" spans="1:1" x14ac:dyDescent="0.25">
      <c r="A9" s="1" t="s">
        <v>7859</v>
      </c>
    </row>
    <row r="10" spans="1:1" x14ac:dyDescent="0.25">
      <c r="A10" s="1" t="s">
        <v>7860</v>
      </c>
    </row>
    <row r="11" spans="1:1" x14ac:dyDescent="0.25">
      <c r="A11" s="1" t="s">
        <v>7861</v>
      </c>
    </row>
    <row r="12" spans="1:1" x14ac:dyDescent="0.25">
      <c r="A12" s="1" t="s">
        <v>7862</v>
      </c>
    </row>
    <row r="13" spans="1:1" x14ac:dyDescent="0.25">
      <c r="A13" s="1" t="s">
        <v>7863</v>
      </c>
    </row>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518E-7AB7-413F-8E46-204EAD9EDDDD}">
  <sheetPr codeName="Sheet11">
    <tabColor rgb="FFFFFF00"/>
  </sheetPr>
  <dimension ref="A1:E11"/>
  <sheetViews>
    <sheetView topLeftCell="A2" zoomScale="130" zoomScaleNormal="130" workbookViewId="0">
      <selection activeCell="Q4" sqref="Q4"/>
    </sheetView>
  </sheetViews>
  <sheetFormatPr defaultColWidth="10.92578125" defaultRowHeight="13.5" x14ac:dyDescent="0.25"/>
  <cols>
    <col min="1" max="1" width="15.42578125" style="12" bestFit="1" customWidth="1"/>
    <col min="2" max="4" width="10.92578125" style="12"/>
    <col min="5" max="5" width="13.42578125" style="12" customWidth="1"/>
    <col min="6" max="16384" width="10.92578125" style="12"/>
  </cols>
  <sheetData>
    <row r="1" spans="1:5" ht="19.5" thickBot="1" x14ac:dyDescent="0.3">
      <c r="A1" s="171" t="s">
        <v>7841</v>
      </c>
      <c r="B1" s="172"/>
      <c r="C1" s="172"/>
      <c r="D1" s="172"/>
      <c r="E1" s="173"/>
    </row>
    <row r="2" spans="1:5" ht="75.5" thickBot="1" x14ac:dyDescent="0.45">
      <c r="A2" s="13" t="s">
        <v>8005</v>
      </c>
      <c r="B2" s="14"/>
      <c r="C2" s="15"/>
      <c r="D2" s="15"/>
      <c r="E2" s="16"/>
    </row>
    <row r="3" spans="1:5" ht="15.5" thickBot="1" x14ac:dyDescent="0.45">
      <c r="A3" s="17"/>
      <c r="B3" s="17"/>
      <c r="C3" s="17"/>
      <c r="D3" s="17"/>
      <c r="E3" s="17"/>
    </row>
    <row r="4" spans="1:5" ht="19.5" thickBot="1" x14ac:dyDescent="0.3">
      <c r="A4" s="171" t="s">
        <v>7842</v>
      </c>
      <c r="B4" s="172"/>
      <c r="C4" s="172"/>
      <c r="D4" s="172"/>
      <c r="E4" s="173"/>
    </row>
    <row r="5" spans="1:5" ht="30.5" thickBot="1" x14ac:dyDescent="0.45">
      <c r="A5" s="18" t="s">
        <v>7843</v>
      </c>
      <c r="B5" s="19"/>
      <c r="C5" s="19"/>
      <c r="D5" s="19"/>
      <c r="E5" s="20"/>
    </row>
    <row r="6" spans="1:5" ht="15.5" thickBot="1" x14ac:dyDescent="0.45">
      <c r="A6" s="17"/>
      <c r="B6" s="17"/>
      <c r="C6" s="17"/>
      <c r="D6" s="17"/>
      <c r="E6" s="17"/>
    </row>
    <row r="7" spans="1:5" ht="19.5" thickBot="1" x14ac:dyDescent="0.3">
      <c r="A7" s="171" t="s">
        <v>7844</v>
      </c>
      <c r="B7" s="172"/>
      <c r="C7" s="172"/>
      <c r="D7" s="172"/>
      <c r="E7" s="173"/>
    </row>
    <row r="8" spans="1:5" ht="20.149999999999999" customHeight="1" thickBot="1" x14ac:dyDescent="0.45">
      <c r="A8" s="174" t="s">
        <v>7845</v>
      </c>
      <c r="B8" s="174"/>
      <c r="C8" s="174"/>
      <c r="D8" s="174"/>
      <c r="E8" s="174"/>
    </row>
    <row r="9" spans="1:5" ht="15.5" thickBot="1" x14ac:dyDescent="0.45">
      <c r="A9" s="21" t="s">
        <v>7846</v>
      </c>
      <c r="B9" s="175"/>
      <c r="C9" s="175"/>
      <c r="D9" s="175"/>
      <c r="E9" s="175"/>
    </row>
    <row r="10" spans="1:5" ht="15.5" thickBot="1" x14ac:dyDescent="0.45">
      <c r="A10" s="22" t="s">
        <v>7847</v>
      </c>
      <c r="B10" s="176"/>
      <c r="C10" s="177"/>
      <c r="D10" s="177"/>
      <c r="E10" s="177"/>
    </row>
    <row r="11" spans="1:5" ht="15.5" thickBot="1" x14ac:dyDescent="0.45">
      <c r="A11" s="22" t="s">
        <v>7848</v>
      </c>
      <c r="B11" s="170"/>
      <c r="C11" s="170"/>
      <c r="D11" s="170"/>
      <c r="E11" s="170"/>
    </row>
  </sheetData>
  <mergeCells count="7">
    <mergeCell ref="B11:E11"/>
    <mergeCell ref="A1:E1"/>
    <mergeCell ref="A4:E4"/>
    <mergeCell ref="A7:E7"/>
    <mergeCell ref="A8:E8"/>
    <mergeCell ref="B9:E9"/>
    <mergeCell ref="B10:E10"/>
  </mergeCells>
  <hyperlinks>
    <hyperlink ref="A5" r:id="rId1" display="NEW! Terms &amp; Conditions Acknowledgement" xr:uid="{09CBED04-3BAF-4898-BEA7-90C76C9D30C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4</xdr:col>
                    <xdr:colOff>450850</xdr:colOff>
                    <xdr:row>6</xdr:row>
                    <xdr:rowOff>228600</xdr:rowOff>
                  </from>
                  <to>
                    <xdr:col>5</xdr:col>
                    <xdr:colOff>69850</xdr:colOff>
                    <xdr:row>8</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933FF"/>
  </sheetPr>
  <dimension ref="A1:C12"/>
  <sheetViews>
    <sheetView zoomScale="60" zoomScaleNormal="60" workbookViewId="0">
      <selection activeCell="Q4" sqref="Q4"/>
    </sheetView>
  </sheetViews>
  <sheetFormatPr defaultColWidth="8.78515625" defaultRowHeight="15" x14ac:dyDescent="0.4"/>
  <cols>
    <col min="1" max="1" width="28" style="2" customWidth="1"/>
    <col min="2" max="2" width="40" style="2" customWidth="1"/>
    <col min="3" max="3" width="176.92578125" style="2" customWidth="1"/>
    <col min="4" max="16384" width="8.78515625" style="2"/>
  </cols>
  <sheetData>
    <row r="1" spans="1:3" ht="141.75" customHeight="1" thickBot="1" x14ac:dyDescent="0.45">
      <c r="A1" s="178" t="s">
        <v>8</v>
      </c>
      <c r="B1" s="178"/>
      <c r="C1" s="178"/>
    </row>
    <row r="2" spans="1:3" s="8" customFormat="1" ht="40.5" thickBot="1" x14ac:dyDescent="0.3">
      <c r="A2" s="6" t="s">
        <v>9</v>
      </c>
      <c r="B2" s="9" t="s">
        <v>10</v>
      </c>
      <c r="C2" s="7" t="s">
        <v>8006</v>
      </c>
    </row>
    <row r="3" spans="1:3" ht="153.75" customHeight="1" x14ac:dyDescent="0.4">
      <c r="A3" s="4"/>
      <c r="B3" s="4"/>
      <c r="C3" s="4"/>
    </row>
    <row r="4" spans="1:3" ht="153.75" customHeight="1" x14ac:dyDescent="0.4">
      <c r="A4" s="4"/>
      <c r="B4" s="4"/>
      <c r="C4" s="4"/>
    </row>
    <row r="5" spans="1:3" ht="153.75" customHeight="1" x14ac:dyDescent="0.4">
      <c r="A5" s="4"/>
      <c r="B5" s="4"/>
      <c r="C5" s="4"/>
    </row>
    <row r="6" spans="1:3" ht="153.75" customHeight="1" x14ac:dyDescent="0.4">
      <c r="A6" s="4"/>
      <c r="B6" s="4"/>
      <c r="C6" s="4"/>
    </row>
    <row r="7" spans="1:3" ht="153.75" customHeight="1" x14ac:dyDescent="0.4">
      <c r="A7" s="4"/>
      <c r="B7" s="4"/>
      <c r="C7" s="4"/>
    </row>
    <row r="8" spans="1:3" ht="153.75" customHeight="1" x14ac:dyDescent="0.4">
      <c r="A8" s="4"/>
      <c r="B8" s="4"/>
      <c r="C8" s="4"/>
    </row>
    <row r="9" spans="1:3" ht="153.75" customHeight="1" x14ac:dyDescent="0.4">
      <c r="A9" s="4"/>
      <c r="B9" s="4"/>
      <c r="C9" s="4"/>
    </row>
    <row r="10" spans="1:3" ht="153.75" customHeight="1" x14ac:dyDescent="0.4">
      <c r="A10" s="4"/>
      <c r="B10" s="4"/>
      <c r="C10" s="4"/>
    </row>
    <row r="11" spans="1:3" ht="153.75" customHeight="1" x14ac:dyDescent="0.4">
      <c r="A11" s="5"/>
      <c r="B11" s="5"/>
      <c r="C11" s="5"/>
    </row>
    <row r="12" spans="1:3" ht="153.75" customHeight="1" x14ac:dyDescent="0.4">
      <c r="A12" s="5"/>
      <c r="B12" s="5"/>
      <c r="C12" s="5"/>
    </row>
  </sheetData>
  <mergeCells count="1">
    <mergeCell ref="A1:C1"/>
  </mergeCells>
  <pageMargins left="0.7" right="0.7" top="0.75" bottom="0.75" header="0.3" footer="0.3"/>
  <headerFooter>
    <oddFooter>&amp;C_x000D_&amp;1#&amp;"Calibri"&amp;10&amp;K000000 LCBO is piloting technology to classify information. You may ignore this descriptor: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B3A20-08BE-4703-BF89-B2A189B7AA29}">
  <sheetPr codeName="Sheet4">
    <tabColor rgb="FF00B0F0"/>
  </sheetPr>
  <dimension ref="A1:D14"/>
  <sheetViews>
    <sheetView zoomScale="60" zoomScaleNormal="60" workbookViewId="0">
      <selection activeCell="Q4" sqref="Q4"/>
    </sheetView>
  </sheetViews>
  <sheetFormatPr defaultColWidth="8.78515625" defaultRowHeight="15" x14ac:dyDescent="0.4"/>
  <cols>
    <col min="1" max="1" width="36.0703125" style="2" customWidth="1"/>
    <col min="2" max="3" width="28.78515625" style="2" customWidth="1"/>
    <col min="4" max="4" width="150.92578125" style="2" customWidth="1"/>
    <col min="5" max="16384" width="8.78515625" style="2"/>
  </cols>
  <sheetData>
    <row r="1" spans="1:4" ht="333.65" customHeight="1" x14ac:dyDescent="0.4">
      <c r="A1" s="179" t="s">
        <v>8022</v>
      </c>
      <c r="B1" s="179"/>
      <c r="C1" s="179"/>
      <c r="D1" s="180"/>
    </row>
    <row r="2" spans="1:4" ht="39.65" customHeight="1" x14ac:dyDescent="0.4">
      <c r="A2" s="182" t="s">
        <v>8008</v>
      </c>
      <c r="B2" s="182"/>
      <c r="C2" s="182"/>
      <c r="D2" s="182"/>
    </row>
    <row r="3" spans="1:4" ht="39.65" customHeight="1" thickBot="1" x14ac:dyDescent="0.45">
      <c r="A3" s="181" t="s">
        <v>8007</v>
      </c>
      <c r="B3" s="181"/>
      <c r="C3" s="181"/>
      <c r="D3" s="181"/>
    </row>
    <row r="4" spans="1:4" s="146" customFormat="1" ht="67.75" customHeight="1" thickBot="1" x14ac:dyDescent="0.3">
      <c r="A4" s="142" t="s">
        <v>11</v>
      </c>
      <c r="B4" s="143" t="s">
        <v>12</v>
      </c>
      <c r="C4" s="144" t="s">
        <v>8009</v>
      </c>
      <c r="D4" s="145" t="s">
        <v>13</v>
      </c>
    </row>
    <row r="5" spans="1:4" ht="78" customHeight="1" x14ac:dyDescent="0.4">
      <c r="A5" s="5"/>
      <c r="B5" s="5"/>
      <c r="C5" s="136"/>
      <c r="D5" s="4"/>
    </row>
    <row r="6" spans="1:4" ht="78" customHeight="1" x14ac:dyDescent="0.4">
      <c r="A6" s="5"/>
      <c r="B6" s="5"/>
      <c r="C6" s="136"/>
      <c r="D6" s="4"/>
    </row>
    <row r="7" spans="1:4" ht="78" customHeight="1" x14ac:dyDescent="0.4">
      <c r="A7" s="5"/>
      <c r="B7" s="5"/>
      <c r="C7" s="136"/>
      <c r="D7" s="4"/>
    </row>
    <row r="8" spans="1:4" ht="78" customHeight="1" x14ac:dyDescent="0.4">
      <c r="A8" s="5"/>
      <c r="B8" s="5"/>
      <c r="C8" s="136"/>
      <c r="D8" s="4"/>
    </row>
    <row r="9" spans="1:4" ht="78" customHeight="1" x14ac:dyDescent="0.4">
      <c r="A9" s="5"/>
      <c r="B9" s="5"/>
      <c r="C9" s="136"/>
      <c r="D9" s="5"/>
    </row>
    <row r="10" spans="1:4" ht="78" customHeight="1" x14ac:dyDescent="0.4">
      <c r="A10" s="5"/>
      <c r="B10" s="5"/>
      <c r="C10" s="136"/>
      <c r="D10" s="5"/>
    </row>
    <row r="11" spans="1:4" ht="78" customHeight="1" x14ac:dyDescent="0.4">
      <c r="A11" s="5"/>
      <c r="B11" s="5"/>
      <c r="C11" s="136"/>
      <c r="D11" s="5"/>
    </row>
    <row r="12" spans="1:4" ht="78" customHeight="1" x14ac:dyDescent="0.4">
      <c r="A12" s="5"/>
      <c r="B12" s="5"/>
      <c r="C12" s="136"/>
      <c r="D12" s="5"/>
    </row>
    <row r="13" spans="1:4" ht="78" customHeight="1" x14ac:dyDescent="0.4">
      <c r="A13" s="5"/>
      <c r="B13" s="5"/>
      <c r="C13" s="136"/>
      <c r="D13" s="5"/>
    </row>
    <row r="14" spans="1:4" ht="78" customHeight="1" x14ac:dyDescent="0.4">
      <c r="A14" s="5"/>
      <c r="B14" s="5"/>
      <c r="C14" s="136"/>
      <c r="D14" s="5"/>
    </row>
  </sheetData>
  <mergeCells count="3">
    <mergeCell ref="A1:D1"/>
    <mergeCell ref="A3:D3"/>
    <mergeCell ref="A2:D2"/>
  </mergeCells>
  <hyperlinks>
    <hyperlink ref="A3" r:id="rId1" display="https://www.doingbusinesswithlcbo.com/content/dbwl/en/basepage/home/spirit-of-sustainability/charity-promotions-program.html" xr:uid="{5B7B6F57-608B-4F1C-ABD7-AE3E5CCEB7D5}"/>
    <hyperlink ref="A3:D3" r:id="rId2" display="CHARITY PROGRAMS" xr:uid="{839435ED-B191-4335-A575-B145F58A4327}"/>
    <hyperlink ref="A2:D2" r:id="rId3" display="GOOD PARTNERS: SPIRIT of SUSTAINABILITY" xr:uid="{D98913AA-635F-44CF-8D4E-985875C59782}"/>
  </hyperlinks>
  <pageMargins left="0.7" right="0.7" top="0.75" bottom="0.75" header="0.3" footer="0.3"/>
  <pageSetup orientation="portrait" horizontalDpi="1200" verticalDpi="1200" r:id="rId4"/>
  <headerFooter>
    <oddFooter>&amp;C_x000D_&amp;1#&amp;"Calibri"&amp;10&amp;K000000 LCBO is piloting technology to classify information. You may ignore this descriptor:  Internal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8E1391D-32D4-45CC-8B1F-4E5F17A540B4}">
          <x14:formula1>
            <xm:f>'VA '!$A$1:$A$3</xm:f>
          </x14:formula1>
          <xm:sqref>C5:C14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H51"/>
  <sheetViews>
    <sheetView showGridLines="0" tabSelected="1" showRuler="0" showWhiteSpace="0" zoomScale="115" zoomScaleNormal="115" zoomScalePageLayoutView="85" workbookViewId="0">
      <selection activeCell="N4" sqref="N4"/>
    </sheetView>
  </sheetViews>
  <sheetFormatPr defaultColWidth="8.78515625" defaultRowHeight="113.15" customHeight="1" x14ac:dyDescent="0.3"/>
  <cols>
    <col min="1" max="1" width="15.28515625" style="85" customWidth="1"/>
    <col min="2" max="2" width="11.0703125" style="85" customWidth="1"/>
    <col min="3" max="3" width="13.78515625" style="85" customWidth="1"/>
    <col min="4" max="4" width="13.28515625" style="85" customWidth="1"/>
    <col min="5" max="5" width="13.78515625" style="86" customWidth="1"/>
    <col min="6" max="6" width="12.7109375" style="85" customWidth="1"/>
    <col min="7" max="8" width="11.28515625" style="102" customWidth="1"/>
    <col min="9" max="9" width="11.28515625" style="153" customWidth="1"/>
    <col min="10" max="10" width="11.28515625" style="102" customWidth="1"/>
    <col min="11" max="12" width="8.78515625" style="103" hidden="1" customWidth="1"/>
    <col min="13" max="13" width="8.78515625" style="102" hidden="1" customWidth="1"/>
    <col min="14" max="14" width="16.2109375" style="87" customWidth="1"/>
    <col min="15" max="15" width="17.28515625" style="87" customWidth="1"/>
    <col min="16" max="16" width="19.0703125" style="87" customWidth="1"/>
    <col min="17" max="17" width="28.28515625" style="88" customWidth="1"/>
    <col min="18" max="18" width="23.42578125" style="104" customWidth="1"/>
    <col min="19" max="19" width="15" style="104" customWidth="1"/>
    <col min="20" max="20" width="25.78515625" style="89" customWidth="1"/>
    <col min="21" max="23" width="15.28515625" style="88" customWidth="1"/>
    <col min="24" max="24" width="15.28515625" style="85" customWidth="1"/>
    <col min="25" max="25" width="15.28515625" style="90" customWidth="1"/>
    <col min="26" max="26" width="19.0703125" style="91" customWidth="1"/>
    <col min="27" max="29" width="19.0703125" style="85" customWidth="1"/>
    <col min="30" max="30" width="36.5703125" style="92" customWidth="1"/>
    <col min="31" max="31" width="14.28515625" style="92" customWidth="1"/>
    <col min="32" max="32" width="28.42578125" style="85" customWidth="1"/>
    <col min="33" max="33" width="25.42578125" style="85" bestFit="1" customWidth="1"/>
    <col min="34" max="34" width="25.28515625" style="85" bestFit="1" customWidth="1"/>
    <col min="35" max="35" width="18.42578125" style="85" customWidth="1"/>
    <col min="36" max="36" width="20.0703125" style="85" customWidth="1"/>
    <col min="37" max="16384" width="8.78515625" style="85"/>
  </cols>
  <sheetData>
    <row r="1" spans="1:34" s="93" customFormat="1" ht="32.5" customHeight="1" thickBot="1" x14ac:dyDescent="0.3">
      <c r="A1" s="193" t="s">
        <v>7928</v>
      </c>
      <c r="B1" s="194"/>
      <c r="C1" s="194"/>
      <c r="D1" s="195"/>
      <c r="E1" s="195"/>
      <c r="F1" s="195"/>
      <c r="G1" s="196" t="s">
        <v>7929</v>
      </c>
      <c r="H1" s="196"/>
      <c r="I1" s="196"/>
      <c r="J1" s="196"/>
      <c r="K1" s="196"/>
      <c r="L1" s="196"/>
      <c r="M1" s="196"/>
      <c r="N1" s="197" t="s">
        <v>8032</v>
      </c>
      <c r="O1" s="198"/>
      <c r="P1" s="199"/>
      <c r="Q1" s="84" t="s">
        <v>7928</v>
      </c>
      <c r="R1" s="196" t="s">
        <v>7929</v>
      </c>
      <c r="S1" s="196"/>
      <c r="T1" s="200" t="s">
        <v>7904</v>
      </c>
      <c r="U1" s="201"/>
      <c r="V1" s="201"/>
      <c r="W1" s="201"/>
      <c r="X1" s="201"/>
      <c r="Y1" s="201"/>
      <c r="Z1" s="201"/>
      <c r="AA1" s="201"/>
      <c r="AB1" s="201"/>
      <c r="AC1" s="201"/>
      <c r="AD1" s="201"/>
      <c r="AE1" s="201"/>
      <c r="AF1" s="201"/>
      <c r="AG1" s="201"/>
      <c r="AH1" s="202"/>
    </row>
    <row r="2" spans="1:34" s="94" customFormat="1" ht="167.5" customHeight="1" x14ac:dyDescent="0.3">
      <c r="A2" s="75" t="s">
        <v>7912</v>
      </c>
      <c r="B2" s="148" t="s">
        <v>8027</v>
      </c>
      <c r="C2" s="148" t="s">
        <v>8028</v>
      </c>
      <c r="D2" s="76" t="s">
        <v>8024</v>
      </c>
      <c r="E2" s="77" t="s">
        <v>7988</v>
      </c>
      <c r="F2" s="78" t="s">
        <v>8010</v>
      </c>
      <c r="G2" s="183" t="s">
        <v>8011</v>
      </c>
      <c r="H2" s="184"/>
      <c r="I2" s="184"/>
      <c r="J2" s="184"/>
      <c r="K2" s="184"/>
      <c r="L2" s="184"/>
      <c r="M2" s="184"/>
      <c r="N2" s="139" t="s">
        <v>8025</v>
      </c>
      <c r="O2" s="139" t="s">
        <v>8023</v>
      </c>
      <c r="P2" s="138" t="s">
        <v>8017</v>
      </c>
      <c r="Q2" s="140" t="s">
        <v>8018</v>
      </c>
      <c r="R2" s="79" t="s">
        <v>8013</v>
      </c>
      <c r="S2" s="80" t="s">
        <v>7920</v>
      </c>
      <c r="T2" s="81" t="s">
        <v>8012</v>
      </c>
      <c r="U2" s="185" t="s">
        <v>8021</v>
      </c>
      <c r="V2" s="186"/>
      <c r="W2" s="186"/>
      <c r="X2" s="186"/>
      <c r="Y2" s="187"/>
      <c r="Z2" s="188" t="s">
        <v>8019</v>
      </c>
      <c r="AA2" s="189"/>
      <c r="AB2" s="189"/>
      <c r="AC2" s="190"/>
      <c r="AD2" s="141" t="s">
        <v>8020</v>
      </c>
      <c r="AE2" s="191" t="s">
        <v>8016</v>
      </c>
      <c r="AF2" s="192"/>
      <c r="AG2" s="82" t="s">
        <v>8014</v>
      </c>
      <c r="AH2" s="83" t="s">
        <v>8015</v>
      </c>
    </row>
    <row r="3" spans="1:34" s="95" customFormat="1" ht="62.15" customHeight="1" x14ac:dyDescent="0.25">
      <c r="A3" s="72" t="s">
        <v>7905</v>
      </c>
      <c r="B3" s="149" t="s">
        <v>8026</v>
      </c>
      <c r="C3" s="149" t="s">
        <v>8031</v>
      </c>
      <c r="D3" s="42" t="s">
        <v>1</v>
      </c>
      <c r="E3" s="42" t="s">
        <v>2</v>
      </c>
      <c r="F3" s="73" t="s">
        <v>7942</v>
      </c>
      <c r="G3" s="70" t="s">
        <v>7945</v>
      </c>
      <c r="H3" s="48" t="s">
        <v>7944</v>
      </c>
      <c r="I3" s="150" t="s">
        <v>7943</v>
      </c>
      <c r="J3" s="48" t="s">
        <v>7946</v>
      </c>
      <c r="K3" s="48" t="s">
        <v>7947</v>
      </c>
      <c r="L3" s="48" t="s">
        <v>7948</v>
      </c>
      <c r="M3" s="48" t="s">
        <v>22</v>
      </c>
      <c r="N3" s="43" t="s">
        <v>7949</v>
      </c>
      <c r="O3" s="43" t="s">
        <v>7917</v>
      </c>
      <c r="P3" s="65" t="s">
        <v>7918</v>
      </c>
      <c r="Q3" s="68" t="s">
        <v>7919</v>
      </c>
      <c r="R3" s="66" t="s">
        <v>7950</v>
      </c>
      <c r="S3" s="51" t="s">
        <v>7921</v>
      </c>
      <c r="T3" s="54" t="s">
        <v>7906</v>
      </c>
      <c r="U3" s="55" t="s">
        <v>7922</v>
      </c>
      <c r="V3" s="44" t="s">
        <v>7923</v>
      </c>
      <c r="W3" s="44" t="s">
        <v>7924</v>
      </c>
      <c r="X3" s="50" t="s">
        <v>7976</v>
      </c>
      <c r="Y3" s="56" t="s">
        <v>7925</v>
      </c>
      <c r="Z3" s="55" t="s">
        <v>5</v>
      </c>
      <c r="AA3" s="44" t="s">
        <v>7907</v>
      </c>
      <c r="AB3" s="44" t="s">
        <v>7908</v>
      </c>
      <c r="AC3" s="59" t="s">
        <v>7909</v>
      </c>
      <c r="AD3" s="54" t="s">
        <v>7977</v>
      </c>
      <c r="AE3" s="60" t="s">
        <v>7910</v>
      </c>
      <c r="AF3" s="97" t="s">
        <v>7867</v>
      </c>
      <c r="AG3" s="62" t="s">
        <v>7927</v>
      </c>
      <c r="AH3" s="63" t="s">
        <v>7926</v>
      </c>
    </row>
    <row r="4" spans="1:34" s="96" customFormat="1" ht="99" customHeight="1" x14ac:dyDescent="0.3">
      <c r="A4" s="107"/>
      <c r="B4" s="154"/>
      <c r="C4" s="154"/>
      <c r="D4" s="155"/>
      <c r="E4" s="45"/>
      <c r="F4" s="74"/>
      <c r="G4" s="71" t="str">
        <f>IFERROR(VLOOKUP(F4,Table2[#All],2,FALSE),"LCBO SKU Not Found")</f>
        <v>LCBO SKU Not Found</v>
      </c>
      <c r="H4" s="49" t="str">
        <f>IFERROR(VLOOKUP(F4,Table2[#All],4,FALSE),"LCBO SKU Not Found")</f>
        <v>LCBO SKU Not Found</v>
      </c>
      <c r="I4" s="151" t="str">
        <f>IFERROR(VLOOKUP(F4,Table2[#All],5,FALSE),"LCBO SKU Not Found")</f>
        <v>LCBO SKU Not Found</v>
      </c>
      <c r="J4" s="49" t="str">
        <f>IFERROR(VLOOKUP(F4,Table2[#All],3,FALSE),"LCBO SKU Not Found")</f>
        <v>LCBO SKU Not Found</v>
      </c>
      <c r="K4" s="49" t="str">
        <f>IFERROR(VLOOKUP(F4,Table2[#All],7,FALSE),"LCBO SKU Not Found")</f>
        <v>LCBO SKU Not Found</v>
      </c>
      <c r="L4" s="49" t="str">
        <f>IFERROR(VLOOKUP(F4,Table2[#All],9,FALSE),"LCBO SKU Not Found")</f>
        <v>LCBO SKU Not Found</v>
      </c>
      <c r="M4" s="49" t="str">
        <f>IFERROR(VLOOKUP(F4,Table2[#All],12,FALSE),"LCBO SKU Not Found")</f>
        <v>LCBO SKU Not Found</v>
      </c>
      <c r="N4" s="46"/>
      <c r="O4" s="46"/>
      <c r="P4" s="108"/>
      <c r="Q4" s="69"/>
      <c r="R4" s="67">
        <f>_xlfn.XLOOKUP(Q4,'Promotions List'!B:B,'Promotions List'!C:C)</f>
        <v>0</v>
      </c>
      <c r="S4" s="52" t="e">
        <f>_xlfn.XLOOKUP(R4,'Promotions List'!C:C,'Promotions List'!D:D)</f>
        <v>#N/A</v>
      </c>
      <c r="T4" s="106"/>
      <c r="U4" s="57"/>
      <c r="V4" s="47"/>
      <c r="W4" s="47"/>
      <c r="X4" s="106"/>
      <c r="Y4" s="132"/>
      <c r="Z4" s="57"/>
      <c r="AA4" s="47"/>
      <c r="AB4" s="47"/>
      <c r="AC4" s="58"/>
      <c r="AD4" s="53"/>
      <c r="AE4" s="61"/>
      <c r="AF4" s="98"/>
      <c r="AG4" s="105"/>
      <c r="AH4" s="64"/>
    </row>
    <row r="5" spans="1:34" s="96" customFormat="1" ht="99" customHeight="1" x14ac:dyDescent="0.3">
      <c r="A5" s="107"/>
      <c r="B5" s="154"/>
      <c r="C5" s="154"/>
      <c r="D5" s="155"/>
      <c r="E5" s="45"/>
      <c r="F5" s="74"/>
      <c r="G5" s="71" t="str">
        <f>IFERROR(VLOOKUP(F5,Table2[#All],2,FALSE),"LCBO SKU Not Found")</f>
        <v>LCBO SKU Not Found</v>
      </c>
      <c r="H5" s="49" t="str">
        <f>IFERROR(VLOOKUP(F5,Table2[#All],4,FALSE),"LCBO SKU Not Found")</f>
        <v>LCBO SKU Not Found</v>
      </c>
      <c r="I5" s="151" t="str">
        <f>IFERROR(VLOOKUP(F5,Table2[#All],5,FALSE),"LCBO SKU Not Found")</f>
        <v>LCBO SKU Not Found</v>
      </c>
      <c r="J5" s="49" t="str">
        <f>IFERROR(VLOOKUP(F5,Table2[#All],3,FALSE),"LCBO SKU Not Found")</f>
        <v>LCBO SKU Not Found</v>
      </c>
      <c r="K5" s="49" t="str">
        <f>IFERROR(VLOOKUP(F5,Table2[#All],7,FALSE),"LCBO SKU Not Found")</f>
        <v>LCBO SKU Not Found</v>
      </c>
      <c r="L5" s="49" t="str">
        <f>IFERROR(VLOOKUP(F5,Table2[#All],9,FALSE),"LCBO SKU Not Found")</f>
        <v>LCBO SKU Not Found</v>
      </c>
      <c r="M5" s="49" t="str">
        <f>IFERROR(VLOOKUP(F5,Table2[#All],12,FALSE),"LCBO SKU Not Found")</f>
        <v>LCBO SKU Not Found</v>
      </c>
      <c r="N5" s="46"/>
      <c r="O5" s="46"/>
      <c r="P5" s="108"/>
      <c r="Q5" s="69"/>
      <c r="R5" s="67">
        <f>_xlfn.XLOOKUP(Q5,'Promotions List'!B:B,'Promotions List'!C:C)</f>
        <v>0</v>
      </c>
      <c r="S5" s="52" t="e">
        <f>_xlfn.XLOOKUP(R5,'Promotions List'!C:C,'Promotions List'!D:D)</f>
        <v>#N/A</v>
      </c>
      <c r="T5" s="106"/>
      <c r="U5" s="57"/>
      <c r="V5" s="47"/>
      <c r="W5" s="47"/>
      <c r="X5" s="106"/>
      <c r="Y5" s="132"/>
      <c r="Z5" s="57"/>
      <c r="AA5" s="47"/>
      <c r="AB5" s="47"/>
      <c r="AC5" s="58"/>
      <c r="AD5" s="53"/>
      <c r="AE5" s="61"/>
      <c r="AF5" s="98"/>
      <c r="AG5" s="105"/>
      <c r="AH5" s="64"/>
    </row>
    <row r="6" spans="1:34" s="96" customFormat="1" ht="99" customHeight="1" x14ac:dyDescent="0.3">
      <c r="A6" s="107"/>
      <c r="B6" s="154"/>
      <c r="C6" s="154"/>
      <c r="D6" s="155"/>
      <c r="E6" s="45"/>
      <c r="F6" s="74"/>
      <c r="G6" s="71" t="str">
        <f>IFERROR(VLOOKUP(F6,Table2[#All],2,FALSE),"LCBO SKU Not Found")</f>
        <v>LCBO SKU Not Found</v>
      </c>
      <c r="H6" s="49" t="str">
        <f>IFERROR(VLOOKUP(F6,Table2[#All],4,FALSE),"LCBO SKU Not Found")</f>
        <v>LCBO SKU Not Found</v>
      </c>
      <c r="I6" s="151" t="str">
        <f>IFERROR(VLOOKUP(F6,Table2[#All],5,FALSE),"LCBO SKU Not Found")</f>
        <v>LCBO SKU Not Found</v>
      </c>
      <c r="J6" s="49" t="str">
        <f>IFERROR(VLOOKUP(F6,Table2[#All],3,FALSE),"LCBO SKU Not Found")</f>
        <v>LCBO SKU Not Found</v>
      </c>
      <c r="K6" s="49" t="str">
        <f>IFERROR(VLOOKUP(F6,Table2[#All],7,FALSE),"LCBO SKU Not Found")</f>
        <v>LCBO SKU Not Found</v>
      </c>
      <c r="L6" s="49" t="str">
        <f>IFERROR(VLOOKUP(F6,Table2[#All],9,FALSE),"LCBO SKU Not Found")</f>
        <v>LCBO SKU Not Found</v>
      </c>
      <c r="M6" s="49" t="str">
        <f>IFERROR(VLOOKUP(F6,Table2[#All],12,FALSE),"LCBO SKU Not Found")</f>
        <v>LCBO SKU Not Found</v>
      </c>
      <c r="N6" s="46"/>
      <c r="O6" s="46"/>
      <c r="P6" s="108"/>
      <c r="Q6" s="69"/>
      <c r="R6" s="67">
        <f>_xlfn.XLOOKUP(Q6,'Promotions List'!B:B,'Promotions List'!C:C)</f>
        <v>0</v>
      </c>
      <c r="S6" s="52" t="e">
        <f>_xlfn.XLOOKUP(R6,'Promotions List'!C:C,'Promotions List'!D:D)</f>
        <v>#N/A</v>
      </c>
      <c r="T6" s="106"/>
      <c r="U6" s="57"/>
      <c r="V6" s="47"/>
      <c r="W6" s="47"/>
      <c r="X6" s="106"/>
      <c r="Y6" s="132"/>
      <c r="Z6" s="57"/>
      <c r="AA6" s="47"/>
      <c r="AB6" s="47"/>
      <c r="AC6" s="58"/>
      <c r="AD6" s="53"/>
      <c r="AE6" s="61"/>
      <c r="AF6" s="98"/>
      <c r="AG6" s="105"/>
      <c r="AH6" s="64"/>
    </row>
    <row r="7" spans="1:34" s="96" customFormat="1" ht="99" customHeight="1" x14ac:dyDescent="0.3">
      <c r="A7" s="107"/>
      <c r="B7" s="154"/>
      <c r="C7" s="154"/>
      <c r="D7" s="155"/>
      <c r="E7" s="45"/>
      <c r="F7" s="74"/>
      <c r="G7" s="71" t="str">
        <f>IFERROR(VLOOKUP(F7,Table2[#All],2,FALSE),"LCBO SKU Not Found")</f>
        <v>LCBO SKU Not Found</v>
      </c>
      <c r="H7" s="49" t="str">
        <f>IFERROR(VLOOKUP(F7,Table2[#All],4,FALSE),"LCBO SKU Not Found")</f>
        <v>LCBO SKU Not Found</v>
      </c>
      <c r="I7" s="151" t="str">
        <f>IFERROR(VLOOKUP(F7,Table2[#All],5,FALSE),"LCBO SKU Not Found")</f>
        <v>LCBO SKU Not Found</v>
      </c>
      <c r="J7" s="49" t="str">
        <f>IFERROR(VLOOKUP(F7,Table2[#All],3,FALSE),"LCBO SKU Not Found")</f>
        <v>LCBO SKU Not Found</v>
      </c>
      <c r="K7" s="49" t="str">
        <f>IFERROR(VLOOKUP(F7,Table2[#All],7,FALSE),"LCBO SKU Not Found")</f>
        <v>LCBO SKU Not Found</v>
      </c>
      <c r="L7" s="49" t="str">
        <f>IFERROR(VLOOKUP(F7,Table2[#All],9,FALSE),"LCBO SKU Not Found")</f>
        <v>LCBO SKU Not Found</v>
      </c>
      <c r="M7" s="49" t="str">
        <f>IFERROR(VLOOKUP(F7,Table2[#All],12,FALSE),"LCBO SKU Not Found")</f>
        <v>LCBO SKU Not Found</v>
      </c>
      <c r="N7" s="46"/>
      <c r="O7" s="46"/>
      <c r="P7" s="108"/>
      <c r="Q7" s="69"/>
      <c r="R7" s="67">
        <f>_xlfn.XLOOKUP(Q7,'Promotions List'!B:B,'Promotions List'!C:C)</f>
        <v>0</v>
      </c>
      <c r="S7" s="52" t="e">
        <f>_xlfn.XLOOKUP(R7,'Promotions List'!C:C,'Promotions List'!D:D)</f>
        <v>#N/A</v>
      </c>
      <c r="T7" s="106"/>
      <c r="U7" s="57"/>
      <c r="V7" s="47"/>
      <c r="W7" s="47"/>
      <c r="X7" s="106"/>
      <c r="Y7" s="132"/>
      <c r="Z7" s="57"/>
      <c r="AA7" s="47"/>
      <c r="AB7" s="47"/>
      <c r="AC7" s="58"/>
      <c r="AD7" s="53"/>
      <c r="AE7" s="61"/>
      <c r="AF7" s="98"/>
      <c r="AG7" s="105"/>
      <c r="AH7" s="64"/>
    </row>
    <row r="8" spans="1:34" s="96" customFormat="1" ht="99" customHeight="1" x14ac:dyDescent="0.3">
      <c r="A8" s="107"/>
      <c r="B8" s="154"/>
      <c r="C8" s="154"/>
      <c r="D8" s="155"/>
      <c r="E8" s="45"/>
      <c r="F8" s="74"/>
      <c r="G8" s="71" t="str">
        <f>IFERROR(VLOOKUP(F8,Table2[#All],2,FALSE),"LCBO SKU Not Found")</f>
        <v>LCBO SKU Not Found</v>
      </c>
      <c r="H8" s="49" t="str">
        <f>IFERROR(VLOOKUP(F8,Table2[#All],4,FALSE),"LCBO SKU Not Found")</f>
        <v>LCBO SKU Not Found</v>
      </c>
      <c r="I8" s="151" t="str">
        <f>IFERROR(VLOOKUP(F8,Table2[#All],5,FALSE),"LCBO SKU Not Found")</f>
        <v>LCBO SKU Not Found</v>
      </c>
      <c r="J8" s="49" t="str">
        <f>IFERROR(VLOOKUP(F8,Table2[#All],3,FALSE),"LCBO SKU Not Found")</f>
        <v>LCBO SKU Not Found</v>
      </c>
      <c r="K8" s="49" t="str">
        <f>IFERROR(VLOOKUP(F8,Table2[#All],7,FALSE),"LCBO SKU Not Found")</f>
        <v>LCBO SKU Not Found</v>
      </c>
      <c r="L8" s="49" t="str">
        <f>IFERROR(VLOOKUP(F8,Table2[#All],9,FALSE),"LCBO SKU Not Found")</f>
        <v>LCBO SKU Not Found</v>
      </c>
      <c r="M8" s="49" t="str">
        <f>IFERROR(VLOOKUP(F8,Table2[#All],12,FALSE),"LCBO SKU Not Found")</f>
        <v>LCBO SKU Not Found</v>
      </c>
      <c r="N8" s="46"/>
      <c r="O8" s="46"/>
      <c r="P8" s="108"/>
      <c r="Q8" s="69"/>
      <c r="R8" s="67">
        <f>_xlfn.XLOOKUP(Q8,'Promotions List'!B:B,'Promotions List'!C:C)</f>
        <v>0</v>
      </c>
      <c r="S8" s="52" t="e">
        <f>_xlfn.XLOOKUP(R8,'Promotions List'!C:C,'Promotions List'!D:D)</f>
        <v>#N/A</v>
      </c>
      <c r="T8" s="106"/>
      <c r="U8" s="57"/>
      <c r="V8" s="47"/>
      <c r="W8" s="47"/>
      <c r="X8" s="106"/>
      <c r="Y8" s="132"/>
      <c r="Z8" s="57"/>
      <c r="AA8" s="47"/>
      <c r="AB8" s="47"/>
      <c r="AC8" s="58"/>
      <c r="AD8" s="53"/>
      <c r="AE8" s="61"/>
      <c r="AF8" s="98"/>
      <c r="AG8" s="105"/>
      <c r="AH8" s="64"/>
    </row>
    <row r="9" spans="1:34" s="96" customFormat="1" ht="99" customHeight="1" x14ac:dyDescent="0.3">
      <c r="A9" s="107"/>
      <c r="B9" s="154"/>
      <c r="C9" s="154"/>
      <c r="D9" s="155"/>
      <c r="E9" s="45"/>
      <c r="F9" s="74"/>
      <c r="G9" s="71" t="str">
        <f>IFERROR(VLOOKUP(F9,Table2[#All],2,FALSE),"LCBO SKU Not Found")</f>
        <v>LCBO SKU Not Found</v>
      </c>
      <c r="H9" s="49" t="str">
        <f>IFERROR(VLOOKUP(F9,Table2[#All],4,FALSE),"LCBO SKU Not Found")</f>
        <v>LCBO SKU Not Found</v>
      </c>
      <c r="I9" s="151" t="str">
        <f>IFERROR(VLOOKUP(F9,Table2[#All],5,FALSE),"LCBO SKU Not Found")</f>
        <v>LCBO SKU Not Found</v>
      </c>
      <c r="J9" s="49" t="str">
        <f>IFERROR(VLOOKUP(F9,Table2[#All],3,FALSE),"LCBO SKU Not Found")</f>
        <v>LCBO SKU Not Found</v>
      </c>
      <c r="K9" s="49" t="str">
        <f>IFERROR(VLOOKUP(F9,Table2[#All],7,FALSE),"LCBO SKU Not Found")</f>
        <v>LCBO SKU Not Found</v>
      </c>
      <c r="L9" s="49" t="str">
        <f>IFERROR(VLOOKUP(F9,Table2[#All],9,FALSE),"LCBO SKU Not Found")</f>
        <v>LCBO SKU Not Found</v>
      </c>
      <c r="M9" s="49" t="str">
        <f>IFERROR(VLOOKUP(F9,Table2[#All],12,FALSE),"LCBO SKU Not Found")</f>
        <v>LCBO SKU Not Found</v>
      </c>
      <c r="N9" s="46"/>
      <c r="O9" s="46"/>
      <c r="P9" s="108"/>
      <c r="Q9" s="69"/>
      <c r="R9" s="67">
        <f>_xlfn.XLOOKUP(Q9,'Promotions List'!B:B,'Promotions List'!C:C)</f>
        <v>0</v>
      </c>
      <c r="S9" s="52" t="e">
        <f>_xlfn.XLOOKUP(R9,'Promotions List'!C:C,'Promotions List'!D:D)</f>
        <v>#N/A</v>
      </c>
      <c r="T9" s="106"/>
      <c r="U9" s="57"/>
      <c r="V9" s="47"/>
      <c r="W9" s="47"/>
      <c r="X9" s="106"/>
      <c r="Y9" s="132"/>
      <c r="Z9" s="57"/>
      <c r="AA9" s="47"/>
      <c r="AB9" s="47"/>
      <c r="AC9" s="58"/>
      <c r="AD9" s="53"/>
      <c r="AE9" s="61"/>
      <c r="AF9" s="98"/>
      <c r="AG9" s="105"/>
      <c r="AH9" s="64"/>
    </row>
    <row r="10" spans="1:34" s="96" customFormat="1" ht="99" customHeight="1" x14ac:dyDescent="0.3">
      <c r="A10" s="107"/>
      <c r="B10" s="154"/>
      <c r="C10" s="154"/>
      <c r="D10" s="155"/>
      <c r="E10" s="45"/>
      <c r="F10" s="74"/>
      <c r="G10" s="71" t="str">
        <f>IFERROR(VLOOKUP(F10,Table2[#All],2,FALSE),"LCBO SKU Not Found")</f>
        <v>LCBO SKU Not Found</v>
      </c>
      <c r="H10" s="49" t="str">
        <f>IFERROR(VLOOKUP(F10,Table2[#All],4,FALSE),"LCBO SKU Not Found")</f>
        <v>LCBO SKU Not Found</v>
      </c>
      <c r="I10" s="151" t="str">
        <f>IFERROR(VLOOKUP(F10,Table2[#All],5,FALSE),"LCBO SKU Not Found")</f>
        <v>LCBO SKU Not Found</v>
      </c>
      <c r="J10" s="49" t="str">
        <f>IFERROR(VLOOKUP(F10,Table2[#All],3,FALSE),"LCBO SKU Not Found")</f>
        <v>LCBO SKU Not Found</v>
      </c>
      <c r="K10" s="49" t="str">
        <f>IFERROR(VLOOKUP(F10,Table2[#All],7,FALSE),"LCBO SKU Not Found")</f>
        <v>LCBO SKU Not Found</v>
      </c>
      <c r="L10" s="49" t="str">
        <f>IFERROR(VLOOKUP(F10,Table2[#All],9,FALSE),"LCBO SKU Not Found")</f>
        <v>LCBO SKU Not Found</v>
      </c>
      <c r="M10" s="49" t="str">
        <f>IFERROR(VLOOKUP(F10,Table2[#All],12,FALSE),"LCBO SKU Not Found")</f>
        <v>LCBO SKU Not Found</v>
      </c>
      <c r="N10" s="46"/>
      <c r="O10" s="46"/>
      <c r="P10" s="108"/>
      <c r="Q10" s="69"/>
      <c r="R10" s="67">
        <f>_xlfn.XLOOKUP(Q10,'Promotions List'!B:B,'Promotions List'!C:C)</f>
        <v>0</v>
      </c>
      <c r="S10" s="52" t="e">
        <f>_xlfn.XLOOKUP(R10,'Promotions List'!C:C,'Promotions List'!D:D)</f>
        <v>#N/A</v>
      </c>
      <c r="T10" s="106"/>
      <c r="U10" s="57"/>
      <c r="V10" s="47"/>
      <c r="W10" s="47"/>
      <c r="X10" s="106"/>
      <c r="Y10" s="132"/>
      <c r="Z10" s="57"/>
      <c r="AA10" s="47"/>
      <c r="AB10" s="47"/>
      <c r="AC10" s="58"/>
      <c r="AD10" s="53"/>
      <c r="AE10" s="61"/>
      <c r="AF10" s="98"/>
      <c r="AG10" s="105"/>
      <c r="AH10" s="64"/>
    </row>
    <row r="11" spans="1:34" s="96" customFormat="1" ht="99" customHeight="1" x14ac:dyDescent="0.3">
      <c r="A11" s="107"/>
      <c r="B11" s="154"/>
      <c r="C11" s="154"/>
      <c r="D11" s="155"/>
      <c r="E11" s="45"/>
      <c r="F11" s="74"/>
      <c r="G11" s="71" t="str">
        <f>IFERROR(VLOOKUP(F11,Table2[#All],2,FALSE),"LCBO SKU Not Found")</f>
        <v>LCBO SKU Not Found</v>
      </c>
      <c r="H11" s="49" t="str">
        <f>IFERROR(VLOOKUP(F11,Table2[#All],4,FALSE),"LCBO SKU Not Found")</f>
        <v>LCBO SKU Not Found</v>
      </c>
      <c r="I11" s="151" t="str">
        <f>IFERROR(VLOOKUP(F11,Table2[#All],5,FALSE),"LCBO SKU Not Found")</f>
        <v>LCBO SKU Not Found</v>
      </c>
      <c r="J11" s="49" t="str">
        <f>IFERROR(VLOOKUP(F11,Table2[#All],3,FALSE),"LCBO SKU Not Found")</f>
        <v>LCBO SKU Not Found</v>
      </c>
      <c r="K11" s="49" t="str">
        <f>IFERROR(VLOOKUP(F11,Table2[#All],7,FALSE),"LCBO SKU Not Found")</f>
        <v>LCBO SKU Not Found</v>
      </c>
      <c r="L11" s="49" t="str">
        <f>IFERROR(VLOOKUP(F11,Table2[#All],9,FALSE),"LCBO SKU Not Found")</f>
        <v>LCBO SKU Not Found</v>
      </c>
      <c r="M11" s="49" t="str">
        <f>IFERROR(VLOOKUP(F11,Table2[#All],12,FALSE),"LCBO SKU Not Found")</f>
        <v>LCBO SKU Not Found</v>
      </c>
      <c r="N11" s="46"/>
      <c r="O11" s="46"/>
      <c r="P11" s="108"/>
      <c r="Q11" s="69"/>
      <c r="R11" s="67">
        <f>_xlfn.XLOOKUP(Q11,'Promotions List'!B:B,'Promotions List'!C:C)</f>
        <v>0</v>
      </c>
      <c r="S11" s="52" t="e">
        <f>_xlfn.XLOOKUP(R11,'Promotions List'!C:C,'Promotions List'!D:D)</f>
        <v>#N/A</v>
      </c>
      <c r="T11" s="106"/>
      <c r="U11" s="57"/>
      <c r="V11" s="47"/>
      <c r="W11" s="47"/>
      <c r="X11" s="106"/>
      <c r="Y11" s="132"/>
      <c r="Z11" s="57"/>
      <c r="AA11" s="47"/>
      <c r="AB11" s="47"/>
      <c r="AC11" s="58"/>
      <c r="AD11" s="53"/>
      <c r="AE11" s="61"/>
      <c r="AF11" s="98"/>
      <c r="AG11" s="105"/>
      <c r="AH11" s="64"/>
    </row>
    <row r="12" spans="1:34" s="96" customFormat="1" ht="99" customHeight="1" x14ac:dyDescent="0.3">
      <c r="A12" s="107"/>
      <c r="B12" s="154"/>
      <c r="C12" s="154"/>
      <c r="D12" s="155"/>
      <c r="E12" s="45"/>
      <c r="F12" s="74"/>
      <c r="G12" s="71" t="str">
        <f>IFERROR(VLOOKUP(F12,Table2[#All],2,FALSE),"LCBO SKU Not Found")</f>
        <v>LCBO SKU Not Found</v>
      </c>
      <c r="H12" s="49" t="str">
        <f>IFERROR(VLOOKUP(F12,Table2[#All],4,FALSE),"LCBO SKU Not Found")</f>
        <v>LCBO SKU Not Found</v>
      </c>
      <c r="I12" s="151" t="str">
        <f>IFERROR(VLOOKUP(F12,Table2[#All],5,FALSE),"LCBO SKU Not Found")</f>
        <v>LCBO SKU Not Found</v>
      </c>
      <c r="J12" s="49" t="str">
        <f>IFERROR(VLOOKUP(F12,Table2[#All],3,FALSE),"LCBO SKU Not Found")</f>
        <v>LCBO SKU Not Found</v>
      </c>
      <c r="K12" s="49" t="str">
        <f>IFERROR(VLOOKUP(F12,Table2[#All],7,FALSE),"LCBO SKU Not Found")</f>
        <v>LCBO SKU Not Found</v>
      </c>
      <c r="L12" s="49" t="str">
        <f>IFERROR(VLOOKUP(F12,Table2[#All],9,FALSE),"LCBO SKU Not Found")</f>
        <v>LCBO SKU Not Found</v>
      </c>
      <c r="M12" s="49" t="str">
        <f>IFERROR(VLOOKUP(F12,Table2[#All],12,FALSE),"LCBO SKU Not Found")</f>
        <v>LCBO SKU Not Found</v>
      </c>
      <c r="N12" s="46"/>
      <c r="O12" s="46"/>
      <c r="P12" s="108"/>
      <c r="Q12" s="69"/>
      <c r="R12" s="67">
        <f>_xlfn.XLOOKUP(Q12,'Promotions List'!B:B,'Promotions List'!C:C)</f>
        <v>0</v>
      </c>
      <c r="S12" s="52" t="e">
        <f>_xlfn.XLOOKUP(R12,'Promotions List'!C:C,'Promotions List'!D:D)</f>
        <v>#N/A</v>
      </c>
      <c r="T12" s="106"/>
      <c r="U12" s="57"/>
      <c r="V12" s="47"/>
      <c r="W12" s="47"/>
      <c r="X12" s="106"/>
      <c r="Y12" s="132"/>
      <c r="Z12" s="57"/>
      <c r="AA12" s="47"/>
      <c r="AB12" s="47"/>
      <c r="AC12" s="58"/>
      <c r="AD12" s="53"/>
      <c r="AE12" s="61"/>
      <c r="AF12" s="98"/>
      <c r="AG12" s="105"/>
      <c r="AH12" s="64"/>
    </row>
    <row r="13" spans="1:34" s="96" customFormat="1" ht="99" customHeight="1" x14ac:dyDescent="0.3">
      <c r="A13" s="107"/>
      <c r="B13" s="154"/>
      <c r="C13" s="154"/>
      <c r="D13" s="155"/>
      <c r="E13" s="45"/>
      <c r="F13" s="74"/>
      <c r="G13" s="71" t="str">
        <f>IFERROR(VLOOKUP(F13,Table2[#All],2,FALSE),"LCBO SKU Not Found")</f>
        <v>LCBO SKU Not Found</v>
      </c>
      <c r="H13" s="49" t="str">
        <f>IFERROR(VLOOKUP(F13,Table2[#All],4,FALSE),"LCBO SKU Not Found")</f>
        <v>LCBO SKU Not Found</v>
      </c>
      <c r="I13" s="151" t="str">
        <f>IFERROR(VLOOKUP(F13,Table2[#All],5,FALSE),"LCBO SKU Not Found")</f>
        <v>LCBO SKU Not Found</v>
      </c>
      <c r="J13" s="49" t="str">
        <f>IFERROR(VLOOKUP(F13,Table2[#All],3,FALSE),"LCBO SKU Not Found")</f>
        <v>LCBO SKU Not Found</v>
      </c>
      <c r="K13" s="49" t="str">
        <f>IFERROR(VLOOKUP(F13,Table2[#All],7,FALSE),"LCBO SKU Not Found")</f>
        <v>LCBO SKU Not Found</v>
      </c>
      <c r="L13" s="49" t="str">
        <f>IFERROR(VLOOKUP(F13,Table2[#All],9,FALSE),"LCBO SKU Not Found")</f>
        <v>LCBO SKU Not Found</v>
      </c>
      <c r="M13" s="49" t="str">
        <f>IFERROR(VLOOKUP(F13,Table2[#All],12,FALSE),"LCBO SKU Not Found")</f>
        <v>LCBO SKU Not Found</v>
      </c>
      <c r="N13" s="46"/>
      <c r="O13" s="46"/>
      <c r="P13" s="108"/>
      <c r="Q13" s="69"/>
      <c r="R13" s="67">
        <f>_xlfn.XLOOKUP(Q13,'Promotions List'!B:B,'Promotions List'!C:C)</f>
        <v>0</v>
      </c>
      <c r="S13" s="52" t="e">
        <f>_xlfn.XLOOKUP(R13,'Promotions List'!C:C,'Promotions List'!D:D)</f>
        <v>#N/A</v>
      </c>
      <c r="T13" s="106"/>
      <c r="U13" s="57"/>
      <c r="V13" s="47"/>
      <c r="W13" s="47"/>
      <c r="X13" s="106"/>
      <c r="Y13" s="132"/>
      <c r="Z13" s="57"/>
      <c r="AA13" s="47"/>
      <c r="AB13" s="47"/>
      <c r="AC13" s="58"/>
      <c r="AD13" s="53"/>
      <c r="AE13" s="61"/>
      <c r="AF13" s="98"/>
      <c r="AG13" s="105"/>
      <c r="AH13" s="64"/>
    </row>
    <row r="14" spans="1:34" s="96" customFormat="1" ht="99" customHeight="1" x14ac:dyDescent="0.3">
      <c r="A14" s="107"/>
      <c r="B14" s="154"/>
      <c r="C14" s="154"/>
      <c r="D14" s="155"/>
      <c r="E14" s="45"/>
      <c r="F14" s="74"/>
      <c r="G14" s="71" t="str">
        <f>IFERROR(VLOOKUP(F14,Table2[#All],2,FALSE),"LCBO SKU Not Found")</f>
        <v>LCBO SKU Not Found</v>
      </c>
      <c r="H14" s="49" t="str">
        <f>IFERROR(VLOOKUP(F14,Table2[#All],4,FALSE),"LCBO SKU Not Found")</f>
        <v>LCBO SKU Not Found</v>
      </c>
      <c r="I14" s="151" t="str">
        <f>IFERROR(VLOOKUP(F14,Table2[#All],5,FALSE),"LCBO SKU Not Found")</f>
        <v>LCBO SKU Not Found</v>
      </c>
      <c r="J14" s="49" t="str">
        <f>IFERROR(VLOOKUP(F14,Table2[#All],3,FALSE),"LCBO SKU Not Found")</f>
        <v>LCBO SKU Not Found</v>
      </c>
      <c r="K14" s="49" t="str">
        <f>IFERROR(VLOOKUP(F14,Table2[#All],7,FALSE),"LCBO SKU Not Found")</f>
        <v>LCBO SKU Not Found</v>
      </c>
      <c r="L14" s="49" t="str">
        <f>IFERROR(VLOOKUP(F14,Table2[#All],9,FALSE),"LCBO SKU Not Found")</f>
        <v>LCBO SKU Not Found</v>
      </c>
      <c r="M14" s="49" t="str">
        <f>IFERROR(VLOOKUP(F14,Table2[#All],12,FALSE),"LCBO SKU Not Found")</f>
        <v>LCBO SKU Not Found</v>
      </c>
      <c r="N14" s="46"/>
      <c r="O14" s="46"/>
      <c r="P14" s="108"/>
      <c r="Q14" s="69"/>
      <c r="R14" s="67">
        <f>_xlfn.XLOOKUP(Q14,'Promotions List'!B:B,'Promotions List'!C:C)</f>
        <v>0</v>
      </c>
      <c r="S14" s="52" t="e">
        <f>_xlfn.XLOOKUP(R14,'Promotions List'!C:C,'Promotions List'!D:D)</f>
        <v>#N/A</v>
      </c>
      <c r="T14" s="106"/>
      <c r="U14" s="57"/>
      <c r="V14" s="47"/>
      <c r="W14" s="47"/>
      <c r="X14" s="106"/>
      <c r="Y14" s="132"/>
      <c r="Z14" s="57"/>
      <c r="AA14" s="47"/>
      <c r="AB14" s="47"/>
      <c r="AC14" s="58"/>
      <c r="AD14" s="53"/>
      <c r="AE14" s="61"/>
      <c r="AF14" s="98"/>
      <c r="AG14" s="105"/>
      <c r="AH14" s="64"/>
    </row>
    <row r="15" spans="1:34" s="96" customFormat="1" ht="99" customHeight="1" x14ac:dyDescent="0.3">
      <c r="A15" s="107"/>
      <c r="B15" s="154"/>
      <c r="C15" s="154"/>
      <c r="D15" s="155"/>
      <c r="E15" s="45"/>
      <c r="F15" s="74"/>
      <c r="G15" s="71" t="str">
        <f>IFERROR(VLOOKUP(F15,Table2[#All],2,FALSE),"LCBO SKU Not Found")</f>
        <v>LCBO SKU Not Found</v>
      </c>
      <c r="H15" s="49" t="str">
        <f>IFERROR(VLOOKUP(F15,Table2[#All],4,FALSE),"LCBO SKU Not Found")</f>
        <v>LCBO SKU Not Found</v>
      </c>
      <c r="I15" s="151" t="str">
        <f>IFERROR(VLOOKUP(F15,Table2[#All],5,FALSE),"LCBO SKU Not Found")</f>
        <v>LCBO SKU Not Found</v>
      </c>
      <c r="J15" s="49" t="str">
        <f>IFERROR(VLOOKUP(F15,Table2[#All],3,FALSE),"LCBO SKU Not Found")</f>
        <v>LCBO SKU Not Found</v>
      </c>
      <c r="K15" s="49" t="str">
        <f>IFERROR(VLOOKUP(F15,Table2[#All],7,FALSE),"LCBO SKU Not Found")</f>
        <v>LCBO SKU Not Found</v>
      </c>
      <c r="L15" s="49" t="str">
        <f>IFERROR(VLOOKUP(F15,Table2[#All],9,FALSE),"LCBO SKU Not Found")</f>
        <v>LCBO SKU Not Found</v>
      </c>
      <c r="M15" s="49" t="str">
        <f>IFERROR(VLOOKUP(F15,Table2[#All],12,FALSE),"LCBO SKU Not Found")</f>
        <v>LCBO SKU Not Found</v>
      </c>
      <c r="N15" s="46"/>
      <c r="O15" s="46"/>
      <c r="P15" s="108"/>
      <c r="Q15" s="69"/>
      <c r="R15" s="67">
        <f>_xlfn.XLOOKUP(Q15,'Promotions List'!B:B,'Promotions List'!C:C)</f>
        <v>0</v>
      </c>
      <c r="S15" s="52" t="e">
        <f>_xlfn.XLOOKUP(R15,'Promotions List'!C:C,'Promotions List'!D:D)</f>
        <v>#N/A</v>
      </c>
      <c r="T15" s="106"/>
      <c r="U15" s="57"/>
      <c r="V15" s="47"/>
      <c r="W15" s="47"/>
      <c r="X15" s="106"/>
      <c r="Y15" s="132"/>
      <c r="Z15" s="57"/>
      <c r="AA15" s="47"/>
      <c r="AB15" s="47"/>
      <c r="AC15" s="58"/>
      <c r="AD15" s="53"/>
      <c r="AE15" s="61"/>
      <c r="AF15" s="98"/>
      <c r="AG15" s="105"/>
      <c r="AH15" s="64"/>
    </row>
    <row r="16" spans="1:34" s="96" customFormat="1" ht="99" customHeight="1" x14ac:dyDescent="0.3">
      <c r="A16" s="107"/>
      <c r="B16" s="154"/>
      <c r="C16" s="154"/>
      <c r="D16" s="155"/>
      <c r="E16" s="45"/>
      <c r="F16" s="74"/>
      <c r="G16" s="71" t="str">
        <f>IFERROR(VLOOKUP(F16,Table2[#All],2,FALSE),"LCBO SKU Not Found")</f>
        <v>LCBO SKU Not Found</v>
      </c>
      <c r="H16" s="49" t="str">
        <f>IFERROR(VLOOKUP(F16,Table2[#All],4,FALSE),"LCBO SKU Not Found")</f>
        <v>LCBO SKU Not Found</v>
      </c>
      <c r="I16" s="151" t="str">
        <f>IFERROR(VLOOKUP(F16,Table2[#All],5,FALSE),"LCBO SKU Not Found")</f>
        <v>LCBO SKU Not Found</v>
      </c>
      <c r="J16" s="49" t="str">
        <f>IFERROR(VLOOKUP(F16,Table2[#All],3,FALSE),"LCBO SKU Not Found")</f>
        <v>LCBO SKU Not Found</v>
      </c>
      <c r="K16" s="49" t="str">
        <f>IFERROR(VLOOKUP(F16,Table2[#All],7,FALSE),"LCBO SKU Not Found")</f>
        <v>LCBO SKU Not Found</v>
      </c>
      <c r="L16" s="49" t="str">
        <f>IFERROR(VLOOKUP(F16,Table2[#All],9,FALSE),"LCBO SKU Not Found")</f>
        <v>LCBO SKU Not Found</v>
      </c>
      <c r="M16" s="49" t="str">
        <f>IFERROR(VLOOKUP(F16,Table2[#All],12,FALSE),"LCBO SKU Not Found")</f>
        <v>LCBO SKU Not Found</v>
      </c>
      <c r="N16" s="46"/>
      <c r="O16" s="46"/>
      <c r="P16" s="108"/>
      <c r="Q16" s="69"/>
      <c r="R16" s="67">
        <f>_xlfn.XLOOKUP(Q16,'Promotions List'!B:B,'Promotions List'!C:C)</f>
        <v>0</v>
      </c>
      <c r="S16" s="52" t="e">
        <f>_xlfn.XLOOKUP(R16,'Promotions List'!C:C,'Promotions List'!D:D)</f>
        <v>#N/A</v>
      </c>
      <c r="T16" s="106"/>
      <c r="U16" s="57"/>
      <c r="V16" s="47"/>
      <c r="W16" s="47"/>
      <c r="X16" s="106"/>
      <c r="Y16" s="132"/>
      <c r="Z16" s="57"/>
      <c r="AA16" s="47"/>
      <c r="AB16" s="47"/>
      <c r="AC16" s="58"/>
      <c r="AD16" s="53"/>
      <c r="AE16" s="61"/>
      <c r="AF16" s="98"/>
      <c r="AG16" s="105"/>
      <c r="AH16" s="64"/>
    </row>
    <row r="17" spans="1:34" s="96" customFormat="1" ht="99" customHeight="1" x14ac:dyDescent="0.3">
      <c r="A17" s="107"/>
      <c r="B17" s="154"/>
      <c r="C17" s="154"/>
      <c r="D17" s="155"/>
      <c r="E17" s="45"/>
      <c r="F17" s="74"/>
      <c r="G17" s="71" t="str">
        <f>IFERROR(VLOOKUP(F17,Table2[#All],2,FALSE),"LCBO SKU Not Found")</f>
        <v>LCBO SKU Not Found</v>
      </c>
      <c r="H17" s="49" t="str">
        <f>IFERROR(VLOOKUP(F17,Table2[#All],4,FALSE),"LCBO SKU Not Found")</f>
        <v>LCBO SKU Not Found</v>
      </c>
      <c r="I17" s="151" t="str">
        <f>IFERROR(VLOOKUP(F17,Table2[#All],5,FALSE),"LCBO SKU Not Found")</f>
        <v>LCBO SKU Not Found</v>
      </c>
      <c r="J17" s="49" t="str">
        <f>IFERROR(VLOOKUP(F17,Table2[#All],3,FALSE),"LCBO SKU Not Found")</f>
        <v>LCBO SKU Not Found</v>
      </c>
      <c r="K17" s="49" t="str">
        <f>IFERROR(VLOOKUP(F17,Table2[#All],7,FALSE),"LCBO SKU Not Found")</f>
        <v>LCBO SKU Not Found</v>
      </c>
      <c r="L17" s="49" t="str">
        <f>IFERROR(VLOOKUP(F17,Table2[#All],9,FALSE),"LCBO SKU Not Found")</f>
        <v>LCBO SKU Not Found</v>
      </c>
      <c r="M17" s="49" t="str">
        <f>IFERROR(VLOOKUP(F17,Table2[#All],12,FALSE),"LCBO SKU Not Found")</f>
        <v>LCBO SKU Not Found</v>
      </c>
      <c r="N17" s="46"/>
      <c r="O17" s="46"/>
      <c r="P17" s="108"/>
      <c r="Q17" s="69"/>
      <c r="R17" s="67">
        <f>_xlfn.XLOOKUP(Q17,'Promotions List'!B:B,'Promotions List'!C:C)</f>
        <v>0</v>
      </c>
      <c r="S17" s="52" t="e">
        <f>_xlfn.XLOOKUP(R17,'Promotions List'!C:C,'Promotions List'!D:D)</f>
        <v>#N/A</v>
      </c>
      <c r="T17" s="106"/>
      <c r="U17" s="57"/>
      <c r="V17" s="47"/>
      <c r="W17" s="47"/>
      <c r="X17" s="106"/>
      <c r="Y17" s="132"/>
      <c r="Z17" s="57"/>
      <c r="AA17" s="47"/>
      <c r="AB17" s="47"/>
      <c r="AC17" s="58"/>
      <c r="AD17" s="53"/>
      <c r="AE17" s="61"/>
      <c r="AF17" s="98"/>
      <c r="AG17" s="105"/>
      <c r="AH17" s="64"/>
    </row>
    <row r="18" spans="1:34" s="96" customFormat="1" ht="99" customHeight="1" x14ac:dyDescent="0.3">
      <c r="A18" s="107"/>
      <c r="B18" s="154"/>
      <c r="C18" s="154"/>
      <c r="D18" s="155"/>
      <c r="E18" s="45"/>
      <c r="F18" s="74"/>
      <c r="G18" s="71" t="str">
        <f>IFERROR(VLOOKUP(F18,Table2[#All],2,FALSE),"LCBO SKU Not Found")</f>
        <v>LCBO SKU Not Found</v>
      </c>
      <c r="H18" s="49" t="str">
        <f>IFERROR(VLOOKUP(F18,Table2[#All],4,FALSE),"LCBO SKU Not Found")</f>
        <v>LCBO SKU Not Found</v>
      </c>
      <c r="I18" s="151" t="str">
        <f>IFERROR(VLOOKUP(F18,Table2[#All],5,FALSE),"LCBO SKU Not Found")</f>
        <v>LCBO SKU Not Found</v>
      </c>
      <c r="J18" s="49" t="str">
        <f>IFERROR(VLOOKUP(F18,Table2[#All],3,FALSE),"LCBO SKU Not Found")</f>
        <v>LCBO SKU Not Found</v>
      </c>
      <c r="K18" s="49" t="str">
        <f>IFERROR(VLOOKUP(F18,Table2[#All],7,FALSE),"LCBO SKU Not Found")</f>
        <v>LCBO SKU Not Found</v>
      </c>
      <c r="L18" s="49" t="str">
        <f>IFERROR(VLOOKUP(F18,Table2[#All],9,FALSE),"LCBO SKU Not Found")</f>
        <v>LCBO SKU Not Found</v>
      </c>
      <c r="M18" s="49" t="str">
        <f>IFERROR(VLOOKUP(F18,Table2[#All],12,FALSE),"LCBO SKU Not Found")</f>
        <v>LCBO SKU Not Found</v>
      </c>
      <c r="N18" s="46"/>
      <c r="O18" s="46"/>
      <c r="P18" s="108"/>
      <c r="Q18" s="69"/>
      <c r="R18" s="67">
        <f>_xlfn.XLOOKUP(Q18,'Promotions List'!B:B,'Promotions List'!C:C)</f>
        <v>0</v>
      </c>
      <c r="S18" s="52" t="e">
        <f>_xlfn.XLOOKUP(R18,'Promotions List'!C:C,'Promotions List'!D:D)</f>
        <v>#N/A</v>
      </c>
      <c r="T18" s="106"/>
      <c r="U18" s="57"/>
      <c r="V18" s="47"/>
      <c r="W18" s="47"/>
      <c r="X18" s="106"/>
      <c r="Y18" s="132"/>
      <c r="Z18" s="57"/>
      <c r="AA18" s="47"/>
      <c r="AB18" s="47"/>
      <c r="AC18" s="58"/>
      <c r="AD18" s="53"/>
      <c r="AE18" s="61"/>
      <c r="AF18" s="98"/>
      <c r="AG18" s="105"/>
      <c r="AH18" s="64"/>
    </row>
    <row r="19" spans="1:34" s="96" customFormat="1" ht="99" customHeight="1" x14ac:dyDescent="0.3">
      <c r="A19" s="107"/>
      <c r="B19" s="154"/>
      <c r="C19" s="154"/>
      <c r="D19" s="155"/>
      <c r="E19" s="45"/>
      <c r="F19" s="74"/>
      <c r="G19" s="71" t="str">
        <f>IFERROR(VLOOKUP(F19,Table2[#All],2,FALSE),"LCBO SKU Not Found")</f>
        <v>LCBO SKU Not Found</v>
      </c>
      <c r="H19" s="49" t="str">
        <f>IFERROR(VLOOKUP(F19,Table2[#All],4,FALSE),"LCBO SKU Not Found")</f>
        <v>LCBO SKU Not Found</v>
      </c>
      <c r="I19" s="151" t="str">
        <f>IFERROR(VLOOKUP(F19,Table2[#All],5,FALSE),"LCBO SKU Not Found")</f>
        <v>LCBO SKU Not Found</v>
      </c>
      <c r="J19" s="49" t="str">
        <f>IFERROR(VLOOKUP(F19,Table2[#All],3,FALSE),"LCBO SKU Not Found")</f>
        <v>LCBO SKU Not Found</v>
      </c>
      <c r="K19" s="49" t="str">
        <f>IFERROR(VLOOKUP(F19,Table2[#All],7,FALSE),"LCBO SKU Not Found")</f>
        <v>LCBO SKU Not Found</v>
      </c>
      <c r="L19" s="49" t="str">
        <f>IFERROR(VLOOKUP(F19,Table2[#All],9,FALSE),"LCBO SKU Not Found")</f>
        <v>LCBO SKU Not Found</v>
      </c>
      <c r="M19" s="49" t="str">
        <f>IFERROR(VLOOKUP(F19,Table2[#All],12,FALSE),"LCBO SKU Not Found")</f>
        <v>LCBO SKU Not Found</v>
      </c>
      <c r="N19" s="46"/>
      <c r="O19" s="46"/>
      <c r="P19" s="108"/>
      <c r="Q19" s="69"/>
      <c r="R19" s="67">
        <f>_xlfn.XLOOKUP(Q19,'Promotions List'!B:B,'Promotions List'!C:C)</f>
        <v>0</v>
      </c>
      <c r="S19" s="52" t="e">
        <f>_xlfn.XLOOKUP(R19,'Promotions List'!C:C,'Promotions List'!D:D)</f>
        <v>#N/A</v>
      </c>
      <c r="T19" s="106"/>
      <c r="U19" s="57"/>
      <c r="V19" s="47"/>
      <c r="W19" s="47"/>
      <c r="X19" s="106"/>
      <c r="Y19" s="132"/>
      <c r="Z19" s="57"/>
      <c r="AA19" s="47"/>
      <c r="AB19" s="47"/>
      <c r="AC19" s="58"/>
      <c r="AD19" s="53"/>
      <c r="AE19" s="61"/>
      <c r="AF19" s="98"/>
      <c r="AG19" s="105"/>
      <c r="AH19" s="64"/>
    </row>
    <row r="20" spans="1:34" s="96" customFormat="1" ht="99" customHeight="1" x14ac:dyDescent="0.3">
      <c r="A20" s="107"/>
      <c r="B20" s="154"/>
      <c r="C20" s="154"/>
      <c r="D20" s="155"/>
      <c r="E20" s="45"/>
      <c r="F20" s="74"/>
      <c r="G20" s="71" t="str">
        <f>IFERROR(VLOOKUP(F20,Table2[#All],2,FALSE),"LCBO SKU Not Found")</f>
        <v>LCBO SKU Not Found</v>
      </c>
      <c r="H20" s="49" t="str">
        <f>IFERROR(VLOOKUP(F20,Table2[#All],4,FALSE),"LCBO SKU Not Found")</f>
        <v>LCBO SKU Not Found</v>
      </c>
      <c r="I20" s="151" t="str">
        <f>IFERROR(VLOOKUP(F20,Table2[#All],5,FALSE),"LCBO SKU Not Found")</f>
        <v>LCBO SKU Not Found</v>
      </c>
      <c r="J20" s="49" t="str">
        <f>IFERROR(VLOOKUP(F20,Table2[#All],3,FALSE),"LCBO SKU Not Found")</f>
        <v>LCBO SKU Not Found</v>
      </c>
      <c r="K20" s="49" t="str">
        <f>IFERROR(VLOOKUP(F20,Table2[#All],7,FALSE),"LCBO SKU Not Found")</f>
        <v>LCBO SKU Not Found</v>
      </c>
      <c r="L20" s="49" t="str">
        <f>IFERROR(VLOOKUP(F20,Table2[#All],9,FALSE),"LCBO SKU Not Found")</f>
        <v>LCBO SKU Not Found</v>
      </c>
      <c r="M20" s="49" t="str">
        <f>IFERROR(VLOOKUP(F20,Table2[#All],12,FALSE),"LCBO SKU Not Found")</f>
        <v>LCBO SKU Not Found</v>
      </c>
      <c r="N20" s="46"/>
      <c r="O20" s="46"/>
      <c r="P20" s="108"/>
      <c r="Q20" s="69"/>
      <c r="R20" s="67">
        <f>_xlfn.XLOOKUP(Q20,'Promotions List'!B:B,'Promotions List'!C:C)</f>
        <v>0</v>
      </c>
      <c r="S20" s="52" t="e">
        <f>_xlfn.XLOOKUP(R20,'Promotions List'!C:C,'Promotions List'!D:D)</f>
        <v>#N/A</v>
      </c>
      <c r="T20" s="106"/>
      <c r="U20" s="57"/>
      <c r="V20" s="47"/>
      <c r="W20" s="47"/>
      <c r="X20" s="106"/>
      <c r="Y20" s="132"/>
      <c r="Z20" s="57"/>
      <c r="AA20" s="47"/>
      <c r="AB20" s="47"/>
      <c r="AC20" s="58"/>
      <c r="AD20" s="53"/>
      <c r="AE20" s="61"/>
      <c r="AF20" s="98"/>
      <c r="AG20" s="105"/>
      <c r="AH20" s="64"/>
    </row>
    <row r="21" spans="1:34" s="96" customFormat="1" ht="99" customHeight="1" x14ac:dyDescent="0.3">
      <c r="A21" s="107"/>
      <c r="B21" s="154"/>
      <c r="C21" s="154"/>
      <c r="D21" s="155"/>
      <c r="E21" s="45"/>
      <c r="F21" s="74"/>
      <c r="G21" s="71" t="str">
        <f>IFERROR(VLOOKUP(F21,Table2[#All],2,FALSE),"LCBO SKU Not Found")</f>
        <v>LCBO SKU Not Found</v>
      </c>
      <c r="H21" s="49" t="str">
        <f>IFERROR(VLOOKUP(F21,Table2[#All],4,FALSE),"LCBO SKU Not Found")</f>
        <v>LCBO SKU Not Found</v>
      </c>
      <c r="I21" s="151" t="str">
        <f>IFERROR(VLOOKUP(F21,Table2[#All],5,FALSE),"LCBO SKU Not Found")</f>
        <v>LCBO SKU Not Found</v>
      </c>
      <c r="J21" s="49" t="str">
        <f>IFERROR(VLOOKUP(F21,Table2[#All],3,FALSE),"LCBO SKU Not Found")</f>
        <v>LCBO SKU Not Found</v>
      </c>
      <c r="K21" s="49" t="str">
        <f>IFERROR(VLOOKUP(F21,Table2[#All],7,FALSE),"LCBO SKU Not Found")</f>
        <v>LCBO SKU Not Found</v>
      </c>
      <c r="L21" s="49" t="str">
        <f>IFERROR(VLOOKUP(F21,Table2[#All],9,FALSE),"LCBO SKU Not Found")</f>
        <v>LCBO SKU Not Found</v>
      </c>
      <c r="M21" s="49" t="str">
        <f>IFERROR(VLOOKUP(F21,Table2[#All],12,FALSE),"LCBO SKU Not Found")</f>
        <v>LCBO SKU Not Found</v>
      </c>
      <c r="N21" s="46"/>
      <c r="O21" s="46"/>
      <c r="P21" s="108"/>
      <c r="Q21" s="69"/>
      <c r="R21" s="67">
        <f>_xlfn.XLOOKUP(Q21,'Promotions List'!B:B,'Promotions List'!C:C)</f>
        <v>0</v>
      </c>
      <c r="S21" s="52" t="e">
        <f>_xlfn.XLOOKUP(R21,'Promotions List'!C:C,'Promotions List'!D:D)</f>
        <v>#N/A</v>
      </c>
      <c r="T21" s="106"/>
      <c r="U21" s="57"/>
      <c r="V21" s="47"/>
      <c r="W21" s="47"/>
      <c r="X21" s="106"/>
      <c r="Y21" s="132"/>
      <c r="Z21" s="57"/>
      <c r="AA21" s="47"/>
      <c r="AB21" s="47"/>
      <c r="AC21" s="58"/>
      <c r="AD21" s="53"/>
      <c r="AE21" s="61"/>
      <c r="AF21" s="98"/>
      <c r="AG21" s="105"/>
      <c r="AH21" s="64"/>
    </row>
    <row r="22" spans="1:34" s="96" customFormat="1" ht="99" customHeight="1" x14ac:dyDescent="0.3">
      <c r="A22" s="107"/>
      <c r="B22" s="154"/>
      <c r="C22" s="154"/>
      <c r="D22" s="155"/>
      <c r="E22" s="45"/>
      <c r="F22" s="74"/>
      <c r="G22" s="71" t="str">
        <f>IFERROR(VLOOKUP(F22,Table2[#All],2,FALSE),"LCBO SKU Not Found")</f>
        <v>LCBO SKU Not Found</v>
      </c>
      <c r="H22" s="49" t="str">
        <f>IFERROR(VLOOKUP(F22,Table2[#All],4,FALSE),"LCBO SKU Not Found")</f>
        <v>LCBO SKU Not Found</v>
      </c>
      <c r="I22" s="151" t="str">
        <f>IFERROR(VLOOKUP(F22,Table2[#All],5,FALSE),"LCBO SKU Not Found")</f>
        <v>LCBO SKU Not Found</v>
      </c>
      <c r="J22" s="49" t="str">
        <f>IFERROR(VLOOKUP(F22,Table2[#All],3,FALSE),"LCBO SKU Not Found")</f>
        <v>LCBO SKU Not Found</v>
      </c>
      <c r="K22" s="49" t="str">
        <f>IFERROR(VLOOKUP(F22,Table2[#All],7,FALSE),"LCBO SKU Not Found")</f>
        <v>LCBO SKU Not Found</v>
      </c>
      <c r="L22" s="49" t="str">
        <f>IFERROR(VLOOKUP(F22,Table2[#All],9,FALSE),"LCBO SKU Not Found")</f>
        <v>LCBO SKU Not Found</v>
      </c>
      <c r="M22" s="49" t="str">
        <f>IFERROR(VLOOKUP(F22,Table2[#All],12,FALSE),"LCBO SKU Not Found")</f>
        <v>LCBO SKU Not Found</v>
      </c>
      <c r="N22" s="46"/>
      <c r="O22" s="46"/>
      <c r="P22" s="108"/>
      <c r="Q22" s="69"/>
      <c r="R22" s="67">
        <f>_xlfn.XLOOKUP(Q22,'Promotions List'!B:B,'Promotions List'!C:C)</f>
        <v>0</v>
      </c>
      <c r="S22" s="52" t="e">
        <f>_xlfn.XLOOKUP(R22,'Promotions List'!C:C,'Promotions List'!D:D)</f>
        <v>#N/A</v>
      </c>
      <c r="T22" s="106"/>
      <c r="U22" s="57"/>
      <c r="V22" s="47"/>
      <c r="W22" s="47"/>
      <c r="X22" s="106"/>
      <c r="Y22" s="132"/>
      <c r="Z22" s="57"/>
      <c r="AA22" s="47"/>
      <c r="AB22" s="47"/>
      <c r="AC22" s="58"/>
      <c r="AD22" s="53"/>
      <c r="AE22" s="61"/>
      <c r="AF22" s="98"/>
      <c r="AG22" s="105"/>
      <c r="AH22" s="64"/>
    </row>
    <row r="23" spans="1:34" s="96" customFormat="1" ht="99" customHeight="1" x14ac:dyDescent="0.3">
      <c r="A23" s="107"/>
      <c r="B23" s="154"/>
      <c r="C23" s="154"/>
      <c r="D23" s="155"/>
      <c r="E23" s="45"/>
      <c r="F23" s="74"/>
      <c r="G23" s="71" t="str">
        <f>IFERROR(VLOOKUP(F23,Table2[#All],2,FALSE),"LCBO SKU Not Found")</f>
        <v>LCBO SKU Not Found</v>
      </c>
      <c r="H23" s="49" t="str">
        <f>IFERROR(VLOOKUP(F23,Table2[#All],4,FALSE),"LCBO SKU Not Found")</f>
        <v>LCBO SKU Not Found</v>
      </c>
      <c r="I23" s="151" t="str">
        <f>IFERROR(VLOOKUP(F23,Table2[#All],5,FALSE),"LCBO SKU Not Found")</f>
        <v>LCBO SKU Not Found</v>
      </c>
      <c r="J23" s="49" t="str">
        <f>IFERROR(VLOOKUP(F23,Table2[#All],3,FALSE),"LCBO SKU Not Found")</f>
        <v>LCBO SKU Not Found</v>
      </c>
      <c r="K23" s="49" t="str">
        <f>IFERROR(VLOOKUP(F23,Table2[#All],7,FALSE),"LCBO SKU Not Found")</f>
        <v>LCBO SKU Not Found</v>
      </c>
      <c r="L23" s="49" t="str">
        <f>IFERROR(VLOOKUP(F23,Table2[#All],9,FALSE),"LCBO SKU Not Found")</f>
        <v>LCBO SKU Not Found</v>
      </c>
      <c r="M23" s="49" t="str">
        <f>IFERROR(VLOOKUP(F23,Table2[#All],12,FALSE),"LCBO SKU Not Found")</f>
        <v>LCBO SKU Not Found</v>
      </c>
      <c r="N23" s="46"/>
      <c r="O23" s="46"/>
      <c r="P23" s="108"/>
      <c r="Q23" s="69"/>
      <c r="R23" s="67">
        <f>_xlfn.XLOOKUP(Q23,'Promotions List'!B:B,'Promotions List'!C:C)</f>
        <v>0</v>
      </c>
      <c r="S23" s="52" t="e">
        <f>_xlfn.XLOOKUP(R23,'Promotions List'!C:C,'Promotions List'!D:D)</f>
        <v>#N/A</v>
      </c>
      <c r="T23" s="106"/>
      <c r="U23" s="57"/>
      <c r="V23" s="47"/>
      <c r="W23" s="47"/>
      <c r="X23" s="106"/>
      <c r="Y23" s="132"/>
      <c r="Z23" s="57"/>
      <c r="AA23" s="47"/>
      <c r="AB23" s="47"/>
      <c r="AC23" s="58"/>
      <c r="AD23" s="53"/>
      <c r="AE23" s="61"/>
      <c r="AF23" s="98"/>
      <c r="AG23" s="105"/>
      <c r="AH23" s="64"/>
    </row>
    <row r="24" spans="1:34" s="96" customFormat="1" ht="99" customHeight="1" x14ac:dyDescent="0.3">
      <c r="A24" s="107"/>
      <c r="B24" s="154"/>
      <c r="C24" s="154"/>
      <c r="D24" s="155"/>
      <c r="E24" s="45"/>
      <c r="F24" s="74"/>
      <c r="G24" s="71" t="str">
        <f>IFERROR(VLOOKUP(F24,Table2[#All],2,FALSE),"LCBO SKU Not Found")</f>
        <v>LCBO SKU Not Found</v>
      </c>
      <c r="H24" s="49" t="str">
        <f>IFERROR(VLOOKUP(F24,Table2[#All],4,FALSE),"LCBO SKU Not Found")</f>
        <v>LCBO SKU Not Found</v>
      </c>
      <c r="I24" s="151" t="str">
        <f>IFERROR(VLOOKUP(F24,Table2[#All],5,FALSE),"LCBO SKU Not Found")</f>
        <v>LCBO SKU Not Found</v>
      </c>
      <c r="J24" s="49" t="str">
        <f>IFERROR(VLOOKUP(F24,Table2[#All],3,FALSE),"LCBO SKU Not Found")</f>
        <v>LCBO SKU Not Found</v>
      </c>
      <c r="K24" s="49" t="str">
        <f>IFERROR(VLOOKUP(F24,Table2[#All],7,FALSE),"LCBO SKU Not Found")</f>
        <v>LCBO SKU Not Found</v>
      </c>
      <c r="L24" s="49" t="str">
        <f>IFERROR(VLOOKUP(F24,Table2[#All],9,FALSE),"LCBO SKU Not Found")</f>
        <v>LCBO SKU Not Found</v>
      </c>
      <c r="M24" s="49" t="str">
        <f>IFERROR(VLOOKUP(F24,Table2[#All],12,FALSE),"LCBO SKU Not Found")</f>
        <v>LCBO SKU Not Found</v>
      </c>
      <c r="N24" s="46"/>
      <c r="O24" s="46"/>
      <c r="P24" s="108"/>
      <c r="Q24" s="69"/>
      <c r="R24" s="67">
        <f>_xlfn.XLOOKUP(Q24,'Promotions List'!B:B,'Promotions List'!C:C)</f>
        <v>0</v>
      </c>
      <c r="S24" s="52" t="e">
        <f>_xlfn.XLOOKUP(R24,'Promotions List'!C:C,'Promotions List'!D:D)</f>
        <v>#N/A</v>
      </c>
      <c r="T24" s="106"/>
      <c r="U24" s="57"/>
      <c r="V24" s="47"/>
      <c r="W24" s="47"/>
      <c r="X24" s="106"/>
      <c r="Y24" s="132"/>
      <c r="Z24" s="57"/>
      <c r="AA24" s="47"/>
      <c r="AB24" s="47"/>
      <c r="AC24" s="58"/>
      <c r="AD24" s="53"/>
      <c r="AE24" s="61"/>
      <c r="AF24" s="98"/>
      <c r="AG24" s="105"/>
      <c r="AH24" s="64"/>
    </row>
    <row r="25" spans="1:34" s="96" customFormat="1" ht="99" customHeight="1" x14ac:dyDescent="0.3">
      <c r="A25" s="107"/>
      <c r="B25" s="154"/>
      <c r="C25" s="154"/>
      <c r="D25" s="155"/>
      <c r="E25" s="45"/>
      <c r="F25" s="74"/>
      <c r="G25" s="71" t="str">
        <f>IFERROR(VLOOKUP(F25,Table2[#All],2,FALSE),"LCBO SKU Not Found")</f>
        <v>LCBO SKU Not Found</v>
      </c>
      <c r="H25" s="49" t="str">
        <f>IFERROR(VLOOKUP(F25,Table2[#All],4,FALSE),"LCBO SKU Not Found")</f>
        <v>LCBO SKU Not Found</v>
      </c>
      <c r="I25" s="151" t="str">
        <f>IFERROR(VLOOKUP(F25,Table2[#All],5,FALSE),"LCBO SKU Not Found")</f>
        <v>LCBO SKU Not Found</v>
      </c>
      <c r="J25" s="49" t="str">
        <f>IFERROR(VLOOKUP(F25,Table2[#All],3,FALSE),"LCBO SKU Not Found")</f>
        <v>LCBO SKU Not Found</v>
      </c>
      <c r="K25" s="49" t="str">
        <f>IFERROR(VLOOKUP(F25,Table2[#All],7,FALSE),"LCBO SKU Not Found")</f>
        <v>LCBO SKU Not Found</v>
      </c>
      <c r="L25" s="49" t="str">
        <f>IFERROR(VLOOKUP(F25,Table2[#All],9,FALSE),"LCBO SKU Not Found")</f>
        <v>LCBO SKU Not Found</v>
      </c>
      <c r="M25" s="49" t="str">
        <f>IFERROR(VLOOKUP(F25,Table2[#All],12,FALSE),"LCBO SKU Not Found")</f>
        <v>LCBO SKU Not Found</v>
      </c>
      <c r="N25" s="46"/>
      <c r="O25" s="46"/>
      <c r="P25" s="108"/>
      <c r="Q25" s="69"/>
      <c r="R25" s="67">
        <f>_xlfn.XLOOKUP(Q25,'Promotions List'!B:B,'Promotions List'!C:C)</f>
        <v>0</v>
      </c>
      <c r="S25" s="52" t="e">
        <f>_xlfn.XLOOKUP(R25,'Promotions List'!C:C,'Promotions List'!D:D)</f>
        <v>#N/A</v>
      </c>
      <c r="T25" s="106"/>
      <c r="U25" s="57"/>
      <c r="V25" s="47"/>
      <c r="W25" s="47"/>
      <c r="X25" s="106"/>
      <c r="Y25" s="132"/>
      <c r="Z25" s="57"/>
      <c r="AA25" s="47"/>
      <c r="AB25" s="47"/>
      <c r="AC25" s="58"/>
      <c r="AD25" s="53"/>
      <c r="AE25" s="61"/>
      <c r="AF25" s="98"/>
      <c r="AG25" s="105"/>
      <c r="AH25" s="64"/>
    </row>
    <row r="26" spans="1:34" s="96" customFormat="1" ht="99" customHeight="1" x14ac:dyDescent="0.3">
      <c r="A26" s="107"/>
      <c r="B26" s="154"/>
      <c r="C26" s="154"/>
      <c r="D26" s="155"/>
      <c r="E26" s="45"/>
      <c r="F26" s="74"/>
      <c r="G26" s="71" t="str">
        <f>IFERROR(VLOOKUP(F26,Table2[#All],2,FALSE),"LCBO SKU Not Found")</f>
        <v>LCBO SKU Not Found</v>
      </c>
      <c r="H26" s="49" t="str">
        <f>IFERROR(VLOOKUP(F26,Table2[#All],4,FALSE),"LCBO SKU Not Found")</f>
        <v>LCBO SKU Not Found</v>
      </c>
      <c r="I26" s="151" t="str">
        <f>IFERROR(VLOOKUP(F26,Table2[#All],5,FALSE),"LCBO SKU Not Found")</f>
        <v>LCBO SKU Not Found</v>
      </c>
      <c r="J26" s="49" t="str">
        <f>IFERROR(VLOOKUP(F26,Table2[#All],3,FALSE),"LCBO SKU Not Found")</f>
        <v>LCBO SKU Not Found</v>
      </c>
      <c r="K26" s="49" t="str">
        <f>IFERROR(VLOOKUP(F26,Table2[#All],7,FALSE),"LCBO SKU Not Found")</f>
        <v>LCBO SKU Not Found</v>
      </c>
      <c r="L26" s="49" t="str">
        <f>IFERROR(VLOOKUP(F26,Table2[#All],9,FALSE),"LCBO SKU Not Found")</f>
        <v>LCBO SKU Not Found</v>
      </c>
      <c r="M26" s="49" t="str">
        <f>IFERROR(VLOOKUP(F26,Table2[#All],12,FALSE),"LCBO SKU Not Found")</f>
        <v>LCBO SKU Not Found</v>
      </c>
      <c r="N26" s="46"/>
      <c r="O26" s="46"/>
      <c r="P26" s="108"/>
      <c r="Q26" s="69"/>
      <c r="R26" s="67">
        <f>_xlfn.XLOOKUP(Q26,'Promotions List'!B:B,'Promotions List'!C:C)</f>
        <v>0</v>
      </c>
      <c r="S26" s="52" t="e">
        <f>_xlfn.XLOOKUP(R26,'Promotions List'!C:C,'Promotions List'!D:D)</f>
        <v>#N/A</v>
      </c>
      <c r="T26" s="106"/>
      <c r="U26" s="57"/>
      <c r="V26" s="47"/>
      <c r="W26" s="47"/>
      <c r="X26" s="106"/>
      <c r="Y26" s="132"/>
      <c r="Z26" s="57"/>
      <c r="AA26" s="47"/>
      <c r="AB26" s="47"/>
      <c r="AC26" s="58"/>
      <c r="AD26" s="53"/>
      <c r="AE26" s="61"/>
      <c r="AF26" s="98"/>
      <c r="AG26" s="105"/>
      <c r="AH26" s="64"/>
    </row>
    <row r="27" spans="1:34" s="96" customFormat="1" ht="99" customHeight="1" x14ac:dyDescent="0.3">
      <c r="A27" s="107"/>
      <c r="B27" s="154"/>
      <c r="C27" s="154"/>
      <c r="D27" s="155"/>
      <c r="E27" s="45"/>
      <c r="F27" s="74"/>
      <c r="G27" s="71" t="str">
        <f>IFERROR(VLOOKUP(F27,Table2[#All],2,FALSE),"LCBO SKU Not Found")</f>
        <v>LCBO SKU Not Found</v>
      </c>
      <c r="H27" s="49" t="str">
        <f>IFERROR(VLOOKUP(F27,Table2[#All],4,FALSE),"LCBO SKU Not Found")</f>
        <v>LCBO SKU Not Found</v>
      </c>
      <c r="I27" s="151" t="str">
        <f>IFERROR(VLOOKUP(F27,Table2[#All],5,FALSE),"LCBO SKU Not Found")</f>
        <v>LCBO SKU Not Found</v>
      </c>
      <c r="J27" s="49" t="str">
        <f>IFERROR(VLOOKUP(F27,Table2[#All],3,FALSE),"LCBO SKU Not Found")</f>
        <v>LCBO SKU Not Found</v>
      </c>
      <c r="K27" s="49" t="str">
        <f>IFERROR(VLOOKUP(F27,Table2[#All],7,FALSE),"LCBO SKU Not Found")</f>
        <v>LCBO SKU Not Found</v>
      </c>
      <c r="L27" s="49" t="str">
        <f>IFERROR(VLOOKUP(F27,Table2[#All],9,FALSE),"LCBO SKU Not Found")</f>
        <v>LCBO SKU Not Found</v>
      </c>
      <c r="M27" s="49" t="str">
        <f>IFERROR(VLOOKUP(F27,Table2[#All],12,FALSE),"LCBO SKU Not Found")</f>
        <v>LCBO SKU Not Found</v>
      </c>
      <c r="N27" s="46"/>
      <c r="O27" s="46"/>
      <c r="P27" s="108"/>
      <c r="Q27" s="69"/>
      <c r="R27" s="67">
        <f>_xlfn.XLOOKUP(Q27,'Promotions List'!B:B,'Promotions List'!C:C)</f>
        <v>0</v>
      </c>
      <c r="S27" s="52" t="e">
        <f>_xlfn.XLOOKUP(R27,'Promotions List'!C:C,'Promotions List'!D:D)</f>
        <v>#N/A</v>
      </c>
      <c r="T27" s="106"/>
      <c r="U27" s="57"/>
      <c r="V27" s="47"/>
      <c r="W27" s="47"/>
      <c r="X27" s="106"/>
      <c r="Y27" s="132"/>
      <c r="Z27" s="57"/>
      <c r="AA27" s="47"/>
      <c r="AB27" s="47"/>
      <c r="AC27" s="58"/>
      <c r="AD27" s="53"/>
      <c r="AE27" s="61"/>
      <c r="AF27" s="98"/>
      <c r="AG27" s="105"/>
      <c r="AH27" s="64"/>
    </row>
    <row r="28" spans="1:34" s="96" customFormat="1" ht="99" customHeight="1" x14ac:dyDescent="0.3">
      <c r="A28" s="107"/>
      <c r="B28" s="154"/>
      <c r="C28" s="154"/>
      <c r="D28" s="155"/>
      <c r="E28" s="45"/>
      <c r="F28" s="74"/>
      <c r="G28" s="71" t="str">
        <f>IFERROR(VLOOKUP(F28,Table2[#All],2,FALSE),"LCBO SKU Not Found")</f>
        <v>LCBO SKU Not Found</v>
      </c>
      <c r="H28" s="49" t="str">
        <f>IFERROR(VLOOKUP(F28,Table2[#All],4,FALSE),"LCBO SKU Not Found")</f>
        <v>LCBO SKU Not Found</v>
      </c>
      <c r="I28" s="151" t="str">
        <f>IFERROR(VLOOKUP(F28,Table2[#All],5,FALSE),"LCBO SKU Not Found")</f>
        <v>LCBO SKU Not Found</v>
      </c>
      <c r="J28" s="49" t="str">
        <f>IFERROR(VLOOKUP(F28,Table2[#All],3,FALSE),"LCBO SKU Not Found")</f>
        <v>LCBO SKU Not Found</v>
      </c>
      <c r="K28" s="49" t="str">
        <f>IFERROR(VLOOKUP(F28,Table2[#All],7,FALSE),"LCBO SKU Not Found")</f>
        <v>LCBO SKU Not Found</v>
      </c>
      <c r="L28" s="49" t="str">
        <f>IFERROR(VLOOKUP(F28,Table2[#All],9,FALSE),"LCBO SKU Not Found")</f>
        <v>LCBO SKU Not Found</v>
      </c>
      <c r="M28" s="49" t="str">
        <f>IFERROR(VLOOKUP(F28,Table2[#All],12,FALSE),"LCBO SKU Not Found")</f>
        <v>LCBO SKU Not Found</v>
      </c>
      <c r="N28" s="46"/>
      <c r="O28" s="46"/>
      <c r="P28" s="108"/>
      <c r="Q28" s="69"/>
      <c r="R28" s="67">
        <f>_xlfn.XLOOKUP(Q28,'Promotions List'!B:B,'Promotions List'!C:C)</f>
        <v>0</v>
      </c>
      <c r="S28" s="52" t="e">
        <f>_xlfn.XLOOKUP(R28,'Promotions List'!C:C,'Promotions List'!D:D)</f>
        <v>#N/A</v>
      </c>
      <c r="T28" s="106"/>
      <c r="U28" s="57"/>
      <c r="V28" s="47"/>
      <c r="W28" s="47"/>
      <c r="X28" s="106"/>
      <c r="Y28" s="132"/>
      <c r="Z28" s="57"/>
      <c r="AA28" s="47"/>
      <c r="AB28" s="47"/>
      <c r="AC28" s="58"/>
      <c r="AD28" s="53"/>
      <c r="AE28" s="61"/>
      <c r="AF28" s="98"/>
      <c r="AG28" s="105"/>
      <c r="AH28" s="64"/>
    </row>
    <row r="29" spans="1:34" s="96" customFormat="1" ht="99" customHeight="1" x14ac:dyDescent="0.3">
      <c r="A29" s="107"/>
      <c r="B29" s="154"/>
      <c r="C29" s="154"/>
      <c r="D29" s="155"/>
      <c r="E29" s="45"/>
      <c r="F29" s="74"/>
      <c r="G29" s="71" t="str">
        <f>IFERROR(VLOOKUP(F29,Table2[#All],2,FALSE),"LCBO SKU Not Found")</f>
        <v>LCBO SKU Not Found</v>
      </c>
      <c r="H29" s="49" t="str">
        <f>IFERROR(VLOOKUP(F29,Table2[#All],4,FALSE),"LCBO SKU Not Found")</f>
        <v>LCBO SKU Not Found</v>
      </c>
      <c r="I29" s="151" t="str">
        <f>IFERROR(VLOOKUP(F29,Table2[#All],5,FALSE),"LCBO SKU Not Found")</f>
        <v>LCBO SKU Not Found</v>
      </c>
      <c r="J29" s="49" t="str">
        <f>IFERROR(VLOOKUP(F29,Table2[#All],3,FALSE),"LCBO SKU Not Found")</f>
        <v>LCBO SKU Not Found</v>
      </c>
      <c r="K29" s="49" t="str">
        <f>IFERROR(VLOOKUP(F29,Table2[#All],7,FALSE),"LCBO SKU Not Found")</f>
        <v>LCBO SKU Not Found</v>
      </c>
      <c r="L29" s="49" t="str">
        <f>IFERROR(VLOOKUP(F29,Table2[#All],9,FALSE),"LCBO SKU Not Found")</f>
        <v>LCBO SKU Not Found</v>
      </c>
      <c r="M29" s="49" t="str">
        <f>IFERROR(VLOOKUP(F29,Table2[#All],12,FALSE),"LCBO SKU Not Found")</f>
        <v>LCBO SKU Not Found</v>
      </c>
      <c r="N29" s="46"/>
      <c r="O29" s="46"/>
      <c r="P29" s="108"/>
      <c r="Q29" s="69"/>
      <c r="R29" s="67">
        <f>_xlfn.XLOOKUP(Q29,'Promotions List'!B:B,'Promotions List'!C:C)</f>
        <v>0</v>
      </c>
      <c r="S29" s="52" t="e">
        <f>_xlfn.XLOOKUP(R29,'Promotions List'!C:C,'Promotions List'!D:D)</f>
        <v>#N/A</v>
      </c>
      <c r="T29" s="106"/>
      <c r="U29" s="57"/>
      <c r="V29" s="47"/>
      <c r="W29" s="47"/>
      <c r="X29" s="106"/>
      <c r="Y29" s="132"/>
      <c r="Z29" s="57"/>
      <c r="AA29" s="47"/>
      <c r="AB29" s="47"/>
      <c r="AC29" s="58"/>
      <c r="AD29" s="53"/>
      <c r="AE29" s="61"/>
      <c r="AF29" s="98"/>
      <c r="AG29" s="105"/>
      <c r="AH29" s="64"/>
    </row>
    <row r="30" spans="1:34" s="96" customFormat="1" ht="99" customHeight="1" x14ac:dyDescent="0.3">
      <c r="A30" s="107"/>
      <c r="B30" s="154"/>
      <c r="C30" s="154"/>
      <c r="D30" s="155"/>
      <c r="E30" s="45"/>
      <c r="F30" s="74"/>
      <c r="G30" s="71" t="str">
        <f>IFERROR(VLOOKUP(F30,Table2[#All],2,FALSE),"LCBO SKU Not Found")</f>
        <v>LCBO SKU Not Found</v>
      </c>
      <c r="H30" s="49" t="str">
        <f>IFERROR(VLOOKUP(F30,Table2[#All],4,FALSE),"LCBO SKU Not Found")</f>
        <v>LCBO SKU Not Found</v>
      </c>
      <c r="I30" s="151" t="str">
        <f>IFERROR(VLOOKUP(F30,Table2[#All],5,FALSE),"LCBO SKU Not Found")</f>
        <v>LCBO SKU Not Found</v>
      </c>
      <c r="J30" s="49" t="str">
        <f>IFERROR(VLOOKUP(F30,Table2[#All],3,FALSE),"LCBO SKU Not Found")</f>
        <v>LCBO SKU Not Found</v>
      </c>
      <c r="K30" s="49" t="str">
        <f>IFERROR(VLOOKUP(F30,Table2[#All],7,FALSE),"LCBO SKU Not Found")</f>
        <v>LCBO SKU Not Found</v>
      </c>
      <c r="L30" s="49" t="str">
        <f>IFERROR(VLOOKUP(F30,Table2[#All],9,FALSE),"LCBO SKU Not Found")</f>
        <v>LCBO SKU Not Found</v>
      </c>
      <c r="M30" s="49" t="str">
        <f>IFERROR(VLOOKUP(F30,Table2[#All],12,FALSE),"LCBO SKU Not Found")</f>
        <v>LCBO SKU Not Found</v>
      </c>
      <c r="N30" s="46"/>
      <c r="O30" s="46"/>
      <c r="P30" s="108"/>
      <c r="Q30" s="69"/>
      <c r="R30" s="67">
        <f>_xlfn.XLOOKUP(Q30,'Promotions List'!B:B,'Promotions List'!C:C)</f>
        <v>0</v>
      </c>
      <c r="S30" s="52" t="e">
        <f>_xlfn.XLOOKUP(R30,'Promotions List'!C:C,'Promotions List'!D:D)</f>
        <v>#N/A</v>
      </c>
      <c r="T30" s="106"/>
      <c r="U30" s="57"/>
      <c r="V30" s="47"/>
      <c r="W30" s="47"/>
      <c r="X30" s="106"/>
      <c r="Y30" s="132"/>
      <c r="Z30" s="57"/>
      <c r="AA30" s="47"/>
      <c r="AB30" s="47"/>
      <c r="AC30" s="58"/>
      <c r="AD30" s="53"/>
      <c r="AE30" s="61"/>
      <c r="AF30" s="98"/>
      <c r="AG30" s="105"/>
      <c r="AH30" s="64"/>
    </row>
    <row r="31" spans="1:34" s="96" customFormat="1" ht="99" customHeight="1" x14ac:dyDescent="0.3">
      <c r="A31" s="107"/>
      <c r="B31" s="154"/>
      <c r="C31" s="154"/>
      <c r="D31" s="155"/>
      <c r="E31" s="45"/>
      <c r="F31" s="74"/>
      <c r="G31" s="71" t="str">
        <f>IFERROR(VLOOKUP(F31,Table2[#All],2,FALSE),"LCBO SKU Not Found")</f>
        <v>LCBO SKU Not Found</v>
      </c>
      <c r="H31" s="49" t="str">
        <f>IFERROR(VLOOKUP(F31,Table2[#All],4,FALSE),"LCBO SKU Not Found")</f>
        <v>LCBO SKU Not Found</v>
      </c>
      <c r="I31" s="151" t="str">
        <f>IFERROR(VLOOKUP(F31,Table2[#All],5,FALSE),"LCBO SKU Not Found")</f>
        <v>LCBO SKU Not Found</v>
      </c>
      <c r="J31" s="49" t="str">
        <f>IFERROR(VLOOKUP(F31,Table2[#All],3,FALSE),"LCBO SKU Not Found")</f>
        <v>LCBO SKU Not Found</v>
      </c>
      <c r="K31" s="49" t="str">
        <f>IFERROR(VLOOKUP(F31,Table2[#All],7,FALSE),"LCBO SKU Not Found")</f>
        <v>LCBO SKU Not Found</v>
      </c>
      <c r="L31" s="49" t="str">
        <f>IFERROR(VLOOKUP(F31,Table2[#All],9,FALSE),"LCBO SKU Not Found")</f>
        <v>LCBO SKU Not Found</v>
      </c>
      <c r="M31" s="49" t="str">
        <f>IFERROR(VLOOKUP(F31,Table2[#All],12,FALSE),"LCBO SKU Not Found")</f>
        <v>LCBO SKU Not Found</v>
      </c>
      <c r="N31" s="46"/>
      <c r="O31" s="46"/>
      <c r="P31" s="108"/>
      <c r="Q31" s="69"/>
      <c r="R31" s="67">
        <f>_xlfn.XLOOKUP(Q31,'Promotions List'!B:B,'Promotions List'!C:C)</f>
        <v>0</v>
      </c>
      <c r="S31" s="52" t="e">
        <f>_xlfn.XLOOKUP(R31,'Promotions List'!C:C,'Promotions List'!D:D)</f>
        <v>#N/A</v>
      </c>
      <c r="T31" s="106"/>
      <c r="U31" s="57"/>
      <c r="V31" s="47"/>
      <c r="W31" s="47"/>
      <c r="X31" s="106"/>
      <c r="Y31" s="132"/>
      <c r="Z31" s="57"/>
      <c r="AA31" s="47"/>
      <c r="AB31" s="47"/>
      <c r="AC31" s="58"/>
      <c r="AD31" s="53"/>
      <c r="AE31" s="61"/>
      <c r="AF31" s="98"/>
      <c r="AG31" s="105"/>
      <c r="AH31" s="64"/>
    </row>
    <row r="32" spans="1:34" s="96" customFormat="1" ht="99" customHeight="1" x14ac:dyDescent="0.3">
      <c r="A32" s="107"/>
      <c r="B32" s="154"/>
      <c r="C32" s="154"/>
      <c r="D32" s="155"/>
      <c r="E32" s="45"/>
      <c r="F32" s="74"/>
      <c r="G32" s="71" t="str">
        <f>IFERROR(VLOOKUP(F32,Table2[#All],2,FALSE),"LCBO SKU Not Found")</f>
        <v>LCBO SKU Not Found</v>
      </c>
      <c r="H32" s="49" t="str">
        <f>IFERROR(VLOOKUP(F32,Table2[#All],4,FALSE),"LCBO SKU Not Found")</f>
        <v>LCBO SKU Not Found</v>
      </c>
      <c r="I32" s="151" t="str">
        <f>IFERROR(VLOOKUP(F32,Table2[#All],5,FALSE),"LCBO SKU Not Found")</f>
        <v>LCBO SKU Not Found</v>
      </c>
      <c r="J32" s="49" t="str">
        <f>IFERROR(VLOOKUP(F32,Table2[#All],3,FALSE),"LCBO SKU Not Found")</f>
        <v>LCBO SKU Not Found</v>
      </c>
      <c r="K32" s="49" t="str">
        <f>IFERROR(VLOOKUP(F32,Table2[#All],7,FALSE),"LCBO SKU Not Found")</f>
        <v>LCBO SKU Not Found</v>
      </c>
      <c r="L32" s="49" t="str">
        <f>IFERROR(VLOOKUP(F32,Table2[#All],9,FALSE),"LCBO SKU Not Found")</f>
        <v>LCBO SKU Not Found</v>
      </c>
      <c r="M32" s="49" t="str">
        <f>IFERROR(VLOOKUP(F32,Table2[#All],12,FALSE),"LCBO SKU Not Found")</f>
        <v>LCBO SKU Not Found</v>
      </c>
      <c r="N32" s="46"/>
      <c r="O32" s="46"/>
      <c r="P32" s="108"/>
      <c r="Q32" s="69"/>
      <c r="R32" s="67">
        <f>_xlfn.XLOOKUP(Q32,'Promotions List'!B:B,'Promotions List'!C:C)</f>
        <v>0</v>
      </c>
      <c r="S32" s="52" t="e">
        <f>_xlfn.XLOOKUP(R32,'Promotions List'!C:C,'Promotions List'!D:D)</f>
        <v>#N/A</v>
      </c>
      <c r="T32" s="106"/>
      <c r="U32" s="57"/>
      <c r="V32" s="47"/>
      <c r="W32" s="47"/>
      <c r="X32" s="106"/>
      <c r="Y32" s="132"/>
      <c r="Z32" s="57"/>
      <c r="AA32" s="47"/>
      <c r="AB32" s="47"/>
      <c r="AC32" s="58"/>
      <c r="AD32" s="53"/>
      <c r="AE32" s="61"/>
      <c r="AF32" s="98"/>
      <c r="AG32" s="105"/>
      <c r="AH32" s="64"/>
    </row>
    <row r="33" spans="1:34" s="96" customFormat="1" ht="99" customHeight="1" x14ac:dyDescent="0.3">
      <c r="A33" s="107"/>
      <c r="B33" s="154"/>
      <c r="C33" s="154"/>
      <c r="D33" s="155"/>
      <c r="E33" s="45"/>
      <c r="F33" s="74"/>
      <c r="G33" s="71" t="str">
        <f>IFERROR(VLOOKUP(F33,Table2[#All],2,FALSE),"LCBO SKU Not Found")</f>
        <v>LCBO SKU Not Found</v>
      </c>
      <c r="H33" s="49" t="str">
        <f>IFERROR(VLOOKUP(F33,Table2[#All],4,FALSE),"LCBO SKU Not Found")</f>
        <v>LCBO SKU Not Found</v>
      </c>
      <c r="I33" s="151" t="str">
        <f>IFERROR(VLOOKUP(F33,Table2[#All],5,FALSE),"LCBO SKU Not Found")</f>
        <v>LCBO SKU Not Found</v>
      </c>
      <c r="J33" s="49" t="str">
        <f>IFERROR(VLOOKUP(F33,Table2[#All],3,FALSE),"LCBO SKU Not Found")</f>
        <v>LCBO SKU Not Found</v>
      </c>
      <c r="K33" s="49" t="str">
        <f>IFERROR(VLOOKUP(F33,Table2[#All],7,FALSE),"LCBO SKU Not Found")</f>
        <v>LCBO SKU Not Found</v>
      </c>
      <c r="L33" s="49" t="str">
        <f>IFERROR(VLOOKUP(F33,Table2[#All],9,FALSE),"LCBO SKU Not Found")</f>
        <v>LCBO SKU Not Found</v>
      </c>
      <c r="M33" s="49" t="str">
        <f>IFERROR(VLOOKUP(F33,Table2[#All],12,FALSE),"LCBO SKU Not Found")</f>
        <v>LCBO SKU Not Found</v>
      </c>
      <c r="N33" s="46"/>
      <c r="O33" s="46"/>
      <c r="P33" s="108"/>
      <c r="Q33" s="69"/>
      <c r="R33" s="67">
        <f>_xlfn.XLOOKUP(Q33,'Promotions List'!B:B,'Promotions List'!C:C)</f>
        <v>0</v>
      </c>
      <c r="S33" s="52" t="e">
        <f>_xlfn.XLOOKUP(R33,'Promotions List'!C:C,'Promotions List'!D:D)</f>
        <v>#N/A</v>
      </c>
      <c r="T33" s="106"/>
      <c r="U33" s="57"/>
      <c r="V33" s="47"/>
      <c r="W33" s="47"/>
      <c r="X33" s="106"/>
      <c r="Y33" s="132"/>
      <c r="Z33" s="57"/>
      <c r="AA33" s="47"/>
      <c r="AB33" s="47"/>
      <c r="AC33" s="58"/>
      <c r="AD33" s="53"/>
      <c r="AE33" s="61"/>
      <c r="AF33" s="98"/>
      <c r="AG33" s="105"/>
      <c r="AH33" s="64"/>
    </row>
    <row r="34" spans="1:34" s="96" customFormat="1" ht="99" customHeight="1" x14ac:dyDescent="0.3">
      <c r="A34" s="107"/>
      <c r="B34" s="154"/>
      <c r="C34" s="154"/>
      <c r="D34" s="155"/>
      <c r="E34" s="45"/>
      <c r="F34" s="74"/>
      <c r="G34" s="71" t="str">
        <f>IFERROR(VLOOKUP(F34,Table2[#All],2,FALSE),"LCBO SKU Not Found")</f>
        <v>LCBO SKU Not Found</v>
      </c>
      <c r="H34" s="49" t="str">
        <f>IFERROR(VLOOKUP(F34,Table2[#All],4,FALSE),"LCBO SKU Not Found")</f>
        <v>LCBO SKU Not Found</v>
      </c>
      <c r="I34" s="151" t="str">
        <f>IFERROR(VLOOKUP(F34,Table2[#All],5,FALSE),"LCBO SKU Not Found")</f>
        <v>LCBO SKU Not Found</v>
      </c>
      <c r="J34" s="49" t="str">
        <f>IFERROR(VLOOKUP(F34,Table2[#All],3,FALSE),"LCBO SKU Not Found")</f>
        <v>LCBO SKU Not Found</v>
      </c>
      <c r="K34" s="49" t="str">
        <f>IFERROR(VLOOKUP(F34,Table2[#All],7,FALSE),"LCBO SKU Not Found")</f>
        <v>LCBO SKU Not Found</v>
      </c>
      <c r="L34" s="49" t="str">
        <f>IFERROR(VLOOKUP(F34,Table2[#All],9,FALSE),"LCBO SKU Not Found")</f>
        <v>LCBO SKU Not Found</v>
      </c>
      <c r="M34" s="49" t="str">
        <f>IFERROR(VLOOKUP(F34,Table2[#All],12,FALSE),"LCBO SKU Not Found")</f>
        <v>LCBO SKU Not Found</v>
      </c>
      <c r="N34" s="46"/>
      <c r="O34" s="46"/>
      <c r="P34" s="108"/>
      <c r="Q34" s="69"/>
      <c r="R34" s="67">
        <f>_xlfn.XLOOKUP(Q34,'Promotions List'!B:B,'Promotions List'!C:C)</f>
        <v>0</v>
      </c>
      <c r="S34" s="52" t="e">
        <f>_xlfn.XLOOKUP(R34,'Promotions List'!C:C,'Promotions List'!D:D)</f>
        <v>#N/A</v>
      </c>
      <c r="T34" s="106"/>
      <c r="U34" s="57"/>
      <c r="V34" s="47"/>
      <c r="W34" s="47"/>
      <c r="X34" s="106"/>
      <c r="Y34" s="132"/>
      <c r="Z34" s="57"/>
      <c r="AA34" s="47"/>
      <c r="AB34" s="47"/>
      <c r="AC34" s="58"/>
      <c r="AD34" s="53"/>
      <c r="AE34" s="61"/>
      <c r="AF34" s="98"/>
      <c r="AG34" s="105"/>
      <c r="AH34" s="64"/>
    </row>
    <row r="35" spans="1:34" s="96" customFormat="1" ht="99" customHeight="1" x14ac:dyDescent="0.3">
      <c r="A35" s="107"/>
      <c r="B35" s="154"/>
      <c r="C35" s="154"/>
      <c r="D35" s="155"/>
      <c r="E35" s="45"/>
      <c r="F35" s="74"/>
      <c r="G35" s="71" t="str">
        <f>IFERROR(VLOOKUP(F35,Table2[#All],2,FALSE),"LCBO SKU Not Found")</f>
        <v>LCBO SKU Not Found</v>
      </c>
      <c r="H35" s="49" t="str">
        <f>IFERROR(VLOOKUP(F35,Table2[#All],4,FALSE),"LCBO SKU Not Found")</f>
        <v>LCBO SKU Not Found</v>
      </c>
      <c r="I35" s="151" t="str">
        <f>IFERROR(VLOOKUP(F35,Table2[#All],5,FALSE),"LCBO SKU Not Found")</f>
        <v>LCBO SKU Not Found</v>
      </c>
      <c r="J35" s="49" t="str">
        <f>IFERROR(VLOOKUP(F35,Table2[#All],3,FALSE),"LCBO SKU Not Found")</f>
        <v>LCBO SKU Not Found</v>
      </c>
      <c r="K35" s="49" t="str">
        <f>IFERROR(VLOOKUP(F35,Table2[#All],7,FALSE),"LCBO SKU Not Found")</f>
        <v>LCBO SKU Not Found</v>
      </c>
      <c r="L35" s="49" t="str">
        <f>IFERROR(VLOOKUP(F35,Table2[#All],9,FALSE),"LCBO SKU Not Found")</f>
        <v>LCBO SKU Not Found</v>
      </c>
      <c r="M35" s="49" t="str">
        <f>IFERROR(VLOOKUP(F35,Table2[#All],12,FALSE),"LCBO SKU Not Found")</f>
        <v>LCBO SKU Not Found</v>
      </c>
      <c r="N35" s="46"/>
      <c r="O35" s="46"/>
      <c r="P35" s="108"/>
      <c r="Q35" s="69"/>
      <c r="R35" s="67">
        <f>_xlfn.XLOOKUP(Q35,'Promotions List'!B:B,'Promotions List'!C:C)</f>
        <v>0</v>
      </c>
      <c r="S35" s="52" t="e">
        <f>_xlfn.XLOOKUP(R35,'Promotions List'!C:C,'Promotions List'!D:D)</f>
        <v>#N/A</v>
      </c>
      <c r="T35" s="106"/>
      <c r="U35" s="57"/>
      <c r="V35" s="47"/>
      <c r="W35" s="47"/>
      <c r="X35" s="106"/>
      <c r="Y35" s="132"/>
      <c r="Z35" s="57"/>
      <c r="AA35" s="47"/>
      <c r="AB35" s="47"/>
      <c r="AC35" s="58"/>
      <c r="AD35" s="53"/>
      <c r="AE35" s="61"/>
      <c r="AF35" s="98"/>
      <c r="AG35" s="105"/>
      <c r="AH35" s="64"/>
    </row>
    <row r="36" spans="1:34" s="96" customFormat="1" ht="99" customHeight="1" x14ac:dyDescent="0.3">
      <c r="A36" s="107"/>
      <c r="B36" s="154"/>
      <c r="C36" s="154"/>
      <c r="D36" s="155"/>
      <c r="E36" s="45"/>
      <c r="F36" s="74"/>
      <c r="G36" s="71" t="str">
        <f>IFERROR(VLOOKUP(F36,Table2[#All],2,FALSE),"LCBO SKU Not Found")</f>
        <v>LCBO SKU Not Found</v>
      </c>
      <c r="H36" s="49" t="str">
        <f>IFERROR(VLOOKUP(F36,Table2[#All],4,FALSE),"LCBO SKU Not Found")</f>
        <v>LCBO SKU Not Found</v>
      </c>
      <c r="I36" s="151" t="str">
        <f>IFERROR(VLOOKUP(F36,Table2[#All],5,FALSE),"LCBO SKU Not Found")</f>
        <v>LCBO SKU Not Found</v>
      </c>
      <c r="J36" s="49" t="str">
        <f>IFERROR(VLOOKUP(F36,Table2[#All],3,FALSE),"LCBO SKU Not Found")</f>
        <v>LCBO SKU Not Found</v>
      </c>
      <c r="K36" s="49" t="str">
        <f>IFERROR(VLOOKUP(F36,Table2[#All],7,FALSE),"LCBO SKU Not Found")</f>
        <v>LCBO SKU Not Found</v>
      </c>
      <c r="L36" s="49" t="str">
        <f>IFERROR(VLOOKUP(F36,Table2[#All],9,FALSE),"LCBO SKU Not Found")</f>
        <v>LCBO SKU Not Found</v>
      </c>
      <c r="M36" s="49" t="str">
        <f>IFERROR(VLOOKUP(F36,Table2[#All],12,FALSE),"LCBO SKU Not Found")</f>
        <v>LCBO SKU Not Found</v>
      </c>
      <c r="N36" s="46"/>
      <c r="O36" s="46"/>
      <c r="P36" s="108"/>
      <c r="Q36" s="69"/>
      <c r="R36" s="67">
        <f>_xlfn.XLOOKUP(Q36,'Promotions List'!B:B,'Promotions List'!C:C)</f>
        <v>0</v>
      </c>
      <c r="S36" s="52" t="e">
        <f>_xlfn.XLOOKUP(R36,'Promotions List'!C:C,'Promotions List'!D:D)</f>
        <v>#N/A</v>
      </c>
      <c r="T36" s="106"/>
      <c r="U36" s="57"/>
      <c r="V36" s="47"/>
      <c r="W36" s="47"/>
      <c r="X36" s="106"/>
      <c r="Y36" s="132"/>
      <c r="Z36" s="57"/>
      <c r="AA36" s="47"/>
      <c r="AB36" s="47"/>
      <c r="AC36" s="58"/>
      <c r="AD36" s="53"/>
      <c r="AE36" s="61"/>
      <c r="AF36" s="98"/>
      <c r="AG36" s="105"/>
      <c r="AH36" s="64"/>
    </row>
    <row r="37" spans="1:34" s="96" customFormat="1" ht="99" customHeight="1" x14ac:dyDescent="0.3">
      <c r="A37" s="107"/>
      <c r="B37" s="154"/>
      <c r="C37" s="154"/>
      <c r="D37" s="155"/>
      <c r="E37" s="45"/>
      <c r="F37" s="74"/>
      <c r="G37" s="71" t="str">
        <f>IFERROR(VLOOKUP(F37,Table2[#All],2,FALSE),"LCBO SKU Not Found")</f>
        <v>LCBO SKU Not Found</v>
      </c>
      <c r="H37" s="49" t="str">
        <f>IFERROR(VLOOKUP(F37,Table2[#All],4,FALSE),"LCBO SKU Not Found")</f>
        <v>LCBO SKU Not Found</v>
      </c>
      <c r="I37" s="151" t="str">
        <f>IFERROR(VLOOKUP(F37,Table2[#All],5,FALSE),"LCBO SKU Not Found")</f>
        <v>LCBO SKU Not Found</v>
      </c>
      <c r="J37" s="49" t="str">
        <f>IFERROR(VLOOKUP(F37,Table2[#All],3,FALSE),"LCBO SKU Not Found")</f>
        <v>LCBO SKU Not Found</v>
      </c>
      <c r="K37" s="49" t="str">
        <f>IFERROR(VLOOKUP(F37,Table2[#All],7,FALSE),"LCBO SKU Not Found")</f>
        <v>LCBO SKU Not Found</v>
      </c>
      <c r="L37" s="49" t="str">
        <f>IFERROR(VLOOKUP(F37,Table2[#All],9,FALSE),"LCBO SKU Not Found")</f>
        <v>LCBO SKU Not Found</v>
      </c>
      <c r="M37" s="49" t="str">
        <f>IFERROR(VLOOKUP(F37,Table2[#All],12,FALSE),"LCBO SKU Not Found")</f>
        <v>LCBO SKU Not Found</v>
      </c>
      <c r="N37" s="46"/>
      <c r="O37" s="46"/>
      <c r="P37" s="108"/>
      <c r="Q37" s="69"/>
      <c r="R37" s="67">
        <f>_xlfn.XLOOKUP(Q37,'Promotions List'!B:B,'Promotions List'!C:C)</f>
        <v>0</v>
      </c>
      <c r="S37" s="52" t="e">
        <f>_xlfn.XLOOKUP(R37,'Promotions List'!C:C,'Promotions List'!D:D)</f>
        <v>#N/A</v>
      </c>
      <c r="T37" s="106"/>
      <c r="U37" s="57"/>
      <c r="V37" s="47"/>
      <c r="W37" s="47"/>
      <c r="X37" s="106"/>
      <c r="Y37" s="132"/>
      <c r="Z37" s="57"/>
      <c r="AA37" s="47"/>
      <c r="AB37" s="47"/>
      <c r="AC37" s="58"/>
      <c r="AD37" s="53"/>
      <c r="AE37" s="61"/>
      <c r="AF37" s="98"/>
      <c r="AG37" s="105"/>
      <c r="AH37" s="64"/>
    </row>
    <row r="38" spans="1:34" s="96" customFormat="1" ht="99" customHeight="1" x14ac:dyDescent="0.3">
      <c r="A38" s="107"/>
      <c r="B38" s="154"/>
      <c r="C38" s="154"/>
      <c r="D38" s="155"/>
      <c r="E38" s="45"/>
      <c r="F38" s="74"/>
      <c r="G38" s="71" t="str">
        <f>IFERROR(VLOOKUP(F38,Table2[#All],2,FALSE),"LCBO SKU Not Found")</f>
        <v>LCBO SKU Not Found</v>
      </c>
      <c r="H38" s="49" t="str">
        <f>IFERROR(VLOOKUP(F38,Table2[#All],4,FALSE),"LCBO SKU Not Found")</f>
        <v>LCBO SKU Not Found</v>
      </c>
      <c r="I38" s="151" t="str">
        <f>IFERROR(VLOOKUP(F38,Table2[#All],5,FALSE),"LCBO SKU Not Found")</f>
        <v>LCBO SKU Not Found</v>
      </c>
      <c r="J38" s="49" t="str">
        <f>IFERROR(VLOOKUP(F38,Table2[#All],3,FALSE),"LCBO SKU Not Found")</f>
        <v>LCBO SKU Not Found</v>
      </c>
      <c r="K38" s="49" t="str">
        <f>IFERROR(VLOOKUP(F38,Table2[#All],7,FALSE),"LCBO SKU Not Found")</f>
        <v>LCBO SKU Not Found</v>
      </c>
      <c r="L38" s="49" t="str">
        <f>IFERROR(VLOOKUP(F38,Table2[#All],9,FALSE),"LCBO SKU Not Found")</f>
        <v>LCBO SKU Not Found</v>
      </c>
      <c r="M38" s="49" t="str">
        <f>IFERROR(VLOOKUP(F38,Table2[#All],12,FALSE),"LCBO SKU Not Found")</f>
        <v>LCBO SKU Not Found</v>
      </c>
      <c r="N38" s="46"/>
      <c r="O38" s="46"/>
      <c r="P38" s="108"/>
      <c r="Q38" s="69"/>
      <c r="R38" s="67">
        <f>_xlfn.XLOOKUP(Q38,'Promotions List'!B:B,'Promotions List'!C:C)</f>
        <v>0</v>
      </c>
      <c r="S38" s="52" t="e">
        <f>_xlfn.XLOOKUP(R38,'Promotions List'!C:C,'Promotions List'!D:D)</f>
        <v>#N/A</v>
      </c>
      <c r="T38" s="106"/>
      <c r="U38" s="57"/>
      <c r="V38" s="47"/>
      <c r="W38" s="47"/>
      <c r="X38" s="106"/>
      <c r="Y38" s="132"/>
      <c r="Z38" s="57"/>
      <c r="AA38" s="47"/>
      <c r="AB38" s="47"/>
      <c r="AC38" s="58"/>
      <c r="AD38" s="53"/>
      <c r="AE38" s="61"/>
      <c r="AF38" s="98"/>
      <c r="AG38" s="105"/>
      <c r="AH38" s="64"/>
    </row>
    <row r="39" spans="1:34" s="96" customFormat="1" ht="99" customHeight="1" x14ac:dyDescent="0.3">
      <c r="A39" s="107"/>
      <c r="B39" s="154"/>
      <c r="C39" s="154"/>
      <c r="D39" s="155"/>
      <c r="E39" s="45"/>
      <c r="F39" s="74"/>
      <c r="G39" s="71" t="str">
        <f>IFERROR(VLOOKUP(F39,Table2[#All],2,FALSE),"LCBO SKU Not Found")</f>
        <v>LCBO SKU Not Found</v>
      </c>
      <c r="H39" s="49" t="str">
        <f>IFERROR(VLOOKUP(F39,Table2[#All],4,FALSE),"LCBO SKU Not Found")</f>
        <v>LCBO SKU Not Found</v>
      </c>
      <c r="I39" s="151" t="str">
        <f>IFERROR(VLOOKUP(F39,Table2[#All],5,FALSE),"LCBO SKU Not Found")</f>
        <v>LCBO SKU Not Found</v>
      </c>
      <c r="J39" s="49" t="str">
        <f>IFERROR(VLOOKUP(F39,Table2[#All],3,FALSE),"LCBO SKU Not Found")</f>
        <v>LCBO SKU Not Found</v>
      </c>
      <c r="K39" s="49" t="str">
        <f>IFERROR(VLOOKUP(F39,Table2[#All],7,FALSE),"LCBO SKU Not Found")</f>
        <v>LCBO SKU Not Found</v>
      </c>
      <c r="L39" s="49" t="str">
        <f>IFERROR(VLOOKUP(F39,Table2[#All],9,FALSE),"LCBO SKU Not Found")</f>
        <v>LCBO SKU Not Found</v>
      </c>
      <c r="M39" s="49" t="str">
        <f>IFERROR(VLOOKUP(F39,Table2[#All],12,FALSE),"LCBO SKU Not Found")</f>
        <v>LCBO SKU Not Found</v>
      </c>
      <c r="N39" s="46"/>
      <c r="O39" s="46"/>
      <c r="P39" s="108"/>
      <c r="Q39" s="69"/>
      <c r="R39" s="67">
        <f>_xlfn.XLOOKUP(Q39,'Promotions List'!B:B,'Promotions List'!C:C)</f>
        <v>0</v>
      </c>
      <c r="S39" s="52" t="e">
        <f>_xlfn.XLOOKUP(R39,'Promotions List'!C:C,'Promotions List'!D:D)</f>
        <v>#N/A</v>
      </c>
      <c r="T39" s="106"/>
      <c r="U39" s="57"/>
      <c r="V39" s="47"/>
      <c r="W39" s="47"/>
      <c r="X39" s="106"/>
      <c r="Y39" s="132"/>
      <c r="Z39" s="57"/>
      <c r="AA39" s="47"/>
      <c r="AB39" s="47"/>
      <c r="AC39" s="58"/>
      <c r="AD39" s="53"/>
      <c r="AE39" s="61"/>
      <c r="AF39" s="98"/>
      <c r="AG39" s="105"/>
      <c r="AH39" s="64"/>
    </row>
    <row r="40" spans="1:34" s="96" customFormat="1" ht="99" customHeight="1" x14ac:dyDescent="0.3">
      <c r="A40" s="107"/>
      <c r="B40" s="154"/>
      <c r="C40" s="154"/>
      <c r="D40" s="155"/>
      <c r="E40" s="45"/>
      <c r="F40" s="74"/>
      <c r="G40" s="71" t="str">
        <f>IFERROR(VLOOKUP(F40,Table2[#All],2,FALSE),"LCBO SKU Not Found")</f>
        <v>LCBO SKU Not Found</v>
      </c>
      <c r="H40" s="49" t="str">
        <f>IFERROR(VLOOKUP(F40,Table2[#All],4,FALSE),"LCBO SKU Not Found")</f>
        <v>LCBO SKU Not Found</v>
      </c>
      <c r="I40" s="151" t="str">
        <f>IFERROR(VLOOKUP(F40,Table2[#All],5,FALSE),"LCBO SKU Not Found")</f>
        <v>LCBO SKU Not Found</v>
      </c>
      <c r="J40" s="49" t="str">
        <f>IFERROR(VLOOKUP(F40,Table2[#All],3,FALSE),"LCBO SKU Not Found")</f>
        <v>LCBO SKU Not Found</v>
      </c>
      <c r="K40" s="49" t="str">
        <f>IFERROR(VLOOKUP(F40,Table2[#All],7,FALSE),"LCBO SKU Not Found")</f>
        <v>LCBO SKU Not Found</v>
      </c>
      <c r="L40" s="49" t="str">
        <f>IFERROR(VLOOKUP(F40,Table2[#All],9,FALSE),"LCBO SKU Not Found")</f>
        <v>LCBO SKU Not Found</v>
      </c>
      <c r="M40" s="49" t="str">
        <f>IFERROR(VLOOKUP(F40,Table2[#All],12,FALSE),"LCBO SKU Not Found")</f>
        <v>LCBO SKU Not Found</v>
      </c>
      <c r="N40" s="46"/>
      <c r="O40" s="46"/>
      <c r="P40" s="108"/>
      <c r="Q40" s="69"/>
      <c r="R40" s="67">
        <f>_xlfn.XLOOKUP(Q40,'Promotions List'!B:B,'Promotions List'!C:C)</f>
        <v>0</v>
      </c>
      <c r="S40" s="52" t="e">
        <f>_xlfn.XLOOKUP(R40,'Promotions List'!C:C,'Promotions List'!D:D)</f>
        <v>#N/A</v>
      </c>
      <c r="T40" s="106"/>
      <c r="U40" s="57"/>
      <c r="V40" s="47"/>
      <c r="W40" s="47"/>
      <c r="X40" s="106"/>
      <c r="Y40" s="132"/>
      <c r="Z40" s="57"/>
      <c r="AA40" s="47"/>
      <c r="AB40" s="47"/>
      <c r="AC40" s="58"/>
      <c r="AD40" s="53"/>
      <c r="AE40" s="61"/>
      <c r="AF40" s="98"/>
      <c r="AG40" s="105"/>
      <c r="AH40" s="64"/>
    </row>
    <row r="41" spans="1:34" s="96" customFormat="1" ht="99" customHeight="1" x14ac:dyDescent="0.3">
      <c r="A41" s="107"/>
      <c r="B41" s="154"/>
      <c r="C41" s="154"/>
      <c r="D41" s="155"/>
      <c r="E41" s="45"/>
      <c r="F41" s="74"/>
      <c r="G41" s="71" t="str">
        <f>IFERROR(VLOOKUP(F41,Table2[#All],2,FALSE),"LCBO SKU Not Found")</f>
        <v>LCBO SKU Not Found</v>
      </c>
      <c r="H41" s="49" t="str">
        <f>IFERROR(VLOOKUP(F41,Table2[#All],4,FALSE),"LCBO SKU Not Found")</f>
        <v>LCBO SKU Not Found</v>
      </c>
      <c r="I41" s="151" t="str">
        <f>IFERROR(VLOOKUP(F41,Table2[#All],5,FALSE),"LCBO SKU Not Found")</f>
        <v>LCBO SKU Not Found</v>
      </c>
      <c r="J41" s="49" t="str">
        <f>IFERROR(VLOOKUP(F41,Table2[#All],3,FALSE),"LCBO SKU Not Found")</f>
        <v>LCBO SKU Not Found</v>
      </c>
      <c r="K41" s="49" t="str">
        <f>IFERROR(VLOOKUP(F41,Table2[#All],7,FALSE),"LCBO SKU Not Found")</f>
        <v>LCBO SKU Not Found</v>
      </c>
      <c r="L41" s="49" t="str">
        <f>IFERROR(VLOOKUP(F41,Table2[#All],9,FALSE),"LCBO SKU Not Found")</f>
        <v>LCBO SKU Not Found</v>
      </c>
      <c r="M41" s="49" t="str">
        <f>IFERROR(VLOOKUP(F41,Table2[#All],12,FALSE),"LCBO SKU Not Found")</f>
        <v>LCBO SKU Not Found</v>
      </c>
      <c r="N41" s="46"/>
      <c r="O41" s="46"/>
      <c r="P41" s="108"/>
      <c r="Q41" s="69"/>
      <c r="R41" s="67">
        <f>_xlfn.XLOOKUP(Q41,'Promotions List'!B:B,'Promotions List'!C:C)</f>
        <v>0</v>
      </c>
      <c r="S41" s="52" t="e">
        <f>_xlfn.XLOOKUP(R41,'Promotions List'!C:C,'Promotions List'!D:D)</f>
        <v>#N/A</v>
      </c>
      <c r="T41" s="106"/>
      <c r="U41" s="57"/>
      <c r="V41" s="47"/>
      <c r="W41" s="47"/>
      <c r="X41" s="106"/>
      <c r="Y41" s="132"/>
      <c r="Z41" s="57"/>
      <c r="AA41" s="47"/>
      <c r="AB41" s="47"/>
      <c r="AC41" s="58"/>
      <c r="AD41" s="53"/>
      <c r="AE41" s="61"/>
      <c r="AF41" s="98"/>
      <c r="AG41" s="105"/>
      <c r="AH41" s="64"/>
    </row>
    <row r="42" spans="1:34" s="96" customFormat="1" ht="99" customHeight="1" x14ac:dyDescent="0.3">
      <c r="A42" s="107"/>
      <c r="B42" s="154"/>
      <c r="C42" s="154"/>
      <c r="D42" s="155"/>
      <c r="E42" s="45"/>
      <c r="F42" s="74"/>
      <c r="G42" s="71" t="str">
        <f>IFERROR(VLOOKUP(F42,Table2[#All],2,FALSE),"LCBO SKU Not Found")</f>
        <v>LCBO SKU Not Found</v>
      </c>
      <c r="H42" s="49" t="str">
        <f>IFERROR(VLOOKUP(F42,Table2[#All],4,FALSE),"LCBO SKU Not Found")</f>
        <v>LCBO SKU Not Found</v>
      </c>
      <c r="I42" s="151" t="str">
        <f>IFERROR(VLOOKUP(F42,Table2[#All],5,FALSE),"LCBO SKU Not Found")</f>
        <v>LCBO SKU Not Found</v>
      </c>
      <c r="J42" s="49" t="str">
        <f>IFERROR(VLOOKUP(F42,Table2[#All],3,FALSE),"LCBO SKU Not Found")</f>
        <v>LCBO SKU Not Found</v>
      </c>
      <c r="K42" s="49" t="str">
        <f>IFERROR(VLOOKUP(F42,Table2[#All],7,FALSE),"LCBO SKU Not Found")</f>
        <v>LCBO SKU Not Found</v>
      </c>
      <c r="L42" s="49" t="str">
        <f>IFERROR(VLOOKUP(F42,Table2[#All],9,FALSE),"LCBO SKU Not Found")</f>
        <v>LCBO SKU Not Found</v>
      </c>
      <c r="M42" s="49" t="str">
        <f>IFERROR(VLOOKUP(F42,Table2[#All],12,FALSE),"LCBO SKU Not Found")</f>
        <v>LCBO SKU Not Found</v>
      </c>
      <c r="N42" s="46"/>
      <c r="O42" s="46"/>
      <c r="P42" s="108"/>
      <c r="Q42" s="69"/>
      <c r="R42" s="67">
        <f>_xlfn.XLOOKUP(Q42,'Promotions List'!B:B,'Promotions List'!C:C)</f>
        <v>0</v>
      </c>
      <c r="S42" s="52" t="e">
        <f>_xlfn.XLOOKUP(R42,'Promotions List'!C:C,'Promotions List'!D:D)</f>
        <v>#N/A</v>
      </c>
      <c r="T42" s="106"/>
      <c r="U42" s="57"/>
      <c r="V42" s="47"/>
      <c r="W42" s="47"/>
      <c r="X42" s="106"/>
      <c r="Y42" s="132"/>
      <c r="Z42" s="57"/>
      <c r="AA42" s="47"/>
      <c r="AB42" s="47"/>
      <c r="AC42" s="58"/>
      <c r="AD42" s="53"/>
      <c r="AE42" s="61"/>
      <c r="AF42" s="98"/>
      <c r="AG42" s="105"/>
      <c r="AH42" s="64"/>
    </row>
    <row r="43" spans="1:34" s="96" customFormat="1" ht="99" customHeight="1" x14ac:dyDescent="0.3">
      <c r="A43" s="107"/>
      <c r="B43" s="154"/>
      <c r="C43" s="154"/>
      <c r="D43" s="155"/>
      <c r="E43" s="45"/>
      <c r="F43" s="74"/>
      <c r="G43" s="71" t="str">
        <f>IFERROR(VLOOKUP(F43,Table2[#All],2,FALSE),"LCBO SKU Not Found")</f>
        <v>LCBO SKU Not Found</v>
      </c>
      <c r="H43" s="49" t="str">
        <f>IFERROR(VLOOKUP(F43,Table2[#All],4,FALSE),"LCBO SKU Not Found")</f>
        <v>LCBO SKU Not Found</v>
      </c>
      <c r="I43" s="151" t="str">
        <f>IFERROR(VLOOKUP(F43,Table2[#All],5,FALSE),"LCBO SKU Not Found")</f>
        <v>LCBO SKU Not Found</v>
      </c>
      <c r="J43" s="49" t="str">
        <f>IFERROR(VLOOKUP(F43,Table2[#All],3,FALSE),"LCBO SKU Not Found")</f>
        <v>LCBO SKU Not Found</v>
      </c>
      <c r="K43" s="49" t="str">
        <f>IFERROR(VLOOKUP(F43,Table2[#All],7,FALSE),"LCBO SKU Not Found")</f>
        <v>LCBO SKU Not Found</v>
      </c>
      <c r="L43" s="49" t="str">
        <f>IFERROR(VLOOKUP(F43,Table2[#All],9,FALSE),"LCBO SKU Not Found")</f>
        <v>LCBO SKU Not Found</v>
      </c>
      <c r="M43" s="49" t="str">
        <f>IFERROR(VLOOKUP(F43,Table2[#All],12,FALSE),"LCBO SKU Not Found")</f>
        <v>LCBO SKU Not Found</v>
      </c>
      <c r="N43" s="46"/>
      <c r="O43" s="46"/>
      <c r="P43" s="108"/>
      <c r="Q43" s="69"/>
      <c r="R43" s="67">
        <f>_xlfn.XLOOKUP(Q43,'Promotions List'!B:B,'Promotions List'!C:C)</f>
        <v>0</v>
      </c>
      <c r="S43" s="52" t="e">
        <f>_xlfn.XLOOKUP(R43,'Promotions List'!C:C,'Promotions List'!D:D)</f>
        <v>#N/A</v>
      </c>
      <c r="T43" s="106"/>
      <c r="U43" s="57"/>
      <c r="V43" s="47"/>
      <c r="W43" s="47"/>
      <c r="X43" s="106"/>
      <c r="Y43" s="132"/>
      <c r="Z43" s="57"/>
      <c r="AA43" s="47"/>
      <c r="AB43" s="47"/>
      <c r="AC43" s="58"/>
      <c r="AD43" s="53"/>
      <c r="AE43" s="61"/>
      <c r="AF43" s="98"/>
      <c r="AG43" s="105"/>
      <c r="AH43" s="64"/>
    </row>
    <row r="44" spans="1:34" s="96" customFormat="1" ht="99" customHeight="1" x14ac:dyDescent="0.3">
      <c r="A44" s="107"/>
      <c r="B44" s="154"/>
      <c r="C44" s="154"/>
      <c r="D44" s="155"/>
      <c r="E44" s="45"/>
      <c r="F44" s="74"/>
      <c r="G44" s="71" t="str">
        <f>IFERROR(VLOOKUP(F44,Table2[#All],2,FALSE),"LCBO SKU Not Found")</f>
        <v>LCBO SKU Not Found</v>
      </c>
      <c r="H44" s="49" t="str">
        <f>IFERROR(VLOOKUP(F44,Table2[#All],4,FALSE),"LCBO SKU Not Found")</f>
        <v>LCBO SKU Not Found</v>
      </c>
      <c r="I44" s="151" t="str">
        <f>IFERROR(VLOOKUP(F44,Table2[#All],5,FALSE),"LCBO SKU Not Found")</f>
        <v>LCBO SKU Not Found</v>
      </c>
      <c r="J44" s="49" t="str">
        <f>IFERROR(VLOOKUP(F44,Table2[#All],3,FALSE),"LCBO SKU Not Found")</f>
        <v>LCBO SKU Not Found</v>
      </c>
      <c r="K44" s="49" t="str">
        <f>IFERROR(VLOOKUP(F44,Table2[#All],7,FALSE),"LCBO SKU Not Found")</f>
        <v>LCBO SKU Not Found</v>
      </c>
      <c r="L44" s="49" t="str">
        <f>IFERROR(VLOOKUP(F44,Table2[#All],9,FALSE),"LCBO SKU Not Found")</f>
        <v>LCBO SKU Not Found</v>
      </c>
      <c r="M44" s="49" t="str">
        <f>IFERROR(VLOOKUP(F44,Table2[#All],12,FALSE),"LCBO SKU Not Found")</f>
        <v>LCBO SKU Not Found</v>
      </c>
      <c r="N44" s="46"/>
      <c r="O44" s="46"/>
      <c r="P44" s="108"/>
      <c r="Q44" s="69"/>
      <c r="R44" s="67">
        <f>_xlfn.XLOOKUP(Q44,'Promotions List'!B:B,'Promotions List'!C:C)</f>
        <v>0</v>
      </c>
      <c r="S44" s="52" t="e">
        <f>_xlfn.XLOOKUP(R44,'Promotions List'!C:C,'Promotions List'!D:D)</f>
        <v>#N/A</v>
      </c>
      <c r="T44" s="106"/>
      <c r="U44" s="57"/>
      <c r="V44" s="47"/>
      <c r="W44" s="47"/>
      <c r="X44" s="106"/>
      <c r="Y44" s="132"/>
      <c r="Z44" s="57"/>
      <c r="AA44" s="47"/>
      <c r="AB44" s="47"/>
      <c r="AC44" s="58"/>
      <c r="AD44" s="53"/>
      <c r="AE44" s="61"/>
      <c r="AF44" s="98"/>
      <c r="AG44" s="105"/>
      <c r="AH44" s="64"/>
    </row>
    <row r="45" spans="1:34" s="96" customFormat="1" ht="99" customHeight="1" x14ac:dyDescent="0.3">
      <c r="A45" s="107"/>
      <c r="B45" s="154"/>
      <c r="C45" s="154"/>
      <c r="D45" s="155"/>
      <c r="E45" s="45"/>
      <c r="F45" s="74"/>
      <c r="G45" s="71" t="str">
        <f>IFERROR(VLOOKUP(F45,Table2[#All],2,FALSE),"LCBO SKU Not Found")</f>
        <v>LCBO SKU Not Found</v>
      </c>
      <c r="H45" s="49" t="str">
        <f>IFERROR(VLOOKUP(F45,Table2[#All],4,FALSE),"LCBO SKU Not Found")</f>
        <v>LCBO SKU Not Found</v>
      </c>
      <c r="I45" s="151" t="str">
        <f>IFERROR(VLOOKUP(F45,Table2[#All],5,FALSE),"LCBO SKU Not Found")</f>
        <v>LCBO SKU Not Found</v>
      </c>
      <c r="J45" s="49" t="str">
        <f>IFERROR(VLOOKUP(F45,Table2[#All],3,FALSE),"LCBO SKU Not Found")</f>
        <v>LCBO SKU Not Found</v>
      </c>
      <c r="K45" s="49" t="str">
        <f>IFERROR(VLOOKUP(F45,Table2[#All],7,FALSE),"LCBO SKU Not Found")</f>
        <v>LCBO SKU Not Found</v>
      </c>
      <c r="L45" s="49" t="str">
        <f>IFERROR(VLOOKUP(F45,Table2[#All],9,FALSE),"LCBO SKU Not Found")</f>
        <v>LCBO SKU Not Found</v>
      </c>
      <c r="M45" s="49" t="str">
        <f>IFERROR(VLOOKUP(F45,Table2[#All],12,FALSE),"LCBO SKU Not Found")</f>
        <v>LCBO SKU Not Found</v>
      </c>
      <c r="N45" s="46"/>
      <c r="O45" s="46"/>
      <c r="P45" s="108"/>
      <c r="Q45" s="69"/>
      <c r="R45" s="67">
        <f>_xlfn.XLOOKUP(Q45,'Promotions List'!B:B,'Promotions List'!C:C)</f>
        <v>0</v>
      </c>
      <c r="S45" s="52" t="e">
        <f>_xlfn.XLOOKUP(R45,'Promotions List'!C:C,'Promotions List'!D:D)</f>
        <v>#N/A</v>
      </c>
      <c r="T45" s="106"/>
      <c r="U45" s="57"/>
      <c r="V45" s="47"/>
      <c r="W45" s="47"/>
      <c r="X45" s="106"/>
      <c r="Y45" s="132"/>
      <c r="Z45" s="57"/>
      <c r="AA45" s="47"/>
      <c r="AB45" s="47"/>
      <c r="AC45" s="58"/>
      <c r="AD45" s="53"/>
      <c r="AE45" s="61"/>
      <c r="AF45" s="98"/>
      <c r="AG45" s="105"/>
      <c r="AH45" s="64"/>
    </row>
    <row r="46" spans="1:34" s="96" customFormat="1" ht="99" customHeight="1" x14ac:dyDescent="0.3">
      <c r="A46" s="107"/>
      <c r="B46" s="154"/>
      <c r="C46" s="154"/>
      <c r="D46" s="155"/>
      <c r="E46" s="45"/>
      <c r="F46" s="74"/>
      <c r="G46" s="71" t="str">
        <f>IFERROR(VLOOKUP(F46,Table2[#All],2,FALSE),"LCBO SKU Not Found")</f>
        <v>LCBO SKU Not Found</v>
      </c>
      <c r="H46" s="49" t="str">
        <f>IFERROR(VLOOKUP(F46,Table2[#All],4,FALSE),"LCBO SKU Not Found")</f>
        <v>LCBO SKU Not Found</v>
      </c>
      <c r="I46" s="151" t="str">
        <f>IFERROR(VLOOKUP(F46,Table2[#All],5,FALSE),"LCBO SKU Not Found")</f>
        <v>LCBO SKU Not Found</v>
      </c>
      <c r="J46" s="49" t="str">
        <f>IFERROR(VLOOKUP(F46,Table2[#All],3,FALSE),"LCBO SKU Not Found")</f>
        <v>LCBO SKU Not Found</v>
      </c>
      <c r="K46" s="49" t="str">
        <f>IFERROR(VLOOKUP(F46,Table2[#All],7,FALSE),"LCBO SKU Not Found")</f>
        <v>LCBO SKU Not Found</v>
      </c>
      <c r="L46" s="49" t="str">
        <f>IFERROR(VLOOKUP(F46,Table2[#All],9,FALSE),"LCBO SKU Not Found")</f>
        <v>LCBO SKU Not Found</v>
      </c>
      <c r="M46" s="49" t="str">
        <f>IFERROR(VLOOKUP(F46,Table2[#All],12,FALSE),"LCBO SKU Not Found")</f>
        <v>LCBO SKU Not Found</v>
      </c>
      <c r="N46" s="46"/>
      <c r="O46" s="46"/>
      <c r="P46" s="108"/>
      <c r="Q46" s="69"/>
      <c r="R46" s="67">
        <f>_xlfn.XLOOKUP(Q46,'Promotions List'!B:B,'Promotions List'!C:C)</f>
        <v>0</v>
      </c>
      <c r="S46" s="52" t="e">
        <f>_xlfn.XLOOKUP(R46,'Promotions List'!C:C,'Promotions List'!D:D)</f>
        <v>#N/A</v>
      </c>
      <c r="T46" s="106"/>
      <c r="U46" s="57"/>
      <c r="V46" s="47"/>
      <c r="W46" s="47"/>
      <c r="X46" s="106"/>
      <c r="Y46" s="132"/>
      <c r="Z46" s="57"/>
      <c r="AA46" s="47"/>
      <c r="AB46" s="47"/>
      <c r="AC46" s="58"/>
      <c r="AD46" s="53"/>
      <c r="AE46" s="61"/>
      <c r="AF46" s="98"/>
      <c r="AG46" s="105"/>
      <c r="AH46" s="64"/>
    </row>
    <row r="47" spans="1:34" s="96" customFormat="1" ht="99" customHeight="1" x14ac:dyDescent="0.3">
      <c r="A47" s="107"/>
      <c r="B47" s="154"/>
      <c r="C47" s="154"/>
      <c r="D47" s="155"/>
      <c r="E47" s="45"/>
      <c r="F47" s="74"/>
      <c r="G47" s="71" t="str">
        <f>IFERROR(VLOOKUP(F47,Table2[#All],2,FALSE),"LCBO SKU Not Found")</f>
        <v>LCBO SKU Not Found</v>
      </c>
      <c r="H47" s="49" t="str">
        <f>IFERROR(VLOOKUP(F47,Table2[#All],4,FALSE),"LCBO SKU Not Found")</f>
        <v>LCBO SKU Not Found</v>
      </c>
      <c r="I47" s="151" t="str">
        <f>IFERROR(VLOOKUP(F47,Table2[#All],5,FALSE),"LCBO SKU Not Found")</f>
        <v>LCBO SKU Not Found</v>
      </c>
      <c r="J47" s="49" t="str">
        <f>IFERROR(VLOOKUP(F47,Table2[#All],3,FALSE),"LCBO SKU Not Found")</f>
        <v>LCBO SKU Not Found</v>
      </c>
      <c r="K47" s="49" t="str">
        <f>IFERROR(VLOOKUP(F47,Table2[#All],7,FALSE),"LCBO SKU Not Found")</f>
        <v>LCBO SKU Not Found</v>
      </c>
      <c r="L47" s="49" t="str">
        <f>IFERROR(VLOOKUP(F47,Table2[#All],9,FALSE),"LCBO SKU Not Found")</f>
        <v>LCBO SKU Not Found</v>
      </c>
      <c r="M47" s="49" t="str">
        <f>IFERROR(VLOOKUP(F47,Table2[#All],12,FALSE),"LCBO SKU Not Found")</f>
        <v>LCBO SKU Not Found</v>
      </c>
      <c r="N47" s="46"/>
      <c r="O47" s="46"/>
      <c r="P47" s="108"/>
      <c r="Q47" s="69"/>
      <c r="R47" s="67">
        <f>_xlfn.XLOOKUP(Q47,'Promotions List'!B:B,'Promotions List'!C:C)</f>
        <v>0</v>
      </c>
      <c r="S47" s="52" t="e">
        <f>_xlfn.XLOOKUP(R47,'Promotions List'!C:C,'Promotions List'!D:D)</f>
        <v>#N/A</v>
      </c>
      <c r="T47" s="106"/>
      <c r="U47" s="57"/>
      <c r="V47" s="47"/>
      <c r="W47" s="47"/>
      <c r="X47" s="106"/>
      <c r="Y47" s="132"/>
      <c r="Z47" s="57"/>
      <c r="AA47" s="47"/>
      <c r="AB47" s="47"/>
      <c r="AC47" s="58"/>
      <c r="AD47" s="53"/>
      <c r="AE47" s="61"/>
      <c r="AF47" s="98"/>
      <c r="AG47" s="105"/>
      <c r="AH47" s="64"/>
    </row>
    <row r="48" spans="1:34" s="96" customFormat="1" ht="99" customHeight="1" x14ac:dyDescent="0.3">
      <c r="A48" s="107"/>
      <c r="B48" s="154"/>
      <c r="C48" s="154"/>
      <c r="D48" s="155"/>
      <c r="E48" s="45"/>
      <c r="F48" s="74"/>
      <c r="G48" s="71" t="str">
        <f>IFERROR(VLOOKUP(F48,Table2[#All],2,FALSE),"LCBO SKU Not Found")</f>
        <v>LCBO SKU Not Found</v>
      </c>
      <c r="H48" s="49" t="str">
        <f>IFERROR(VLOOKUP(F48,Table2[#All],4,FALSE),"LCBO SKU Not Found")</f>
        <v>LCBO SKU Not Found</v>
      </c>
      <c r="I48" s="151" t="str">
        <f>IFERROR(VLOOKUP(F48,Table2[#All],5,FALSE),"LCBO SKU Not Found")</f>
        <v>LCBO SKU Not Found</v>
      </c>
      <c r="J48" s="49" t="str">
        <f>IFERROR(VLOOKUP(F48,Table2[#All],3,FALSE),"LCBO SKU Not Found")</f>
        <v>LCBO SKU Not Found</v>
      </c>
      <c r="K48" s="49" t="str">
        <f>IFERROR(VLOOKUP(F48,Table2[#All],7,FALSE),"LCBO SKU Not Found")</f>
        <v>LCBO SKU Not Found</v>
      </c>
      <c r="L48" s="49" t="str">
        <f>IFERROR(VLOOKUP(F48,Table2[#All],9,FALSE),"LCBO SKU Not Found")</f>
        <v>LCBO SKU Not Found</v>
      </c>
      <c r="M48" s="49" t="str">
        <f>IFERROR(VLOOKUP(F48,Table2[#All],12,FALSE),"LCBO SKU Not Found")</f>
        <v>LCBO SKU Not Found</v>
      </c>
      <c r="N48" s="46"/>
      <c r="O48" s="46"/>
      <c r="P48" s="108"/>
      <c r="Q48" s="69"/>
      <c r="R48" s="67">
        <f>_xlfn.XLOOKUP(Q48,'Promotions List'!B:B,'Promotions List'!C:C)</f>
        <v>0</v>
      </c>
      <c r="S48" s="52" t="e">
        <f>_xlfn.XLOOKUP(R48,'Promotions List'!C:C,'Promotions List'!D:D)</f>
        <v>#N/A</v>
      </c>
      <c r="T48" s="106"/>
      <c r="U48" s="57"/>
      <c r="V48" s="47"/>
      <c r="W48" s="47"/>
      <c r="X48" s="106"/>
      <c r="Y48" s="132"/>
      <c r="Z48" s="57"/>
      <c r="AA48" s="47"/>
      <c r="AB48" s="47"/>
      <c r="AC48" s="58"/>
      <c r="AD48" s="53"/>
      <c r="AE48" s="61"/>
      <c r="AF48" s="98"/>
      <c r="AG48" s="105"/>
      <c r="AH48" s="64"/>
    </row>
    <row r="49" spans="1:34" s="96" customFormat="1" ht="99" customHeight="1" x14ac:dyDescent="0.3">
      <c r="A49" s="107"/>
      <c r="B49" s="154"/>
      <c r="C49" s="154"/>
      <c r="D49" s="155"/>
      <c r="E49" s="45"/>
      <c r="F49" s="74"/>
      <c r="G49" s="71" t="str">
        <f>IFERROR(VLOOKUP(F49,Table2[#All],2,FALSE),"LCBO SKU Not Found")</f>
        <v>LCBO SKU Not Found</v>
      </c>
      <c r="H49" s="49" t="str">
        <f>IFERROR(VLOOKUP(F49,Table2[#All],4,FALSE),"LCBO SKU Not Found")</f>
        <v>LCBO SKU Not Found</v>
      </c>
      <c r="I49" s="151" t="str">
        <f>IFERROR(VLOOKUP(F49,Table2[#All],5,FALSE),"LCBO SKU Not Found")</f>
        <v>LCBO SKU Not Found</v>
      </c>
      <c r="J49" s="49" t="str">
        <f>IFERROR(VLOOKUP(F49,Table2[#All],3,FALSE),"LCBO SKU Not Found")</f>
        <v>LCBO SKU Not Found</v>
      </c>
      <c r="K49" s="49" t="str">
        <f>IFERROR(VLOOKUP(F49,Table2[#All],7,FALSE),"LCBO SKU Not Found")</f>
        <v>LCBO SKU Not Found</v>
      </c>
      <c r="L49" s="49" t="str">
        <f>IFERROR(VLOOKUP(F49,Table2[#All],9,FALSE),"LCBO SKU Not Found")</f>
        <v>LCBO SKU Not Found</v>
      </c>
      <c r="M49" s="49" t="str">
        <f>IFERROR(VLOOKUP(F49,Table2[#All],12,FALSE),"LCBO SKU Not Found")</f>
        <v>LCBO SKU Not Found</v>
      </c>
      <c r="N49" s="46"/>
      <c r="O49" s="46"/>
      <c r="P49" s="108"/>
      <c r="Q49" s="69"/>
      <c r="R49" s="67">
        <f>_xlfn.XLOOKUP(Q49,'Promotions List'!B:B,'Promotions List'!C:C)</f>
        <v>0</v>
      </c>
      <c r="S49" s="52" t="e">
        <f>_xlfn.XLOOKUP(R49,'Promotions List'!C:C,'Promotions List'!D:D)</f>
        <v>#N/A</v>
      </c>
      <c r="T49" s="106"/>
      <c r="U49" s="57"/>
      <c r="V49" s="47"/>
      <c r="W49" s="47"/>
      <c r="X49" s="106"/>
      <c r="Y49" s="132"/>
      <c r="Z49" s="57"/>
      <c r="AA49" s="47"/>
      <c r="AB49" s="47"/>
      <c r="AC49" s="58"/>
      <c r="AD49" s="53"/>
      <c r="AE49" s="61"/>
      <c r="AF49" s="98"/>
      <c r="AG49" s="105"/>
      <c r="AH49" s="64"/>
    </row>
    <row r="50" spans="1:34" s="96" customFormat="1" ht="99" customHeight="1" x14ac:dyDescent="0.3">
      <c r="A50" s="107"/>
      <c r="B50" s="154"/>
      <c r="C50" s="154"/>
      <c r="D50" s="155"/>
      <c r="E50" s="45"/>
      <c r="F50" s="74"/>
      <c r="G50" s="71" t="str">
        <f>IFERROR(VLOOKUP(F50,Table2[#All],2,FALSE),"LCBO SKU Not Found")</f>
        <v>LCBO SKU Not Found</v>
      </c>
      <c r="H50" s="49" t="str">
        <f>IFERROR(VLOOKUP(F50,Table2[#All],4,FALSE),"LCBO SKU Not Found")</f>
        <v>LCBO SKU Not Found</v>
      </c>
      <c r="I50" s="151" t="str">
        <f>IFERROR(VLOOKUP(F50,Table2[#All],5,FALSE),"LCBO SKU Not Found")</f>
        <v>LCBO SKU Not Found</v>
      </c>
      <c r="J50" s="49" t="str">
        <f>IFERROR(VLOOKUP(F50,Table2[#All],3,FALSE),"LCBO SKU Not Found")</f>
        <v>LCBO SKU Not Found</v>
      </c>
      <c r="K50" s="49" t="str">
        <f>IFERROR(VLOOKUP(F50,Table2[#All],7,FALSE),"LCBO SKU Not Found")</f>
        <v>LCBO SKU Not Found</v>
      </c>
      <c r="L50" s="49" t="str">
        <f>IFERROR(VLOOKUP(F50,Table2[#All],9,FALSE),"LCBO SKU Not Found")</f>
        <v>LCBO SKU Not Found</v>
      </c>
      <c r="M50" s="49" t="str">
        <f>IFERROR(VLOOKUP(F50,Table2[#All],12,FALSE),"LCBO SKU Not Found")</f>
        <v>LCBO SKU Not Found</v>
      </c>
      <c r="N50" s="46"/>
      <c r="O50" s="46"/>
      <c r="P50" s="108"/>
      <c r="Q50" s="69"/>
      <c r="R50" s="67">
        <f>_xlfn.XLOOKUP(Q50,'Promotions List'!B:B,'Promotions List'!C:C)</f>
        <v>0</v>
      </c>
      <c r="S50" s="52" t="e">
        <f>_xlfn.XLOOKUP(R50,'Promotions List'!C:C,'Promotions List'!D:D)</f>
        <v>#N/A</v>
      </c>
      <c r="T50" s="106"/>
      <c r="U50" s="57"/>
      <c r="V50" s="47"/>
      <c r="W50" s="47"/>
      <c r="X50" s="106"/>
      <c r="Y50" s="132"/>
      <c r="Z50" s="57"/>
      <c r="AA50" s="47"/>
      <c r="AB50" s="47"/>
      <c r="AC50" s="58"/>
      <c r="AD50" s="53"/>
      <c r="AE50" s="61"/>
      <c r="AF50" s="98"/>
      <c r="AG50" s="105"/>
      <c r="AH50" s="64"/>
    </row>
    <row r="51" spans="1:34" s="96" customFormat="1" ht="99" customHeight="1" thickBot="1" x14ac:dyDescent="0.35">
      <c r="A51" s="107"/>
      <c r="B51" s="154"/>
      <c r="C51" s="154"/>
      <c r="D51" s="155"/>
      <c r="E51" s="45"/>
      <c r="F51" s="74"/>
      <c r="G51" s="99" t="str">
        <f>IFERROR(VLOOKUP(F51,Table2[#All],2,FALSE),"LCBO SKU Not Found")</f>
        <v>LCBO SKU Not Found</v>
      </c>
      <c r="H51" s="100" t="str">
        <f>IFERROR(VLOOKUP(F51,Table2[#All],4,FALSE),"LCBO SKU Not Found")</f>
        <v>LCBO SKU Not Found</v>
      </c>
      <c r="I51" s="152" t="str">
        <f>IFERROR(VLOOKUP(F51,Table2[#All],5,FALSE),"LCBO SKU Not Found")</f>
        <v>LCBO SKU Not Found</v>
      </c>
      <c r="J51" s="100" t="str">
        <f>IFERROR(VLOOKUP(F51,Table2[#All],3,FALSE),"LCBO SKU Not Found")</f>
        <v>LCBO SKU Not Found</v>
      </c>
      <c r="K51" s="100" t="str">
        <f>IFERROR(VLOOKUP(F51,Table2[#All],7,FALSE),"LCBO SKU Not Found")</f>
        <v>LCBO SKU Not Found</v>
      </c>
      <c r="L51" s="100" t="str">
        <f>IFERROR(VLOOKUP(F51,Table2[#All],9,FALSE),"LCBO SKU Not Found")</f>
        <v>LCBO SKU Not Found</v>
      </c>
      <c r="M51" s="49" t="str">
        <f>IFERROR(VLOOKUP(F51,Table2[#All],12,FALSE),"LCBO SKU Not Found")</f>
        <v>LCBO SKU Not Found</v>
      </c>
      <c r="N51" s="46"/>
      <c r="O51" s="46"/>
      <c r="P51" s="108"/>
      <c r="Q51" s="69"/>
      <c r="R51" s="67">
        <f>_xlfn.XLOOKUP(Q51,'Promotions List'!B:B,'Promotions List'!C:C)</f>
        <v>0</v>
      </c>
      <c r="S51" s="101" t="e">
        <f>_xlfn.XLOOKUP(R51,'Promotions List'!C:C,'Promotions List'!D:D)</f>
        <v>#N/A</v>
      </c>
      <c r="T51" s="106"/>
      <c r="U51" s="57"/>
      <c r="V51" s="47"/>
      <c r="W51" s="47"/>
      <c r="X51" s="106"/>
      <c r="Y51" s="132"/>
      <c r="Z51" s="57"/>
      <c r="AA51" s="47"/>
      <c r="AB51" s="47"/>
      <c r="AC51" s="58"/>
      <c r="AD51" s="53"/>
      <c r="AE51" s="61"/>
      <c r="AF51" s="98"/>
      <c r="AG51" s="105"/>
      <c r="AH51" s="64"/>
    </row>
  </sheetData>
  <sheetProtection algorithmName="SHA-512" hashValue="VbX7rkz43L9VPaj/sTb6B/xuxSlRT5uaKnsUxgCzFnXDMNDox4QeMTxE1v6J2GHDQiepfwQp4Gg/kL5o30tJrw==" saltValue="meKBpm0jowXJNExo8xIzEQ==" spinCount="100000" sheet="1" formatCells="0" insertHyperlinks="0" deleteRows="0" sort="0" autoFilter="0"/>
  <protectedRanges>
    <protectedRange algorithmName="SHA-512" hashValue="9CIvj2sXi07Ki4xDtHHQL4v03GM4AIiDVoFcZVA4KUBJxBjDz94BB6y4amLsDfBIjGYmLymZS1NDCDsg86bKLg==" saltValue="kUn3lkxBdfCBikpXSvUEbQ==" spinCount="100000" sqref="T52:T1048575 R2:S51" name="Price Information"/>
    <protectedRange algorithmName="SHA-512" hashValue="QO6hTf1GsF14weeYJpMK4OrmmORQP6TcbVixfc6TP/+OqLKqAt6m8OIPFB+ozeoZhWKvU2pP0BLI3gpbO4zzWg==" saltValue="EaHaLLHhBFw/HMrjP00QZw==" spinCount="100000" sqref="G2:M1048575" name="Sku Information"/>
    <protectedRange algorithmName="SHA-512" hashValue="NamGcXFweXhtEj+8GQJME81a9PJznuA3ZpJWaWrjIiw0CVknkY/G2AQElFf3fVwX4yzYugkxz+wrvDQtVRUG4A==" saltValue="0PnV7724Re5sbGVYHwEiLQ==" spinCount="100000" sqref="Z2 Z3:AA3 AB2:XFD3 A2:Y3" name="Headers"/>
  </protectedRanges>
  <dataConsolidate/>
  <mergeCells count="9">
    <mergeCell ref="G2:M2"/>
    <mergeCell ref="U2:Y2"/>
    <mergeCell ref="Z2:AC2"/>
    <mergeCell ref="AE2:AF2"/>
    <mergeCell ref="A1:F1"/>
    <mergeCell ref="G1:M1"/>
    <mergeCell ref="N1:P1"/>
    <mergeCell ref="R1:S1"/>
    <mergeCell ref="T1:AH1"/>
  </mergeCells>
  <phoneticPr fontId="4" type="noConversion"/>
  <dataValidations xWindow="633" yWindow="770" count="9">
    <dataValidation allowBlank="1" showInputMessage="1" showErrorMessage="1" prompt="Please ensure you have completed this field" sqref="AG4:AH51" xr:uid="{069A2616-23A8-4504-814F-59A19AD8B01C}"/>
    <dataValidation allowBlank="1" showInputMessage="1" showErrorMessage="1" prompt="Input (If Applicable)" sqref="AA4:AA51 AF4:AF51 AC4:AD51 X4:X51 T4:T51" xr:uid="{0696F31A-0471-4B1B-80FA-14DE209DB92C}"/>
    <dataValidation allowBlank="1" showInputMessage="1" showErrorMessage="1" prompt="Email address to receive approve/decline notice" sqref="A4:A51 C4:C51" xr:uid="{783BE607-B72C-4581-9E80-8B02BC2648BB}"/>
    <dataValidation allowBlank="1" showErrorMessage="1" sqref="G4:M51 N52:N1048576 O4:O1048576" xr:uid="{4046745C-4D89-4A63-83C1-A7B49BC90E49}"/>
    <dataValidation allowBlank="1" showErrorMessage="1" prompt="Input (If Applicable)" sqref="R4:S51" xr:uid="{1EEB926F-69B1-4EAD-9F3F-149AA18DB617}"/>
    <dataValidation type="whole" allowBlank="1" showInputMessage="1" showErrorMessage="1" errorTitle="Incorrect Format!" error="Please Enter Numerical Value not Text_x000a_" prompt="Input (If Applicable)" sqref="Y4:Y51" xr:uid="{39E8B4D4-B090-41C6-B363-65461160AA55}">
      <formula1>0</formula1>
      <formula2>1000</formula2>
    </dataValidation>
    <dataValidation type="whole" allowBlank="1" showInputMessage="1" showErrorMessage="1" errorTitle="Enter LCBO Number" error="Please ensure you are entering in only the LCBO Number_x000a_" prompt="Enter LCBO SKU#" sqref="F4:F51" xr:uid="{8BEB96F4-38F6-4B99-9A10-FCED7933915B}">
      <formula1>9</formula1>
      <formula2>2000000</formula2>
    </dataValidation>
    <dataValidation type="whole" allowBlank="1" showInputMessage="1" showErrorMessage="1" errorTitle="Enter Numerical Value " error="Please ensure you are entering a numerical value_x000a_" prompt="Email address to receive approve/decline notice" sqref="B4:B51" xr:uid="{8DD6CA99-5456-4C78-B722-235C23AD312A}">
      <formula1>1</formula1>
      <formula2>10000000</formula2>
    </dataValidation>
    <dataValidation type="whole" allowBlank="1" showErrorMessage="1" sqref="N4:N51" xr:uid="{9287E846-903E-4FBD-8750-C6FA6A59D510}">
      <formula1>0</formula1>
      <formula2>10000000</formula2>
    </dataValidation>
  </dataValidations>
  <pageMargins left="0.25" right="0.25" top="0.75" bottom="0.75" header="0.3" footer="0.3"/>
  <pageSetup paperSize="512" scale="13"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xWindow="633" yWindow="770" count="8">
        <x14:dataValidation type="list" allowBlank="1" showInputMessage="1" showErrorMessage="1" errorTitle="Choose Display" error="Please choose a display from the list." promptTitle="Billing Party" prompt="Please select from drop down menu" xr:uid="{69E29553-76BB-4FBC-8F36-56C65BC5A92A}">
          <x14:formula1>
            <xm:f>'Billing Party'!$A$1:$A$3</xm:f>
          </x14:formula1>
          <xm:sqref>D4:D51</xm:sqref>
        </x14:dataValidation>
        <x14:dataValidation type="list" allowBlank="1" showInputMessage="1" showErrorMessage="1" errorTitle="Added Value Type" error="Please choose an AV type from the list." prompt="Select (If Applicable)" xr:uid="{11BFB047-EFDC-447C-8520-EC45CC39A026}">
          <x14:formula1>
            <xm:f>'Promotions List'!$A$2:$A$8</xm:f>
          </x14:formula1>
          <xm:sqref>Z4:Z51</xm:sqref>
        </x14:dataValidation>
        <x14:dataValidation type="list" allowBlank="1" showInputMessage="1" showErrorMessage="1" prompt="Input (If Applicable)" xr:uid="{09F8327B-3708-496A-860A-B138FC13C171}">
          <x14:formula1>
            <xm:f>'VA '!$A$1:$A$3</xm:f>
          </x14:formula1>
          <xm:sqref>AE4:AE51</xm:sqref>
        </x14:dataValidation>
        <x14:dataValidation type="list" allowBlank="1" showInputMessage="1" showErrorMessage="1" errorTitle="Supporting Offer" error="Please select from dropdown menu_x000a_" prompt="Select (if applicable)" xr:uid="{025AB521-9A93-4531-B862-A51F9FD718AE}">
          <x14:formula1>
            <xm:f>'PROMO TYPES'!$A$2:$A$10</xm:f>
          </x14:formula1>
          <xm:sqref>U4:W51</xm:sqref>
        </x14:dataValidation>
        <x14:dataValidation type="list" allowBlank="1" showErrorMessage="1" xr:uid="{ADC0C086-197A-4937-952B-634BE6BA04A4}">
          <x14:formula1>
            <xm:f>'Billing Party'!$B$1:$B$11</xm:f>
          </x14:formula1>
          <xm:sqref>P4:P51</xm:sqref>
        </x14:dataValidation>
        <x14:dataValidation type="list" allowBlank="1" showInputMessage="1" showErrorMessage="1" errorTitle="Food VA Questionnaire" error="Please select from dropdown_x000a_" prompt="Input (If Applicable)" xr:uid="{92399715-5084-4376-A4A0-48CF5A49BF0F}">
          <x14:formula1>
            <xm:f>'VA '!$A$1:$A$3</xm:f>
          </x14:formula1>
          <xm:sqref>AB4:AB51</xm:sqref>
        </x14:dataValidation>
        <x14:dataValidation type="list" allowBlank="1" showInputMessage="1" showErrorMessage="1" errorTitle="Choose Period" error="Please choose a promotional period from the list." promptTitle="Period" prompt="Select the Correct Period for your SKU" xr:uid="{156F1064-910C-4BE8-B39B-016E4384DC75}">
          <x14:formula1>
            <xm:f>'PERIOD '!$A$1:$A$13</xm:f>
          </x14:formula1>
          <xm:sqref>E4:E51</xm:sqref>
        </x14:dataValidation>
        <x14:dataValidation type="list" allowBlank="1" showInputMessage="1" showErrorMessage="1" errorTitle="Promo Display" error="Please select from dropdown list_x000a_" xr:uid="{C2B2D480-46D2-46FB-B9D9-BCC204941531}">
          <x14:formula1>
            <xm:f>'Promotions List'!$B$2:$B$26</xm:f>
          </x14:formula1>
          <xm:sqref>Q4:Q51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C568-5D55-4465-9ED3-625B0B53AD2B}">
  <sheetPr codeName="Sheet5"/>
  <dimension ref="A1:J8378"/>
  <sheetViews>
    <sheetView zoomScale="55" zoomScaleNormal="55" workbookViewId="0">
      <selection activeCell="D8386" sqref="D8386"/>
    </sheetView>
  </sheetViews>
  <sheetFormatPr defaultRowHeight="13.5" x14ac:dyDescent="0.25"/>
  <cols>
    <col min="2" max="2" width="9.7109375" customWidth="1"/>
    <col min="3" max="3" width="55.92578125" bestFit="1" customWidth="1"/>
    <col min="4" max="4" width="34.0703125" customWidth="1"/>
    <col min="5" max="5" width="13.0703125" customWidth="1"/>
    <col min="6" max="6" width="13.7109375" style="158" customWidth="1"/>
    <col min="7" max="7" width="36" bestFit="1" customWidth="1"/>
    <col min="8" max="8" width="33.0703125" customWidth="1"/>
    <col min="9" max="9" width="19.7109375" customWidth="1"/>
    <col min="10" max="10" width="29.92578125" customWidth="1"/>
  </cols>
  <sheetData>
    <row r="1" spans="1:10" x14ac:dyDescent="0.25">
      <c r="A1" s="11" t="s">
        <v>14</v>
      </c>
    </row>
    <row r="3" spans="1:10" x14ac:dyDescent="0.25">
      <c r="B3" t="s">
        <v>15</v>
      </c>
      <c r="C3" t="s">
        <v>7864</v>
      </c>
      <c r="D3" t="s">
        <v>16</v>
      </c>
      <c r="E3" t="s">
        <v>17</v>
      </c>
      <c r="F3" s="158" t="s">
        <v>18</v>
      </c>
      <c r="G3" t="s">
        <v>7865</v>
      </c>
      <c r="H3" t="s">
        <v>7866</v>
      </c>
      <c r="I3" t="s">
        <v>19</v>
      </c>
      <c r="J3" t="s">
        <v>20</v>
      </c>
    </row>
    <row r="4" spans="1:10" hidden="1" x14ac:dyDescent="0.25">
      <c r="B4">
        <v>16556</v>
      </c>
      <c r="C4" t="s">
        <v>1763</v>
      </c>
      <c r="D4" t="s">
        <v>57</v>
      </c>
      <c r="E4">
        <v>1200</v>
      </c>
      <c r="F4" s="158">
        <v>0</v>
      </c>
      <c r="G4" t="s">
        <v>550</v>
      </c>
      <c r="H4" t="s">
        <v>551</v>
      </c>
      <c r="I4" t="s">
        <v>499</v>
      </c>
      <c r="J4" t="s">
        <v>500</v>
      </c>
    </row>
    <row r="5" spans="1:10" hidden="1" x14ac:dyDescent="0.25">
      <c r="B5">
        <v>23454</v>
      </c>
      <c r="C5" t="s">
        <v>2781</v>
      </c>
      <c r="D5" t="s">
        <v>57</v>
      </c>
      <c r="E5">
        <v>4500</v>
      </c>
      <c r="F5" s="158">
        <v>0</v>
      </c>
      <c r="G5" t="s">
        <v>105</v>
      </c>
      <c r="H5" t="s">
        <v>1037</v>
      </c>
      <c r="I5" t="s">
        <v>499</v>
      </c>
      <c r="J5" t="s">
        <v>500</v>
      </c>
    </row>
    <row r="6" spans="1:10" hidden="1" x14ac:dyDescent="0.25">
      <c r="B6">
        <v>30555</v>
      </c>
      <c r="C6" t="s">
        <v>3487</v>
      </c>
      <c r="D6" t="s">
        <v>57</v>
      </c>
      <c r="E6">
        <v>750</v>
      </c>
      <c r="F6" s="158">
        <v>0</v>
      </c>
      <c r="G6" t="s">
        <v>275</v>
      </c>
      <c r="H6" t="s">
        <v>276</v>
      </c>
      <c r="I6" t="s">
        <v>499</v>
      </c>
      <c r="J6" t="s">
        <v>3488</v>
      </c>
    </row>
    <row r="7" spans="1:10" hidden="1" x14ac:dyDescent="0.25">
      <c r="B7">
        <v>31049</v>
      </c>
      <c r="C7" t="s">
        <v>3583</v>
      </c>
      <c r="D7" t="s">
        <v>57</v>
      </c>
      <c r="E7">
        <v>2250</v>
      </c>
      <c r="F7" s="158">
        <v>0</v>
      </c>
      <c r="G7" t="s">
        <v>287</v>
      </c>
      <c r="H7" t="s">
        <v>964</v>
      </c>
      <c r="I7" t="s">
        <v>499</v>
      </c>
      <c r="J7" t="s">
        <v>500</v>
      </c>
    </row>
    <row r="8" spans="1:10" hidden="1" x14ac:dyDescent="0.25">
      <c r="B8">
        <v>31067</v>
      </c>
      <c r="C8" t="s">
        <v>3595</v>
      </c>
      <c r="D8" t="s">
        <v>57</v>
      </c>
      <c r="E8">
        <v>1500</v>
      </c>
      <c r="F8" s="158">
        <v>0</v>
      </c>
      <c r="G8" t="s">
        <v>183</v>
      </c>
      <c r="H8" t="s">
        <v>2217</v>
      </c>
      <c r="I8" t="s">
        <v>499</v>
      </c>
      <c r="J8" t="s">
        <v>2795</v>
      </c>
    </row>
    <row r="9" spans="1:10" hidden="1" x14ac:dyDescent="0.25">
      <c r="B9">
        <v>32560</v>
      </c>
      <c r="C9" t="s">
        <v>3938</v>
      </c>
      <c r="D9" t="s">
        <v>57</v>
      </c>
      <c r="E9">
        <v>12</v>
      </c>
      <c r="F9" s="158">
        <v>0</v>
      </c>
      <c r="G9" t="s">
        <v>112</v>
      </c>
      <c r="H9" t="s">
        <v>182</v>
      </c>
      <c r="I9" t="s">
        <v>499</v>
      </c>
      <c r="J9" t="s">
        <v>3939</v>
      </c>
    </row>
    <row r="10" spans="1:10" hidden="1" x14ac:dyDescent="0.25">
      <c r="B10">
        <v>32561</v>
      </c>
      <c r="C10" t="s">
        <v>3940</v>
      </c>
      <c r="D10" t="s">
        <v>57</v>
      </c>
      <c r="E10">
        <v>12</v>
      </c>
      <c r="F10" s="158">
        <v>0</v>
      </c>
      <c r="G10" t="s">
        <v>183</v>
      </c>
      <c r="H10" t="s">
        <v>349</v>
      </c>
      <c r="I10" t="s">
        <v>499</v>
      </c>
      <c r="J10" t="s">
        <v>3939</v>
      </c>
    </row>
    <row r="11" spans="1:10" hidden="1" x14ac:dyDescent="0.25">
      <c r="B11">
        <v>36054</v>
      </c>
      <c r="C11" t="s">
        <v>8454</v>
      </c>
      <c r="D11" t="s">
        <v>57</v>
      </c>
      <c r="E11">
        <v>750</v>
      </c>
      <c r="F11" s="158">
        <v>0</v>
      </c>
      <c r="G11" t="s">
        <v>112</v>
      </c>
      <c r="H11" t="s">
        <v>358</v>
      </c>
      <c r="I11" t="s">
        <v>499</v>
      </c>
      <c r="J11" t="s">
        <v>2472</v>
      </c>
    </row>
    <row r="12" spans="1:10" hidden="1" x14ac:dyDescent="0.25">
      <c r="B12">
        <v>36385</v>
      </c>
      <c r="C12" t="s">
        <v>8494</v>
      </c>
      <c r="D12" t="s">
        <v>57</v>
      </c>
      <c r="E12">
        <v>750</v>
      </c>
      <c r="F12" s="158">
        <v>0</v>
      </c>
      <c r="G12" t="s">
        <v>112</v>
      </c>
      <c r="H12" t="s">
        <v>1836</v>
      </c>
      <c r="I12" t="s">
        <v>499</v>
      </c>
      <c r="J12" t="s">
        <v>2354</v>
      </c>
    </row>
    <row r="13" spans="1:10" hidden="1" x14ac:dyDescent="0.25">
      <c r="B13">
        <v>36835</v>
      </c>
      <c r="C13" t="s">
        <v>8698</v>
      </c>
      <c r="D13" t="s">
        <v>57</v>
      </c>
      <c r="E13">
        <v>750</v>
      </c>
      <c r="F13" s="158">
        <v>0</v>
      </c>
      <c r="G13" t="s">
        <v>101</v>
      </c>
      <c r="H13" t="s">
        <v>1014</v>
      </c>
      <c r="I13" t="s">
        <v>499</v>
      </c>
      <c r="J13" t="s">
        <v>8699</v>
      </c>
    </row>
    <row r="14" spans="1:10" hidden="1" x14ac:dyDescent="0.25">
      <c r="B14">
        <v>36836</v>
      </c>
      <c r="C14" t="s">
        <v>8700</v>
      </c>
      <c r="D14" t="s">
        <v>57</v>
      </c>
      <c r="E14">
        <v>750</v>
      </c>
      <c r="F14" s="158">
        <v>0</v>
      </c>
      <c r="G14" t="s">
        <v>101</v>
      </c>
      <c r="H14" t="s">
        <v>1014</v>
      </c>
      <c r="I14" t="s">
        <v>499</v>
      </c>
      <c r="J14" t="s">
        <v>8699</v>
      </c>
    </row>
    <row r="15" spans="1:10" hidden="1" x14ac:dyDescent="0.25">
      <c r="B15">
        <v>36838</v>
      </c>
      <c r="C15" t="s">
        <v>8702</v>
      </c>
      <c r="D15" t="s">
        <v>57</v>
      </c>
      <c r="E15">
        <v>750</v>
      </c>
      <c r="F15" s="158">
        <v>0</v>
      </c>
      <c r="G15" t="s">
        <v>101</v>
      </c>
      <c r="H15" t="s">
        <v>1014</v>
      </c>
      <c r="I15" t="s">
        <v>499</v>
      </c>
      <c r="J15" t="s">
        <v>1365</v>
      </c>
    </row>
    <row r="16" spans="1:10" hidden="1" x14ac:dyDescent="0.25">
      <c r="B16">
        <v>36842</v>
      </c>
      <c r="C16" t="s">
        <v>4562</v>
      </c>
      <c r="D16" t="s">
        <v>57</v>
      </c>
      <c r="E16">
        <v>1500</v>
      </c>
      <c r="F16" s="158">
        <v>0</v>
      </c>
      <c r="G16" t="s">
        <v>384</v>
      </c>
      <c r="H16" t="s">
        <v>1925</v>
      </c>
      <c r="I16" t="s">
        <v>499</v>
      </c>
      <c r="J16" t="s">
        <v>2095</v>
      </c>
    </row>
    <row r="17" spans="2:10" hidden="1" x14ac:dyDescent="0.25">
      <c r="B17">
        <v>36909</v>
      </c>
      <c r="C17" t="s">
        <v>8724</v>
      </c>
      <c r="D17" t="s">
        <v>57</v>
      </c>
      <c r="E17">
        <v>1500</v>
      </c>
      <c r="F17" s="158">
        <v>0</v>
      </c>
      <c r="G17" t="s">
        <v>275</v>
      </c>
      <c r="H17" t="s">
        <v>276</v>
      </c>
      <c r="I17" t="s">
        <v>499</v>
      </c>
      <c r="J17" t="s">
        <v>725</v>
      </c>
    </row>
    <row r="18" spans="2:10" hidden="1" x14ac:dyDescent="0.25">
      <c r="B18">
        <v>36977</v>
      </c>
      <c r="C18" t="s">
        <v>8731</v>
      </c>
      <c r="D18" t="s">
        <v>57</v>
      </c>
      <c r="E18">
        <v>750</v>
      </c>
      <c r="F18" s="158">
        <v>0</v>
      </c>
      <c r="G18" t="s">
        <v>121</v>
      </c>
      <c r="H18" t="s">
        <v>411</v>
      </c>
      <c r="I18" t="s">
        <v>499</v>
      </c>
      <c r="J18" t="s">
        <v>4769</v>
      </c>
    </row>
    <row r="19" spans="2:10" hidden="1" x14ac:dyDescent="0.25">
      <c r="B19">
        <v>36989</v>
      </c>
      <c r="C19" t="s">
        <v>8736</v>
      </c>
      <c r="D19" t="s">
        <v>57</v>
      </c>
      <c r="E19">
        <v>750</v>
      </c>
      <c r="F19" s="158">
        <v>0</v>
      </c>
      <c r="G19" t="s">
        <v>101</v>
      </c>
      <c r="H19" t="s">
        <v>1014</v>
      </c>
      <c r="I19" t="s">
        <v>499</v>
      </c>
      <c r="J19" t="s">
        <v>8737</v>
      </c>
    </row>
    <row r="20" spans="2:10" hidden="1" x14ac:dyDescent="0.25">
      <c r="B20">
        <v>37190</v>
      </c>
      <c r="C20" t="s">
        <v>8791</v>
      </c>
      <c r="D20" t="s">
        <v>57</v>
      </c>
      <c r="E20">
        <v>750</v>
      </c>
      <c r="F20" s="158">
        <v>0</v>
      </c>
      <c r="G20" t="s">
        <v>58</v>
      </c>
      <c r="H20" t="s">
        <v>553</v>
      </c>
      <c r="I20" t="s">
        <v>499</v>
      </c>
      <c r="J20" t="s">
        <v>3535</v>
      </c>
    </row>
    <row r="21" spans="2:10" hidden="1" x14ac:dyDescent="0.25">
      <c r="B21">
        <v>37224</v>
      </c>
      <c r="C21" t="s">
        <v>8808</v>
      </c>
      <c r="D21" t="s">
        <v>57</v>
      </c>
      <c r="E21">
        <v>750</v>
      </c>
      <c r="F21" s="158">
        <v>0</v>
      </c>
      <c r="G21" t="s">
        <v>384</v>
      </c>
      <c r="H21" t="s">
        <v>385</v>
      </c>
      <c r="I21" t="s">
        <v>499</v>
      </c>
      <c r="J21" t="s">
        <v>6819</v>
      </c>
    </row>
    <row r="22" spans="2:10" hidden="1" x14ac:dyDescent="0.25">
      <c r="B22">
        <v>37228</v>
      </c>
      <c r="C22" t="s">
        <v>8810</v>
      </c>
      <c r="D22" t="s">
        <v>57</v>
      </c>
      <c r="E22">
        <v>750</v>
      </c>
      <c r="F22" s="158">
        <v>0</v>
      </c>
      <c r="G22" t="s">
        <v>554</v>
      </c>
      <c r="H22" t="s">
        <v>838</v>
      </c>
      <c r="I22" t="s">
        <v>499</v>
      </c>
      <c r="J22" t="s">
        <v>8037</v>
      </c>
    </row>
    <row r="23" spans="2:10" hidden="1" x14ac:dyDescent="0.25">
      <c r="B23">
        <v>37371</v>
      </c>
      <c r="C23" t="s">
        <v>8853</v>
      </c>
      <c r="D23" t="s">
        <v>57</v>
      </c>
      <c r="E23">
        <v>750</v>
      </c>
      <c r="F23" s="158">
        <v>0</v>
      </c>
      <c r="G23" t="s">
        <v>183</v>
      </c>
      <c r="H23" t="s">
        <v>432</v>
      </c>
      <c r="I23" t="s">
        <v>499</v>
      </c>
      <c r="J23" t="s">
        <v>5519</v>
      </c>
    </row>
    <row r="24" spans="2:10" hidden="1" x14ac:dyDescent="0.25">
      <c r="B24">
        <v>37650</v>
      </c>
      <c r="C24" t="s">
        <v>8939</v>
      </c>
      <c r="D24" t="s">
        <v>57</v>
      </c>
      <c r="E24">
        <v>750</v>
      </c>
      <c r="F24" s="158">
        <v>0</v>
      </c>
      <c r="G24" t="s">
        <v>112</v>
      </c>
      <c r="H24" t="s">
        <v>160</v>
      </c>
      <c r="I24" t="s">
        <v>499</v>
      </c>
      <c r="J24" t="s">
        <v>8940</v>
      </c>
    </row>
    <row r="25" spans="2:10" hidden="1" x14ac:dyDescent="0.25">
      <c r="B25">
        <v>37715</v>
      </c>
      <c r="C25" t="s">
        <v>8964</v>
      </c>
      <c r="D25" t="s">
        <v>57</v>
      </c>
      <c r="E25">
        <v>750</v>
      </c>
      <c r="F25" s="158">
        <v>0</v>
      </c>
      <c r="G25" t="s">
        <v>381</v>
      </c>
      <c r="H25" t="s">
        <v>382</v>
      </c>
      <c r="I25" t="s">
        <v>499</v>
      </c>
      <c r="J25" t="s">
        <v>842</v>
      </c>
    </row>
    <row r="26" spans="2:10" hidden="1" x14ac:dyDescent="0.25">
      <c r="B26">
        <v>37947</v>
      </c>
      <c r="C26" t="s">
        <v>9078</v>
      </c>
      <c r="D26" t="s">
        <v>57</v>
      </c>
      <c r="E26">
        <v>750</v>
      </c>
      <c r="F26" s="158">
        <v>0</v>
      </c>
      <c r="G26" t="s">
        <v>183</v>
      </c>
      <c r="H26" t="s">
        <v>379</v>
      </c>
      <c r="I26" t="s">
        <v>499</v>
      </c>
      <c r="J26" t="s">
        <v>2795</v>
      </c>
    </row>
    <row r="27" spans="2:10" hidden="1" x14ac:dyDescent="0.25">
      <c r="B27">
        <v>37948</v>
      </c>
      <c r="C27" t="s">
        <v>9079</v>
      </c>
      <c r="D27" t="s">
        <v>57</v>
      </c>
      <c r="E27">
        <v>750</v>
      </c>
      <c r="F27" s="158">
        <v>0</v>
      </c>
      <c r="G27" t="s">
        <v>183</v>
      </c>
      <c r="H27" t="s">
        <v>349</v>
      </c>
      <c r="I27" t="s">
        <v>499</v>
      </c>
      <c r="J27" t="s">
        <v>3945</v>
      </c>
    </row>
    <row r="28" spans="2:10" hidden="1" x14ac:dyDescent="0.25">
      <c r="B28">
        <v>37949</v>
      </c>
      <c r="C28" t="s">
        <v>9080</v>
      </c>
      <c r="D28" t="s">
        <v>57</v>
      </c>
      <c r="E28">
        <v>750</v>
      </c>
      <c r="F28" s="158">
        <v>0</v>
      </c>
      <c r="G28" t="s">
        <v>183</v>
      </c>
      <c r="H28" t="s">
        <v>2217</v>
      </c>
      <c r="I28" t="s">
        <v>499</v>
      </c>
      <c r="J28" t="s">
        <v>3535</v>
      </c>
    </row>
    <row r="29" spans="2:10" hidden="1" x14ac:dyDescent="0.25">
      <c r="B29">
        <v>37950</v>
      </c>
      <c r="C29" t="s">
        <v>1198</v>
      </c>
      <c r="D29" t="s">
        <v>57</v>
      </c>
      <c r="E29">
        <v>1000</v>
      </c>
      <c r="F29" s="158">
        <v>0</v>
      </c>
      <c r="G29" t="s">
        <v>58</v>
      </c>
      <c r="H29" t="s">
        <v>553</v>
      </c>
      <c r="I29" t="s">
        <v>499</v>
      </c>
      <c r="J29" t="s">
        <v>1199</v>
      </c>
    </row>
    <row r="30" spans="2:10" hidden="1" x14ac:dyDescent="0.25">
      <c r="B30">
        <v>38434</v>
      </c>
      <c r="C30" t="s">
        <v>9182</v>
      </c>
      <c r="D30" t="s">
        <v>57</v>
      </c>
      <c r="E30">
        <v>750</v>
      </c>
      <c r="F30" s="158">
        <v>0</v>
      </c>
      <c r="G30" t="s">
        <v>550</v>
      </c>
      <c r="H30" t="s">
        <v>551</v>
      </c>
      <c r="I30" t="s">
        <v>499</v>
      </c>
      <c r="J30" t="s">
        <v>552</v>
      </c>
    </row>
    <row r="31" spans="2:10" hidden="1" x14ac:dyDescent="0.25">
      <c r="B31">
        <v>38548</v>
      </c>
      <c r="C31" t="s">
        <v>9201</v>
      </c>
      <c r="D31" t="s">
        <v>57</v>
      </c>
      <c r="E31">
        <v>1500</v>
      </c>
      <c r="F31" s="158">
        <v>0</v>
      </c>
      <c r="G31" t="s">
        <v>58</v>
      </c>
      <c r="H31" t="s">
        <v>553</v>
      </c>
      <c r="I31" t="s">
        <v>499</v>
      </c>
      <c r="J31" t="s">
        <v>1712</v>
      </c>
    </row>
    <row r="32" spans="2:10" hidden="1" x14ac:dyDescent="0.25">
      <c r="B32">
        <v>38632</v>
      </c>
      <c r="C32" t="s">
        <v>3088</v>
      </c>
      <c r="D32" t="s">
        <v>57</v>
      </c>
      <c r="E32">
        <v>750</v>
      </c>
      <c r="F32" s="158">
        <v>0</v>
      </c>
      <c r="G32" t="s">
        <v>287</v>
      </c>
      <c r="H32" t="s">
        <v>964</v>
      </c>
      <c r="I32" t="s">
        <v>499</v>
      </c>
      <c r="J32" t="s">
        <v>3089</v>
      </c>
    </row>
    <row r="33" spans="2:10" hidden="1" x14ac:dyDescent="0.25">
      <c r="B33">
        <v>38837</v>
      </c>
      <c r="C33" t="s">
        <v>6806</v>
      </c>
      <c r="D33" t="s">
        <v>57</v>
      </c>
      <c r="E33">
        <v>1500</v>
      </c>
      <c r="F33" s="158">
        <v>0</v>
      </c>
      <c r="G33" t="s">
        <v>554</v>
      </c>
      <c r="H33" t="s">
        <v>838</v>
      </c>
      <c r="I33" t="s">
        <v>499</v>
      </c>
      <c r="J33" t="s">
        <v>2000</v>
      </c>
    </row>
    <row r="34" spans="2:10" hidden="1" x14ac:dyDescent="0.25">
      <c r="B34">
        <v>38882</v>
      </c>
      <c r="C34" t="s">
        <v>9278</v>
      </c>
      <c r="D34" t="s">
        <v>57</v>
      </c>
      <c r="E34">
        <v>600</v>
      </c>
      <c r="F34" s="158">
        <v>0</v>
      </c>
      <c r="G34" t="s">
        <v>381</v>
      </c>
      <c r="H34" t="s">
        <v>4567</v>
      </c>
      <c r="I34" t="s">
        <v>499</v>
      </c>
      <c r="J34" t="s">
        <v>1202</v>
      </c>
    </row>
    <row r="35" spans="2:10" hidden="1" x14ac:dyDescent="0.25">
      <c r="B35">
        <v>38883</v>
      </c>
      <c r="C35" t="s">
        <v>5429</v>
      </c>
      <c r="D35" t="s">
        <v>57</v>
      </c>
      <c r="E35">
        <v>375</v>
      </c>
      <c r="F35" s="158">
        <v>0</v>
      </c>
      <c r="G35" t="s">
        <v>112</v>
      </c>
      <c r="H35" t="s">
        <v>358</v>
      </c>
      <c r="I35" t="s">
        <v>499</v>
      </c>
      <c r="J35" t="s">
        <v>3193</v>
      </c>
    </row>
    <row r="36" spans="2:10" hidden="1" x14ac:dyDescent="0.25">
      <c r="B36">
        <v>38886</v>
      </c>
      <c r="C36" t="s">
        <v>9279</v>
      </c>
      <c r="D36" t="s">
        <v>57</v>
      </c>
      <c r="E36">
        <v>750</v>
      </c>
      <c r="F36" s="158">
        <v>0</v>
      </c>
      <c r="G36" t="s">
        <v>275</v>
      </c>
      <c r="H36" t="s">
        <v>276</v>
      </c>
      <c r="I36" t="s">
        <v>499</v>
      </c>
      <c r="J36" t="s">
        <v>424</v>
      </c>
    </row>
    <row r="37" spans="2:10" hidden="1" x14ac:dyDescent="0.25">
      <c r="B37">
        <v>38887</v>
      </c>
      <c r="C37" t="s">
        <v>9280</v>
      </c>
      <c r="D37" t="s">
        <v>57</v>
      </c>
      <c r="E37">
        <v>750</v>
      </c>
      <c r="F37" s="158">
        <v>0</v>
      </c>
      <c r="G37" t="s">
        <v>220</v>
      </c>
      <c r="H37" t="s">
        <v>221</v>
      </c>
      <c r="I37" t="s">
        <v>499</v>
      </c>
      <c r="J37" t="s">
        <v>424</v>
      </c>
    </row>
    <row r="38" spans="2:10" hidden="1" x14ac:dyDescent="0.25">
      <c r="B38">
        <v>38888</v>
      </c>
      <c r="C38" t="s">
        <v>3433</v>
      </c>
      <c r="D38" t="s">
        <v>57</v>
      </c>
      <c r="E38">
        <v>375</v>
      </c>
      <c r="F38" s="158">
        <v>0</v>
      </c>
      <c r="G38" t="s">
        <v>112</v>
      </c>
      <c r="H38" t="s">
        <v>160</v>
      </c>
      <c r="I38" t="s">
        <v>499</v>
      </c>
      <c r="J38" t="s">
        <v>3434</v>
      </c>
    </row>
    <row r="39" spans="2:10" hidden="1" x14ac:dyDescent="0.25">
      <c r="B39">
        <v>38973</v>
      </c>
      <c r="C39" t="s">
        <v>6904</v>
      </c>
      <c r="D39" t="s">
        <v>57</v>
      </c>
      <c r="E39">
        <v>375</v>
      </c>
      <c r="F39" s="158">
        <v>0</v>
      </c>
      <c r="G39" t="s">
        <v>105</v>
      </c>
      <c r="H39" t="s">
        <v>152</v>
      </c>
      <c r="I39" t="s">
        <v>499</v>
      </c>
      <c r="J39" t="s">
        <v>853</v>
      </c>
    </row>
    <row r="40" spans="2:10" hidden="1" x14ac:dyDescent="0.25">
      <c r="B40">
        <v>39010</v>
      </c>
      <c r="C40" t="s">
        <v>4608</v>
      </c>
      <c r="D40" t="s">
        <v>57</v>
      </c>
      <c r="E40">
        <v>375</v>
      </c>
      <c r="F40" s="158">
        <v>0</v>
      </c>
      <c r="G40" t="s">
        <v>150</v>
      </c>
      <c r="H40" t="s">
        <v>452</v>
      </c>
      <c r="I40" t="s">
        <v>499</v>
      </c>
      <c r="J40" t="s">
        <v>4609</v>
      </c>
    </row>
    <row r="41" spans="2:10" hidden="1" x14ac:dyDescent="0.25">
      <c r="B41">
        <v>166</v>
      </c>
      <c r="C41" t="s">
        <v>56</v>
      </c>
      <c r="D41" t="s">
        <v>57</v>
      </c>
      <c r="E41">
        <v>750</v>
      </c>
      <c r="F41" s="158">
        <v>13</v>
      </c>
      <c r="G41" t="s">
        <v>58</v>
      </c>
      <c r="H41" t="s">
        <v>59</v>
      </c>
      <c r="I41" t="s">
        <v>27</v>
      </c>
      <c r="J41" t="s">
        <v>60</v>
      </c>
    </row>
    <row r="42" spans="2:10" hidden="1" x14ac:dyDescent="0.25">
      <c r="B42">
        <v>604</v>
      </c>
      <c r="C42" t="s">
        <v>120</v>
      </c>
      <c r="D42" t="s">
        <v>57</v>
      </c>
      <c r="E42">
        <v>750</v>
      </c>
      <c r="F42" s="158">
        <v>12.95</v>
      </c>
      <c r="G42" t="s">
        <v>121</v>
      </c>
      <c r="H42" t="s">
        <v>122</v>
      </c>
      <c r="I42" t="s">
        <v>27</v>
      </c>
      <c r="J42" t="s">
        <v>123</v>
      </c>
    </row>
    <row r="43" spans="2:10" hidden="1" x14ac:dyDescent="0.25">
      <c r="B43">
        <v>729</v>
      </c>
      <c r="C43" t="s">
        <v>8034</v>
      </c>
      <c r="D43" t="s">
        <v>57</v>
      </c>
      <c r="E43">
        <v>750</v>
      </c>
      <c r="F43" s="158">
        <v>12.35</v>
      </c>
      <c r="G43" t="s">
        <v>108</v>
      </c>
      <c r="H43" t="s">
        <v>109</v>
      </c>
      <c r="I43" t="s">
        <v>27</v>
      </c>
      <c r="J43" t="s">
        <v>134</v>
      </c>
    </row>
    <row r="44" spans="2:10" hidden="1" x14ac:dyDescent="0.25">
      <c r="B44">
        <v>828</v>
      </c>
      <c r="C44" t="s">
        <v>145</v>
      </c>
      <c r="D44" t="s">
        <v>57</v>
      </c>
      <c r="E44">
        <v>750</v>
      </c>
      <c r="F44" s="158">
        <v>14.95</v>
      </c>
      <c r="G44" t="s">
        <v>105</v>
      </c>
      <c r="H44" t="s">
        <v>146</v>
      </c>
      <c r="I44" t="s">
        <v>27</v>
      </c>
      <c r="J44" t="s">
        <v>147</v>
      </c>
    </row>
    <row r="45" spans="2:10" hidden="1" x14ac:dyDescent="0.25">
      <c r="B45">
        <v>943</v>
      </c>
      <c r="C45" t="s">
        <v>159</v>
      </c>
      <c r="D45" t="s">
        <v>57</v>
      </c>
      <c r="E45">
        <v>750</v>
      </c>
      <c r="F45" s="158">
        <v>18.2</v>
      </c>
      <c r="G45" t="s">
        <v>112</v>
      </c>
      <c r="H45" t="s">
        <v>160</v>
      </c>
      <c r="I45" t="s">
        <v>27</v>
      </c>
      <c r="J45" t="s">
        <v>161</v>
      </c>
    </row>
    <row r="46" spans="2:10" hidden="1" x14ac:dyDescent="0.25">
      <c r="B46">
        <v>1743</v>
      </c>
      <c r="C46" t="s">
        <v>225</v>
      </c>
      <c r="D46" t="s">
        <v>57</v>
      </c>
      <c r="E46">
        <v>750</v>
      </c>
      <c r="F46" s="158">
        <v>16.75</v>
      </c>
      <c r="G46" t="s">
        <v>105</v>
      </c>
      <c r="H46" t="s">
        <v>152</v>
      </c>
      <c r="I46" t="s">
        <v>27</v>
      </c>
      <c r="J46" t="s">
        <v>226</v>
      </c>
    </row>
    <row r="47" spans="2:10" hidden="1" x14ac:dyDescent="0.25">
      <c r="B47">
        <v>2527</v>
      </c>
      <c r="C47" t="s">
        <v>265</v>
      </c>
      <c r="D47" t="s">
        <v>57</v>
      </c>
      <c r="E47">
        <v>750</v>
      </c>
      <c r="F47" s="158">
        <v>17.2</v>
      </c>
      <c r="G47" t="s">
        <v>183</v>
      </c>
      <c r="H47" t="s">
        <v>253</v>
      </c>
      <c r="I47" t="s">
        <v>27</v>
      </c>
      <c r="J47" t="s">
        <v>161</v>
      </c>
    </row>
    <row r="48" spans="2:10" hidden="1" x14ac:dyDescent="0.25">
      <c r="B48">
        <v>2881</v>
      </c>
      <c r="C48" t="s">
        <v>282</v>
      </c>
      <c r="D48" t="s">
        <v>57</v>
      </c>
      <c r="E48">
        <v>750</v>
      </c>
      <c r="F48" s="158">
        <v>17.8</v>
      </c>
      <c r="G48" t="s">
        <v>112</v>
      </c>
      <c r="H48" t="s">
        <v>259</v>
      </c>
      <c r="I48" t="s">
        <v>27</v>
      </c>
      <c r="J48" t="s">
        <v>283</v>
      </c>
    </row>
    <row r="49" spans="2:10" hidden="1" x14ac:dyDescent="0.25">
      <c r="B49">
        <v>5322</v>
      </c>
      <c r="C49" t="s">
        <v>383</v>
      </c>
      <c r="D49" t="s">
        <v>57</v>
      </c>
      <c r="E49">
        <v>750</v>
      </c>
      <c r="F49" s="158">
        <v>15</v>
      </c>
      <c r="G49" t="s">
        <v>384</v>
      </c>
      <c r="H49" t="s">
        <v>385</v>
      </c>
      <c r="I49" t="s">
        <v>27</v>
      </c>
      <c r="J49" t="s">
        <v>8037</v>
      </c>
    </row>
    <row r="50" spans="2:10" hidden="1" x14ac:dyDescent="0.25">
      <c r="B50">
        <v>6254</v>
      </c>
      <c r="C50" t="s">
        <v>410</v>
      </c>
      <c r="D50" t="s">
        <v>57</v>
      </c>
      <c r="E50">
        <v>375</v>
      </c>
      <c r="F50" s="158">
        <v>11.95</v>
      </c>
      <c r="G50" t="s">
        <v>105</v>
      </c>
      <c r="H50" t="s">
        <v>146</v>
      </c>
      <c r="I50" t="s">
        <v>27</v>
      </c>
      <c r="J50" t="s">
        <v>147</v>
      </c>
    </row>
    <row r="51" spans="2:10" hidden="1" x14ac:dyDescent="0.25">
      <c r="B51">
        <v>8094</v>
      </c>
      <c r="C51" t="s">
        <v>448</v>
      </c>
      <c r="D51" t="s">
        <v>57</v>
      </c>
      <c r="E51">
        <v>750</v>
      </c>
      <c r="F51" s="158">
        <v>13.95</v>
      </c>
      <c r="G51" t="s">
        <v>108</v>
      </c>
      <c r="H51" t="s">
        <v>397</v>
      </c>
      <c r="I51" t="s">
        <v>27</v>
      </c>
      <c r="J51" t="s">
        <v>449</v>
      </c>
    </row>
    <row r="52" spans="2:10" hidden="1" x14ac:dyDescent="0.25">
      <c r="B52">
        <v>8979</v>
      </c>
      <c r="C52" t="s">
        <v>477</v>
      </c>
      <c r="D52" t="s">
        <v>57</v>
      </c>
      <c r="E52">
        <v>750</v>
      </c>
      <c r="F52" s="158">
        <v>15.95</v>
      </c>
      <c r="G52" t="s">
        <v>112</v>
      </c>
      <c r="H52" t="s">
        <v>358</v>
      </c>
      <c r="I52" t="s">
        <v>27</v>
      </c>
      <c r="J52" t="s">
        <v>478</v>
      </c>
    </row>
    <row r="53" spans="2:10" hidden="1" x14ac:dyDescent="0.25">
      <c r="B53">
        <v>9118</v>
      </c>
      <c r="C53" t="s">
        <v>482</v>
      </c>
      <c r="D53" t="s">
        <v>57</v>
      </c>
      <c r="E53">
        <v>600</v>
      </c>
      <c r="F53" s="158">
        <v>14.95</v>
      </c>
      <c r="G53" t="s">
        <v>121</v>
      </c>
      <c r="H53" t="s">
        <v>483</v>
      </c>
      <c r="I53" t="s">
        <v>27</v>
      </c>
      <c r="J53" t="s">
        <v>484</v>
      </c>
    </row>
    <row r="54" spans="2:10" hidden="1" x14ac:dyDescent="0.25">
      <c r="B54">
        <v>9431</v>
      </c>
      <c r="C54" t="s">
        <v>494</v>
      </c>
      <c r="D54" t="s">
        <v>57</v>
      </c>
      <c r="E54">
        <v>750</v>
      </c>
      <c r="F54" s="158">
        <v>17.95</v>
      </c>
      <c r="G54" t="s">
        <v>112</v>
      </c>
      <c r="H54" t="s">
        <v>259</v>
      </c>
      <c r="I54" t="s">
        <v>27</v>
      </c>
      <c r="J54" t="s">
        <v>495</v>
      </c>
    </row>
    <row r="55" spans="2:10" hidden="1" x14ac:dyDescent="0.25">
      <c r="B55">
        <v>10233</v>
      </c>
      <c r="C55" t="s">
        <v>596</v>
      </c>
      <c r="D55" t="s">
        <v>57</v>
      </c>
      <c r="E55">
        <v>1500</v>
      </c>
      <c r="F55" s="158">
        <v>19.95</v>
      </c>
      <c r="G55" t="s">
        <v>132</v>
      </c>
      <c r="H55" t="s">
        <v>337</v>
      </c>
      <c r="I55" t="s">
        <v>27</v>
      </c>
      <c r="J55" t="s">
        <v>597</v>
      </c>
    </row>
    <row r="56" spans="2:10" hidden="1" x14ac:dyDescent="0.25">
      <c r="B56">
        <v>10711</v>
      </c>
      <c r="C56" t="s">
        <v>724</v>
      </c>
      <c r="D56" t="s">
        <v>57</v>
      </c>
      <c r="E56">
        <v>750</v>
      </c>
      <c r="F56" s="158">
        <v>9.9499999999999993</v>
      </c>
      <c r="G56" t="s">
        <v>275</v>
      </c>
      <c r="H56" t="s">
        <v>276</v>
      </c>
      <c r="I56" t="s">
        <v>27</v>
      </c>
      <c r="J56" t="s">
        <v>725</v>
      </c>
    </row>
    <row r="57" spans="2:10" hidden="1" x14ac:dyDescent="0.25">
      <c r="B57">
        <v>11198</v>
      </c>
      <c r="C57" t="s">
        <v>840</v>
      </c>
      <c r="D57" t="s">
        <v>57</v>
      </c>
      <c r="E57">
        <v>1500</v>
      </c>
      <c r="F57" s="158">
        <v>50.4</v>
      </c>
      <c r="G57" t="s">
        <v>381</v>
      </c>
      <c r="H57" t="s">
        <v>382</v>
      </c>
      <c r="I57" t="s">
        <v>27</v>
      </c>
      <c r="J57" t="s">
        <v>841</v>
      </c>
    </row>
    <row r="58" spans="2:10" hidden="1" x14ac:dyDescent="0.25">
      <c r="B58">
        <v>11200</v>
      </c>
      <c r="C58" t="s">
        <v>843</v>
      </c>
      <c r="D58" t="s">
        <v>57</v>
      </c>
      <c r="E58">
        <v>4800</v>
      </c>
      <c r="F58" s="158">
        <v>99.95</v>
      </c>
      <c r="G58" t="s">
        <v>381</v>
      </c>
      <c r="H58" t="s">
        <v>382</v>
      </c>
      <c r="I58" t="s">
        <v>27</v>
      </c>
      <c r="J58" t="s">
        <v>844</v>
      </c>
    </row>
    <row r="59" spans="2:10" hidden="1" x14ac:dyDescent="0.25">
      <c r="B59">
        <v>11222</v>
      </c>
      <c r="C59" t="s">
        <v>8052</v>
      </c>
      <c r="D59" t="s">
        <v>57</v>
      </c>
      <c r="E59">
        <v>750</v>
      </c>
      <c r="F59" s="158">
        <v>17.45</v>
      </c>
      <c r="G59" t="s">
        <v>381</v>
      </c>
      <c r="H59" t="s">
        <v>382</v>
      </c>
      <c r="I59" t="s">
        <v>27</v>
      </c>
      <c r="J59" t="s">
        <v>847</v>
      </c>
    </row>
    <row r="60" spans="2:10" hidden="1" x14ac:dyDescent="0.25">
      <c r="B60">
        <v>11223</v>
      </c>
      <c r="C60" t="s">
        <v>848</v>
      </c>
      <c r="D60" t="s">
        <v>57</v>
      </c>
      <c r="E60">
        <v>200</v>
      </c>
      <c r="F60" s="158">
        <v>6.45</v>
      </c>
      <c r="G60" t="s">
        <v>381</v>
      </c>
      <c r="H60" t="s">
        <v>382</v>
      </c>
      <c r="I60" t="s">
        <v>27</v>
      </c>
      <c r="J60" t="s">
        <v>847</v>
      </c>
    </row>
    <row r="61" spans="2:10" hidden="1" x14ac:dyDescent="0.25">
      <c r="B61">
        <v>11224</v>
      </c>
      <c r="C61" t="s">
        <v>849</v>
      </c>
      <c r="D61" t="s">
        <v>57</v>
      </c>
      <c r="E61">
        <v>200</v>
      </c>
      <c r="F61" s="158">
        <v>6.45</v>
      </c>
      <c r="G61" t="s">
        <v>381</v>
      </c>
      <c r="H61" t="s">
        <v>382</v>
      </c>
      <c r="I61" t="s">
        <v>27</v>
      </c>
      <c r="J61" t="s">
        <v>850</v>
      </c>
    </row>
    <row r="62" spans="2:10" hidden="1" x14ac:dyDescent="0.25">
      <c r="B62">
        <v>11234</v>
      </c>
      <c r="C62" t="s">
        <v>8053</v>
      </c>
      <c r="D62" t="s">
        <v>57</v>
      </c>
      <c r="E62">
        <v>375</v>
      </c>
      <c r="F62" s="158">
        <v>9.6999999999999993</v>
      </c>
      <c r="G62" t="s">
        <v>58</v>
      </c>
      <c r="H62" t="s">
        <v>553</v>
      </c>
      <c r="I62" t="s">
        <v>27</v>
      </c>
      <c r="J62" t="s">
        <v>854</v>
      </c>
    </row>
    <row r="63" spans="2:10" hidden="1" x14ac:dyDescent="0.25">
      <c r="B63">
        <v>11452</v>
      </c>
      <c r="C63" t="s">
        <v>906</v>
      </c>
      <c r="D63" t="s">
        <v>57</v>
      </c>
      <c r="E63">
        <v>750</v>
      </c>
      <c r="F63" s="158">
        <v>20.95</v>
      </c>
      <c r="G63" t="s">
        <v>183</v>
      </c>
      <c r="H63" t="s">
        <v>346</v>
      </c>
      <c r="I63" t="s">
        <v>27</v>
      </c>
      <c r="J63" t="s">
        <v>209</v>
      </c>
    </row>
    <row r="64" spans="2:10" hidden="1" x14ac:dyDescent="0.25">
      <c r="B64">
        <v>11586</v>
      </c>
      <c r="C64" t="s">
        <v>925</v>
      </c>
      <c r="D64" t="s">
        <v>57</v>
      </c>
      <c r="E64">
        <v>750</v>
      </c>
      <c r="F64" s="158">
        <v>13</v>
      </c>
      <c r="G64" t="s">
        <v>275</v>
      </c>
      <c r="H64" t="s">
        <v>276</v>
      </c>
      <c r="I64" t="s">
        <v>27</v>
      </c>
      <c r="J64" t="s">
        <v>926</v>
      </c>
    </row>
    <row r="65" spans="2:10" hidden="1" x14ac:dyDescent="0.25">
      <c r="B65">
        <v>12023</v>
      </c>
      <c r="C65" t="s">
        <v>989</v>
      </c>
      <c r="D65" t="s">
        <v>57</v>
      </c>
      <c r="E65">
        <v>750</v>
      </c>
      <c r="F65" s="158">
        <v>22.95</v>
      </c>
      <c r="G65" t="s">
        <v>121</v>
      </c>
      <c r="H65" t="s">
        <v>891</v>
      </c>
      <c r="I65" t="s">
        <v>27</v>
      </c>
      <c r="J65" t="s">
        <v>850</v>
      </c>
    </row>
    <row r="66" spans="2:10" hidden="1" x14ac:dyDescent="0.25">
      <c r="B66">
        <v>12286</v>
      </c>
      <c r="C66" t="s">
        <v>1025</v>
      </c>
      <c r="D66" t="s">
        <v>57</v>
      </c>
      <c r="E66">
        <v>750</v>
      </c>
      <c r="F66" s="158">
        <v>46.95</v>
      </c>
      <c r="G66" t="s">
        <v>112</v>
      </c>
      <c r="H66" t="s">
        <v>341</v>
      </c>
      <c r="I66" t="s">
        <v>27</v>
      </c>
      <c r="J66" t="s">
        <v>1026</v>
      </c>
    </row>
    <row r="67" spans="2:10" hidden="1" x14ac:dyDescent="0.25">
      <c r="B67">
        <v>12641</v>
      </c>
      <c r="C67" t="s">
        <v>1073</v>
      </c>
      <c r="D67" t="s">
        <v>57</v>
      </c>
      <c r="E67">
        <v>750</v>
      </c>
      <c r="F67" s="158">
        <v>17.100000000000001</v>
      </c>
      <c r="G67" t="s">
        <v>58</v>
      </c>
      <c r="H67" t="s">
        <v>553</v>
      </c>
      <c r="I67" t="s">
        <v>27</v>
      </c>
      <c r="J67" t="s">
        <v>1074</v>
      </c>
    </row>
    <row r="68" spans="2:10" hidden="1" x14ac:dyDescent="0.25">
      <c r="B68">
        <v>12781</v>
      </c>
      <c r="C68" t="s">
        <v>56</v>
      </c>
      <c r="D68" t="s">
        <v>57</v>
      </c>
      <c r="E68">
        <v>1500</v>
      </c>
      <c r="F68" s="158">
        <v>21</v>
      </c>
      <c r="G68" t="s">
        <v>58</v>
      </c>
      <c r="H68" t="s">
        <v>59</v>
      </c>
      <c r="I68" t="s">
        <v>27</v>
      </c>
      <c r="J68" t="s">
        <v>60</v>
      </c>
    </row>
    <row r="69" spans="2:10" hidden="1" x14ac:dyDescent="0.25">
      <c r="B69">
        <v>12971</v>
      </c>
      <c r="C69" t="s">
        <v>1113</v>
      </c>
      <c r="D69" t="s">
        <v>57</v>
      </c>
      <c r="E69">
        <v>750</v>
      </c>
      <c r="F69" s="158">
        <v>17.25</v>
      </c>
      <c r="G69" t="s">
        <v>101</v>
      </c>
      <c r="H69" t="s">
        <v>1114</v>
      </c>
      <c r="I69" t="s">
        <v>27</v>
      </c>
      <c r="J69" t="s">
        <v>1115</v>
      </c>
    </row>
    <row r="70" spans="2:10" hidden="1" x14ac:dyDescent="0.25">
      <c r="B70">
        <v>13462</v>
      </c>
      <c r="C70" t="s">
        <v>1183</v>
      </c>
      <c r="D70" t="s">
        <v>57</v>
      </c>
      <c r="E70">
        <v>750</v>
      </c>
      <c r="F70" s="158">
        <v>9.85</v>
      </c>
      <c r="G70" t="s">
        <v>220</v>
      </c>
      <c r="H70" t="s">
        <v>995</v>
      </c>
      <c r="I70" t="s">
        <v>27</v>
      </c>
      <c r="J70" t="s">
        <v>1184</v>
      </c>
    </row>
    <row r="71" spans="2:10" hidden="1" x14ac:dyDescent="0.25">
      <c r="B71">
        <v>13488</v>
      </c>
      <c r="C71" t="s">
        <v>1190</v>
      </c>
      <c r="D71" t="s">
        <v>57</v>
      </c>
      <c r="E71">
        <v>750</v>
      </c>
      <c r="F71" s="158">
        <v>19.2</v>
      </c>
      <c r="G71" t="s">
        <v>58</v>
      </c>
      <c r="H71" t="s">
        <v>553</v>
      </c>
      <c r="I71" t="s">
        <v>27</v>
      </c>
      <c r="J71" t="s">
        <v>1191</v>
      </c>
    </row>
    <row r="72" spans="2:10" hidden="1" x14ac:dyDescent="0.25">
      <c r="B72">
        <v>13492</v>
      </c>
      <c r="C72" t="s">
        <v>1193</v>
      </c>
      <c r="D72" t="s">
        <v>57</v>
      </c>
      <c r="E72">
        <v>750</v>
      </c>
      <c r="F72" s="158">
        <v>12.95</v>
      </c>
      <c r="G72" t="s">
        <v>105</v>
      </c>
      <c r="H72" t="s">
        <v>388</v>
      </c>
      <c r="I72" t="s">
        <v>27</v>
      </c>
      <c r="J72" t="s">
        <v>1194</v>
      </c>
    </row>
    <row r="73" spans="2:10" hidden="1" x14ac:dyDescent="0.25">
      <c r="B73">
        <v>13494</v>
      </c>
      <c r="C73" t="s">
        <v>1196</v>
      </c>
      <c r="D73" t="s">
        <v>57</v>
      </c>
      <c r="E73">
        <v>750</v>
      </c>
      <c r="F73" s="158">
        <v>10.95</v>
      </c>
      <c r="G73" t="s">
        <v>105</v>
      </c>
      <c r="H73" t="s">
        <v>639</v>
      </c>
      <c r="I73" t="s">
        <v>27</v>
      </c>
      <c r="J73" t="s">
        <v>1197</v>
      </c>
    </row>
    <row r="74" spans="2:10" hidden="1" x14ac:dyDescent="0.25">
      <c r="B74">
        <v>13565</v>
      </c>
      <c r="C74" t="s">
        <v>1214</v>
      </c>
      <c r="D74" t="s">
        <v>57</v>
      </c>
      <c r="E74">
        <v>750</v>
      </c>
      <c r="F74" s="158">
        <v>17.95</v>
      </c>
      <c r="G74" t="s">
        <v>150</v>
      </c>
      <c r="H74" t="s">
        <v>415</v>
      </c>
      <c r="I74" t="s">
        <v>27</v>
      </c>
      <c r="J74" t="s">
        <v>1215</v>
      </c>
    </row>
    <row r="75" spans="2:10" hidden="1" x14ac:dyDescent="0.25">
      <c r="B75">
        <v>13602</v>
      </c>
      <c r="C75" t="s">
        <v>1220</v>
      </c>
      <c r="D75" t="s">
        <v>57</v>
      </c>
      <c r="E75">
        <v>750</v>
      </c>
      <c r="F75" s="158">
        <v>10</v>
      </c>
      <c r="G75" t="s">
        <v>105</v>
      </c>
      <c r="H75" t="s">
        <v>292</v>
      </c>
      <c r="I75" t="s">
        <v>27</v>
      </c>
      <c r="J75" t="s">
        <v>1221</v>
      </c>
    </row>
    <row r="76" spans="2:10" hidden="1" x14ac:dyDescent="0.25">
      <c r="B76">
        <v>13735</v>
      </c>
      <c r="C76" t="s">
        <v>1258</v>
      </c>
      <c r="D76" t="s">
        <v>57</v>
      </c>
      <c r="E76">
        <v>750</v>
      </c>
      <c r="F76" s="158">
        <v>11.35</v>
      </c>
      <c r="G76" t="s">
        <v>132</v>
      </c>
      <c r="H76" t="s">
        <v>827</v>
      </c>
      <c r="I76" t="s">
        <v>27</v>
      </c>
      <c r="J76" t="s">
        <v>1259</v>
      </c>
    </row>
    <row r="77" spans="2:10" hidden="1" x14ac:dyDescent="0.25">
      <c r="B77">
        <v>14145</v>
      </c>
      <c r="C77" t="s">
        <v>1340</v>
      </c>
      <c r="D77" t="s">
        <v>57</v>
      </c>
      <c r="E77">
        <v>750</v>
      </c>
      <c r="F77" s="158">
        <v>9.9499999999999993</v>
      </c>
      <c r="G77" t="s">
        <v>58</v>
      </c>
      <c r="H77" t="s">
        <v>1341</v>
      </c>
      <c r="I77" t="s">
        <v>27</v>
      </c>
      <c r="J77" t="s">
        <v>725</v>
      </c>
    </row>
    <row r="78" spans="2:10" hidden="1" x14ac:dyDescent="0.25">
      <c r="B78">
        <v>14388</v>
      </c>
      <c r="C78" t="s">
        <v>1364</v>
      </c>
      <c r="D78" t="s">
        <v>57</v>
      </c>
      <c r="E78">
        <v>750</v>
      </c>
      <c r="F78" s="158">
        <v>13</v>
      </c>
      <c r="G78" t="s">
        <v>101</v>
      </c>
      <c r="H78" t="s">
        <v>1014</v>
      </c>
      <c r="I78" t="s">
        <v>27</v>
      </c>
      <c r="J78" t="s">
        <v>1365</v>
      </c>
    </row>
    <row r="79" spans="2:10" hidden="1" x14ac:dyDescent="0.25">
      <c r="B79">
        <v>14673</v>
      </c>
      <c r="C79" t="s">
        <v>1429</v>
      </c>
      <c r="D79" t="s">
        <v>57</v>
      </c>
      <c r="E79">
        <v>750</v>
      </c>
      <c r="F79" s="158">
        <v>16.95</v>
      </c>
      <c r="G79" t="s">
        <v>58</v>
      </c>
      <c r="H79" t="s">
        <v>553</v>
      </c>
      <c r="I79" t="s">
        <v>27</v>
      </c>
      <c r="J79" t="s">
        <v>209</v>
      </c>
    </row>
    <row r="80" spans="2:10" hidden="1" x14ac:dyDescent="0.25">
      <c r="B80">
        <v>14977</v>
      </c>
      <c r="C80" t="s">
        <v>1453</v>
      </c>
      <c r="D80" t="s">
        <v>57</v>
      </c>
      <c r="E80">
        <v>750</v>
      </c>
      <c r="F80" s="158">
        <v>12</v>
      </c>
      <c r="G80" t="s">
        <v>554</v>
      </c>
      <c r="H80" t="s">
        <v>889</v>
      </c>
      <c r="I80" t="s">
        <v>27</v>
      </c>
      <c r="J80" t="s">
        <v>1454</v>
      </c>
    </row>
    <row r="81" spans="2:10" hidden="1" x14ac:dyDescent="0.25">
      <c r="B81">
        <v>15285</v>
      </c>
      <c r="C81" t="s">
        <v>1514</v>
      </c>
      <c r="D81" t="s">
        <v>57</v>
      </c>
      <c r="E81">
        <v>750</v>
      </c>
      <c r="F81" s="158">
        <v>13</v>
      </c>
      <c r="G81" t="s">
        <v>141</v>
      </c>
      <c r="H81" t="s">
        <v>193</v>
      </c>
      <c r="I81" t="s">
        <v>27</v>
      </c>
      <c r="J81" t="s">
        <v>1515</v>
      </c>
    </row>
    <row r="82" spans="2:10" hidden="1" x14ac:dyDescent="0.25">
      <c r="B82">
        <v>15482</v>
      </c>
      <c r="C82" t="s">
        <v>1549</v>
      </c>
      <c r="D82" t="s">
        <v>57</v>
      </c>
      <c r="E82">
        <v>750</v>
      </c>
      <c r="F82" s="158">
        <v>14.95</v>
      </c>
      <c r="G82" t="s">
        <v>141</v>
      </c>
      <c r="H82" t="s">
        <v>193</v>
      </c>
      <c r="I82" t="s">
        <v>27</v>
      </c>
      <c r="J82" t="s">
        <v>1550</v>
      </c>
    </row>
    <row r="83" spans="2:10" hidden="1" x14ac:dyDescent="0.25">
      <c r="B83">
        <v>15483</v>
      </c>
      <c r="C83" t="s">
        <v>1551</v>
      </c>
      <c r="D83" t="s">
        <v>57</v>
      </c>
      <c r="E83">
        <v>750</v>
      </c>
      <c r="F83" s="158">
        <v>15.95</v>
      </c>
      <c r="G83" t="s">
        <v>141</v>
      </c>
      <c r="H83" t="s">
        <v>193</v>
      </c>
      <c r="I83" t="s">
        <v>27</v>
      </c>
      <c r="J83" t="s">
        <v>1550</v>
      </c>
    </row>
    <row r="84" spans="2:10" hidden="1" x14ac:dyDescent="0.25">
      <c r="B84">
        <v>15568</v>
      </c>
      <c r="C84" t="s">
        <v>8116</v>
      </c>
      <c r="D84" t="s">
        <v>57</v>
      </c>
      <c r="E84">
        <v>750</v>
      </c>
      <c r="F84" s="158">
        <v>14.95</v>
      </c>
      <c r="G84" t="s">
        <v>58</v>
      </c>
      <c r="H84" t="s">
        <v>553</v>
      </c>
      <c r="I84" t="s">
        <v>27</v>
      </c>
      <c r="J84" t="s">
        <v>8117</v>
      </c>
    </row>
    <row r="85" spans="2:10" hidden="1" x14ac:dyDescent="0.25">
      <c r="B85">
        <v>15822</v>
      </c>
      <c r="C85" t="s">
        <v>1622</v>
      </c>
      <c r="D85" t="s">
        <v>57</v>
      </c>
      <c r="E85">
        <v>750</v>
      </c>
      <c r="F85" s="158">
        <v>12.95</v>
      </c>
      <c r="G85" t="s">
        <v>148</v>
      </c>
      <c r="H85" t="s">
        <v>970</v>
      </c>
      <c r="I85" t="s">
        <v>27</v>
      </c>
      <c r="J85" t="s">
        <v>1623</v>
      </c>
    </row>
    <row r="86" spans="2:10" hidden="1" x14ac:dyDescent="0.25">
      <c r="B86">
        <v>15875</v>
      </c>
      <c r="C86" t="s">
        <v>1638</v>
      </c>
      <c r="D86" t="s">
        <v>57</v>
      </c>
      <c r="E86">
        <v>750</v>
      </c>
      <c r="F86" s="158">
        <v>11.95</v>
      </c>
      <c r="G86" t="s">
        <v>108</v>
      </c>
      <c r="H86" t="s">
        <v>397</v>
      </c>
      <c r="I86" t="s">
        <v>27</v>
      </c>
      <c r="J86" t="s">
        <v>1639</v>
      </c>
    </row>
    <row r="87" spans="2:10" hidden="1" x14ac:dyDescent="0.25">
      <c r="B87">
        <v>16191</v>
      </c>
      <c r="C87" t="s">
        <v>1691</v>
      </c>
      <c r="D87" t="s">
        <v>57</v>
      </c>
      <c r="E87">
        <v>750</v>
      </c>
      <c r="F87" s="158">
        <v>12.95</v>
      </c>
      <c r="G87" t="s">
        <v>121</v>
      </c>
      <c r="H87" t="s">
        <v>411</v>
      </c>
      <c r="I87" t="s">
        <v>27</v>
      </c>
      <c r="J87" t="s">
        <v>725</v>
      </c>
    </row>
    <row r="88" spans="2:10" hidden="1" x14ac:dyDescent="0.25">
      <c r="B88">
        <v>16327</v>
      </c>
      <c r="C88" t="s">
        <v>1711</v>
      </c>
      <c r="D88" t="s">
        <v>57</v>
      </c>
      <c r="E88">
        <v>750</v>
      </c>
      <c r="F88" s="158">
        <v>18.95</v>
      </c>
      <c r="G88" t="s">
        <v>121</v>
      </c>
      <c r="H88" t="s">
        <v>812</v>
      </c>
      <c r="I88" t="s">
        <v>27</v>
      </c>
      <c r="J88" t="s">
        <v>1712</v>
      </c>
    </row>
    <row r="89" spans="2:10" hidden="1" x14ac:dyDescent="0.25">
      <c r="B89">
        <v>16392</v>
      </c>
      <c r="C89" t="s">
        <v>1726</v>
      </c>
      <c r="D89" t="s">
        <v>57</v>
      </c>
      <c r="E89">
        <v>750</v>
      </c>
      <c r="F89" s="158">
        <v>16.95</v>
      </c>
      <c r="G89" t="s">
        <v>121</v>
      </c>
      <c r="H89" t="s">
        <v>891</v>
      </c>
      <c r="I89" t="s">
        <v>27</v>
      </c>
      <c r="J89" t="s">
        <v>1202</v>
      </c>
    </row>
    <row r="90" spans="2:10" hidden="1" x14ac:dyDescent="0.25">
      <c r="B90">
        <v>16396</v>
      </c>
      <c r="C90" t="s">
        <v>1727</v>
      </c>
      <c r="D90" t="s">
        <v>57</v>
      </c>
      <c r="E90">
        <v>750</v>
      </c>
      <c r="F90" s="158">
        <v>49.95</v>
      </c>
      <c r="G90" t="s">
        <v>287</v>
      </c>
      <c r="H90" t="s">
        <v>964</v>
      </c>
      <c r="I90" t="s">
        <v>27</v>
      </c>
      <c r="J90" t="s">
        <v>1728</v>
      </c>
    </row>
    <row r="91" spans="2:10" hidden="1" x14ac:dyDescent="0.25">
      <c r="B91">
        <v>16439</v>
      </c>
      <c r="C91" t="s">
        <v>1743</v>
      </c>
      <c r="D91" t="s">
        <v>57</v>
      </c>
      <c r="E91">
        <v>750</v>
      </c>
      <c r="F91" s="158">
        <v>22.95</v>
      </c>
      <c r="G91" t="s">
        <v>121</v>
      </c>
      <c r="H91" t="s">
        <v>812</v>
      </c>
      <c r="I91" t="s">
        <v>27</v>
      </c>
      <c r="J91" t="s">
        <v>1744</v>
      </c>
    </row>
    <row r="92" spans="2:10" hidden="1" x14ac:dyDescent="0.25">
      <c r="B92">
        <v>16840</v>
      </c>
      <c r="C92" t="s">
        <v>1794</v>
      </c>
      <c r="D92" t="s">
        <v>57</v>
      </c>
      <c r="E92">
        <v>750</v>
      </c>
      <c r="F92" s="158">
        <v>17.95</v>
      </c>
      <c r="G92" t="s">
        <v>105</v>
      </c>
      <c r="H92" t="s">
        <v>146</v>
      </c>
      <c r="I92" t="s">
        <v>27</v>
      </c>
      <c r="J92" t="s">
        <v>1795</v>
      </c>
    </row>
    <row r="93" spans="2:10" hidden="1" x14ac:dyDescent="0.25">
      <c r="B93">
        <v>16938</v>
      </c>
      <c r="C93" t="s">
        <v>6574</v>
      </c>
      <c r="D93" t="s">
        <v>57</v>
      </c>
      <c r="E93">
        <v>375</v>
      </c>
      <c r="F93" s="158">
        <v>13.95</v>
      </c>
      <c r="G93" t="s">
        <v>121</v>
      </c>
      <c r="H93" t="s">
        <v>891</v>
      </c>
      <c r="I93" t="s">
        <v>27</v>
      </c>
      <c r="J93" t="s">
        <v>1817</v>
      </c>
    </row>
    <row r="94" spans="2:10" hidden="1" x14ac:dyDescent="0.25">
      <c r="B94">
        <v>16946</v>
      </c>
      <c r="C94" t="s">
        <v>1823</v>
      </c>
      <c r="D94" t="s">
        <v>57</v>
      </c>
      <c r="E94">
        <v>1500</v>
      </c>
      <c r="F94" s="158">
        <v>33.35</v>
      </c>
      <c r="G94" t="s">
        <v>381</v>
      </c>
      <c r="H94" t="s">
        <v>382</v>
      </c>
      <c r="I94" t="s">
        <v>27</v>
      </c>
      <c r="J94" t="s">
        <v>1824</v>
      </c>
    </row>
    <row r="95" spans="2:10" hidden="1" x14ac:dyDescent="0.25">
      <c r="B95">
        <v>16947</v>
      </c>
      <c r="C95" t="s">
        <v>1825</v>
      </c>
      <c r="D95" t="s">
        <v>57</v>
      </c>
      <c r="E95">
        <v>750</v>
      </c>
      <c r="F95" s="158">
        <v>17.45</v>
      </c>
      <c r="G95" t="s">
        <v>381</v>
      </c>
      <c r="H95" t="s">
        <v>382</v>
      </c>
      <c r="I95" t="s">
        <v>27</v>
      </c>
      <c r="J95" t="s">
        <v>1608</v>
      </c>
    </row>
    <row r="96" spans="2:10" hidden="1" x14ac:dyDescent="0.25">
      <c r="B96">
        <v>16950</v>
      </c>
      <c r="C96" t="s">
        <v>1826</v>
      </c>
      <c r="D96" t="s">
        <v>57</v>
      </c>
      <c r="E96">
        <v>200</v>
      </c>
      <c r="F96" s="158">
        <v>5.95</v>
      </c>
      <c r="G96" t="s">
        <v>381</v>
      </c>
      <c r="H96" t="s">
        <v>382</v>
      </c>
      <c r="I96" t="s">
        <v>27</v>
      </c>
      <c r="J96" t="s">
        <v>134</v>
      </c>
    </row>
    <row r="97" spans="2:10" hidden="1" x14ac:dyDescent="0.25">
      <c r="B97">
        <v>16951</v>
      </c>
      <c r="C97" t="s">
        <v>1827</v>
      </c>
      <c r="D97" t="s">
        <v>57</v>
      </c>
      <c r="E97">
        <v>750</v>
      </c>
      <c r="F97" s="158">
        <v>54.1</v>
      </c>
      <c r="G97" t="s">
        <v>381</v>
      </c>
      <c r="H97" t="s">
        <v>382</v>
      </c>
      <c r="I97" t="s">
        <v>27</v>
      </c>
      <c r="J97" t="s">
        <v>1828</v>
      </c>
    </row>
    <row r="98" spans="2:10" hidden="1" x14ac:dyDescent="0.25">
      <c r="B98">
        <v>17447</v>
      </c>
      <c r="C98" t="s">
        <v>1913</v>
      </c>
      <c r="D98" t="s">
        <v>57</v>
      </c>
      <c r="E98">
        <v>750</v>
      </c>
      <c r="F98" s="158">
        <v>13.95</v>
      </c>
      <c r="G98" t="s">
        <v>112</v>
      </c>
      <c r="H98" t="s">
        <v>160</v>
      </c>
      <c r="I98" t="s">
        <v>27</v>
      </c>
      <c r="J98" t="s">
        <v>1914</v>
      </c>
    </row>
    <row r="99" spans="2:10" hidden="1" x14ac:dyDescent="0.25">
      <c r="B99">
        <v>17483</v>
      </c>
      <c r="C99" t="s">
        <v>1921</v>
      </c>
      <c r="D99" t="s">
        <v>57</v>
      </c>
      <c r="E99">
        <v>750</v>
      </c>
      <c r="F99" s="158">
        <v>11.95</v>
      </c>
      <c r="G99" t="s">
        <v>132</v>
      </c>
      <c r="H99" t="s">
        <v>337</v>
      </c>
      <c r="I99" t="s">
        <v>27</v>
      </c>
      <c r="J99" t="s">
        <v>1922</v>
      </c>
    </row>
    <row r="100" spans="2:10" hidden="1" x14ac:dyDescent="0.25">
      <c r="B100">
        <v>17535</v>
      </c>
      <c r="C100" t="s">
        <v>1926</v>
      </c>
      <c r="D100" t="s">
        <v>57</v>
      </c>
      <c r="E100">
        <v>750</v>
      </c>
      <c r="F100" s="158">
        <v>15.95</v>
      </c>
      <c r="G100" t="s">
        <v>112</v>
      </c>
      <c r="H100" t="s">
        <v>1927</v>
      </c>
      <c r="I100" t="s">
        <v>27</v>
      </c>
      <c r="J100" t="s">
        <v>1928</v>
      </c>
    </row>
    <row r="101" spans="2:10" hidden="1" x14ac:dyDescent="0.25">
      <c r="B101">
        <v>17779</v>
      </c>
      <c r="C101" t="s">
        <v>1965</v>
      </c>
      <c r="D101" t="s">
        <v>57</v>
      </c>
      <c r="E101">
        <v>750</v>
      </c>
      <c r="F101" s="158">
        <v>18.95</v>
      </c>
      <c r="G101" t="s">
        <v>112</v>
      </c>
      <c r="H101" t="s">
        <v>358</v>
      </c>
      <c r="I101" t="s">
        <v>27</v>
      </c>
      <c r="J101" t="s">
        <v>1966</v>
      </c>
    </row>
    <row r="102" spans="2:10" hidden="1" x14ac:dyDescent="0.25">
      <c r="B102">
        <v>17834</v>
      </c>
      <c r="C102" t="s">
        <v>1983</v>
      </c>
      <c r="D102" t="s">
        <v>57</v>
      </c>
      <c r="E102">
        <v>1500</v>
      </c>
      <c r="F102" s="158">
        <v>17.95</v>
      </c>
      <c r="G102" t="s">
        <v>220</v>
      </c>
      <c r="H102" t="s">
        <v>995</v>
      </c>
      <c r="I102" t="s">
        <v>27</v>
      </c>
      <c r="J102" t="s">
        <v>725</v>
      </c>
    </row>
    <row r="103" spans="2:10" hidden="1" x14ac:dyDescent="0.25">
      <c r="B103">
        <v>17835</v>
      </c>
      <c r="C103" t="s">
        <v>1984</v>
      </c>
      <c r="D103" t="s">
        <v>57</v>
      </c>
      <c r="E103">
        <v>200</v>
      </c>
      <c r="F103" s="158">
        <v>6.95</v>
      </c>
      <c r="G103" t="s">
        <v>121</v>
      </c>
      <c r="H103" t="s">
        <v>891</v>
      </c>
      <c r="I103" t="s">
        <v>27</v>
      </c>
      <c r="J103" t="s">
        <v>484</v>
      </c>
    </row>
    <row r="104" spans="2:10" hidden="1" x14ac:dyDescent="0.25">
      <c r="B104">
        <v>17893</v>
      </c>
      <c r="C104" t="s">
        <v>8155</v>
      </c>
      <c r="D104" t="s">
        <v>57</v>
      </c>
      <c r="E104">
        <v>750</v>
      </c>
      <c r="F104" s="158">
        <v>13.85</v>
      </c>
      <c r="G104" t="s">
        <v>58</v>
      </c>
      <c r="H104" t="s">
        <v>59</v>
      </c>
      <c r="I104" t="s">
        <v>27</v>
      </c>
      <c r="J104" t="s">
        <v>2000</v>
      </c>
    </row>
    <row r="105" spans="2:10" hidden="1" x14ac:dyDescent="0.25">
      <c r="B105">
        <v>17900</v>
      </c>
      <c r="C105" t="s">
        <v>2003</v>
      </c>
      <c r="D105" t="s">
        <v>57</v>
      </c>
      <c r="E105">
        <v>750</v>
      </c>
      <c r="F105" s="158">
        <v>21.95</v>
      </c>
      <c r="G105" t="s">
        <v>112</v>
      </c>
      <c r="H105" t="s">
        <v>160</v>
      </c>
      <c r="I105" t="s">
        <v>27</v>
      </c>
      <c r="J105" t="s">
        <v>2004</v>
      </c>
    </row>
    <row r="106" spans="2:10" hidden="1" x14ac:dyDescent="0.25">
      <c r="B106">
        <v>17901</v>
      </c>
      <c r="C106" t="s">
        <v>2005</v>
      </c>
      <c r="D106" t="s">
        <v>57</v>
      </c>
      <c r="E106">
        <v>750</v>
      </c>
      <c r="F106" s="158">
        <v>10.95</v>
      </c>
      <c r="G106" t="s">
        <v>58</v>
      </c>
      <c r="H106" t="s">
        <v>1027</v>
      </c>
      <c r="I106" t="s">
        <v>27</v>
      </c>
      <c r="J106" t="s">
        <v>1202</v>
      </c>
    </row>
    <row r="107" spans="2:10" hidden="1" x14ac:dyDescent="0.25">
      <c r="B107">
        <v>18995</v>
      </c>
      <c r="C107" t="s">
        <v>2094</v>
      </c>
      <c r="D107" t="s">
        <v>57</v>
      </c>
      <c r="E107">
        <v>1500</v>
      </c>
      <c r="F107" s="158">
        <v>17.95</v>
      </c>
      <c r="G107" t="s">
        <v>554</v>
      </c>
      <c r="H107" t="s">
        <v>838</v>
      </c>
      <c r="I107" t="s">
        <v>27</v>
      </c>
      <c r="J107" t="s">
        <v>2095</v>
      </c>
    </row>
    <row r="108" spans="2:10" hidden="1" x14ac:dyDescent="0.25">
      <c r="B108">
        <v>18998</v>
      </c>
      <c r="C108" t="s">
        <v>2099</v>
      </c>
      <c r="D108" t="s">
        <v>57</v>
      </c>
      <c r="E108">
        <v>750</v>
      </c>
      <c r="F108" s="158">
        <v>10.95</v>
      </c>
      <c r="G108" t="s">
        <v>554</v>
      </c>
      <c r="H108" t="s">
        <v>838</v>
      </c>
      <c r="I108" t="s">
        <v>27</v>
      </c>
      <c r="J108" t="s">
        <v>2095</v>
      </c>
    </row>
    <row r="109" spans="2:10" hidden="1" x14ac:dyDescent="0.25">
      <c r="B109">
        <v>19234</v>
      </c>
      <c r="C109" t="s">
        <v>2132</v>
      </c>
      <c r="D109" t="s">
        <v>57</v>
      </c>
      <c r="E109">
        <v>750</v>
      </c>
      <c r="F109" s="158">
        <v>11.15</v>
      </c>
      <c r="G109" t="s">
        <v>384</v>
      </c>
      <c r="H109" t="s">
        <v>1925</v>
      </c>
      <c r="I109" t="s">
        <v>27</v>
      </c>
      <c r="J109" t="s">
        <v>2133</v>
      </c>
    </row>
    <row r="110" spans="2:10" hidden="1" x14ac:dyDescent="0.25">
      <c r="B110">
        <v>19239</v>
      </c>
      <c r="C110" t="s">
        <v>2134</v>
      </c>
      <c r="D110" t="s">
        <v>57</v>
      </c>
      <c r="E110">
        <v>750</v>
      </c>
      <c r="F110" s="158">
        <v>11</v>
      </c>
      <c r="G110" t="s">
        <v>384</v>
      </c>
      <c r="H110" t="s">
        <v>1925</v>
      </c>
      <c r="I110" t="s">
        <v>27</v>
      </c>
      <c r="J110" t="s">
        <v>2000</v>
      </c>
    </row>
    <row r="111" spans="2:10" hidden="1" x14ac:dyDescent="0.25">
      <c r="B111">
        <v>19251</v>
      </c>
      <c r="C111" t="s">
        <v>8181</v>
      </c>
      <c r="D111" t="s">
        <v>57</v>
      </c>
      <c r="E111">
        <v>750</v>
      </c>
      <c r="F111" s="158">
        <v>11.95</v>
      </c>
      <c r="G111" t="s">
        <v>121</v>
      </c>
      <c r="H111" t="s">
        <v>483</v>
      </c>
      <c r="I111" t="s">
        <v>27</v>
      </c>
      <c r="J111" t="s">
        <v>484</v>
      </c>
    </row>
    <row r="112" spans="2:10" hidden="1" x14ac:dyDescent="0.25">
      <c r="B112">
        <v>19253</v>
      </c>
      <c r="C112" t="s">
        <v>2136</v>
      </c>
      <c r="D112" t="s">
        <v>57</v>
      </c>
      <c r="E112">
        <v>750</v>
      </c>
      <c r="F112" s="158">
        <v>17.850000000000001</v>
      </c>
      <c r="G112" t="s">
        <v>101</v>
      </c>
      <c r="H112" t="s">
        <v>1014</v>
      </c>
      <c r="I112" t="s">
        <v>27</v>
      </c>
      <c r="J112" t="s">
        <v>844</v>
      </c>
    </row>
    <row r="113" spans="2:10" hidden="1" x14ac:dyDescent="0.25">
      <c r="B113">
        <v>19304</v>
      </c>
      <c r="C113" t="s">
        <v>2148</v>
      </c>
      <c r="D113" t="s">
        <v>57</v>
      </c>
      <c r="E113">
        <v>750</v>
      </c>
      <c r="F113" s="158">
        <v>17.649999999999999</v>
      </c>
      <c r="G113" t="s">
        <v>101</v>
      </c>
      <c r="H113" t="s">
        <v>1014</v>
      </c>
      <c r="I113" t="s">
        <v>27</v>
      </c>
      <c r="J113" t="s">
        <v>2149</v>
      </c>
    </row>
    <row r="114" spans="2:10" hidden="1" x14ac:dyDescent="0.25">
      <c r="B114">
        <v>19452</v>
      </c>
      <c r="C114" t="s">
        <v>2172</v>
      </c>
      <c r="D114" t="s">
        <v>57</v>
      </c>
      <c r="E114">
        <v>750</v>
      </c>
      <c r="F114" s="158">
        <v>13.95</v>
      </c>
      <c r="G114" t="s">
        <v>554</v>
      </c>
      <c r="H114" t="s">
        <v>838</v>
      </c>
      <c r="I114" t="s">
        <v>27</v>
      </c>
      <c r="J114" t="s">
        <v>2173</v>
      </c>
    </row>
    <row r="115" spans="2:10" hidden="1" x14ac:dyDescent="0.25">
      <c r="B115">
        <v>19650</v>
      </c>
      <c r="C115" t="s">
        <v>2216</v>
      </c>
      <c r="D115" t="s">
        <v>57</v>
      </c>
      <c r="E115">
        <v>750</v>
      </c>
      <c r="F115" s="158">
        <v>18.05</v>
      </c>
      <c r="G115" t="s">
        <v>105</v>
      </c>
      <c r="H115" t="s">
        <v>1037</v>
      </c>
      <c r="I115" t="s">
        <v>27</v>
      </c>
      <c r="J115" t="s">
        <v>1259</v>
      </c>
    </row>
    <row r="116" spans="2:10" hidden="1" x14ac:dyDescent="0.25">
      <c r="B116">
        <v>19661</v>
      </c>
      <c r="C116" t="s">
        <v>2220</v>
      </c>
      <c r="D116" t="s">
        <v>57</v>
      </c>
      <c r="E116">
        <v>750</v>
      </c>
      <c r="F116" s="158">
        <v>104.45</v>
      </c>
      <c r="G116" t="s">
        <v>287</v>
      </c>
      <c r="H116" t="s">
        <v>964</v>
      </c>
      <c r="I116" t="s">
        <v>27</v>
      </c>
      <c r="J116" t="s">
        <v>1820</v>
      </c>
    </row>
    <row r="117" spans="2:10" hidden="1" x14ac:dyDescent="0.25">
      <c r="B117">
        <v>19698</v>
      </c>
      <c r="C117" t="s">
        <v>2230</v>
      </c>
      <c r="D117" t="s">
        <v>57</v>
      </c>
      <c r="E117">
        <v>750</v>
      </c>
      <c r="F117" s="158">
        <v>17.95</v>
      </c>
      <c r="G117" t="s">
        <v>105</v>
      </c>
      <c r="H117" t="s">
        <v>152</v>
      </c>
      <c r="I117" t="s">
        <v>27</v>
      </c>
      <c r="J117" t="s">
        <v>2231</v>
      </c>
    </row>
    <row r="118" spans="2:10" hidden="1" x14ac:dyDescent="0.25">
      <c r="B118">
        <v>19774</v>
      </c>
      <c r="C118" t="s">
        <v>2244</v>
      </c>
      <c r="D118" t="s">
        <v>57</v>
      </c>
      <c r="E118">
        <v>750</v>
      </c>
      <c r="F118" s="158">
        <v>12.35</v>
      </c>
      <c r="G118" t="s">
        <v>105</v>
      </c>
      <c r="H118" t="s">
        <v>146</v>
      </c>
      <c r="I118" t="s">
        <v>27</v>
      </c>
      <c r="J118" t="s">
        <v>2245</v>
      </c>
    </row>
    <row r="119" spans="2:10" hidden="1" x14ac:dyDescent="0.25">
      <c r="B119">
        <v>19779</v>
      </c>
      <c r="C119" t="s">
        <v>2246</v>
      </c>
      <c r="D119" t="s">
        <v>57</v>
      </c>
      <c r="E119">
        <v>750</v>
      </c>
      <c r="F119" s="158">
        <v>13.95</v>
      </c>
      <c r="G119" t="s">
        <v>105</v>
      </c>
      <c r="H119" t="s">
        <v>620</v>
      </c>
      <c r="I119" t="s">
        <v>27</v>
      </c>
      <c r="J119" t="s">
        <v>2247</v>
      </c>
    </row>
    <row r="120" spans="2:10" hidden="1" x14ac:dyDescent="0.25">
      <c r="B120">
        <v>19780</v>
      </c>
      <c r="C120" t="s">
        <v>2248</v>
      </c>
      <c r="D120" t="s">
        <v>57</v>
      </c>
      <c r="E120">
        <v>750</v>
      </c>
      <c r="F120" s="158">
        <v>10</v>
      </c>
      <c r="G120" t="s">
        <v>132</v>
      </c>
      <c r="H120" t="s">
        <v>337</v>
      </c>
      <c r="I120" t="s">
        <v>27</v>
      </c>
      <c r="J120" t="s">
        <v>1221</v>
      </c>
    </row>
    <row r="121" spans="2:10" hidden="1" x14ac:dyDescent="0.25">
      <c r="B121">
        <v>19922</v>
      </c>
      <c r="C121" t="s">
        <v>2269</v>
      </c>
      <c r="D121" t="s">
        <v>57</v>
      </c>
      <c r="E121">
        <v>1500</v>
      </c>
      <c r="F121" s="158">
        <v>21</v>
      </c>
      <c r="G121" t="s">
        <v>132</v>
      </c>
      <c r="H121" t="s">
        <v>337</v>
      </c>
      <c r="I121" t="s">
        <v>27</v>
      </c>
      <c r="J121" t="s">
        <v>2270</v>
      </c>
    </row>
    <row r="122" spans="2:10" hidden="1" x14ac:dyDescent="0.25">
      <c r="B122">
        <v>19953</v>
      </c>
      <c r="C122" t="s">
        <v>2278</v>
      </c>
      <c r="D122" t="s">
        <v>57</v>
      </c>
      <c r="E122">
        <v>750</v>
      </c>
      <c r="F122" s="158">
        <v>18.95</v>
      </c>
      <c r="G122" t="s">
        <v>132</v>
      </c>
      <c r="H122" t="s">
        <v>337</v>
      </c>
      <c r="I122" t="s">
        <v>27</v>
      </c>
      <c r="J122" t="s">
        <v>2279</v>
      </c>
    </row>
    <row r="123" spans="2:10" hidden="1" x14ac:dyDescent="0.25">
      <c r="B123">
        <v>19954</v>
      </c>
      <c r="C123" t="s">
        <v>2280</v>
      </c>
      <c r="D123" t="s">
        <v>57</v>
      </c>
      <c r="E123">
        <v>750</v>
      </c>
      <c r="F123" s="158">
        <v>15.95</v>
      </c>
      <c r="G123" t="s">
        <v>105</v>
      </c>
      <c r="H123" t="s">
        <v>146</v>
      </c>
      <c r="I123" t="s">
        <v>27</v>
      </c>
      <c r="J123" t="s">
        <v>2279</v>
      </c>
    </row>
    <row r="124" spans="2:10" hidden="1" x14ac:dyDescent="0.25">
      <c r="B124">
        <v>20054</v>
      </c>
      <c r="C124" t="s">
        <v>2321</v>
      </c>
      <c r="D124" t="s">
        <v>57</v>
      </c>
      <c r="E124">
        <v>750</v>
      </c>
      <c r="F124" s="158">
        <v>9.9499999999999993</v>
      </c>
      <c r="G124" t="s">
        <v>132</v>
      </c>
      <c r="H124" t="s">
        <v>337</v>
      </c>
      <c r="I124" t="s">
        <v>27</v>
      </c>
      <c r="J124" t="s">
        <v>2322</v>
      </c>
    </row>
    <row r="125" spans="2:10" hidden="1" x14ac:dyDescent="0.25">
      <c r="B125">
        <v>20060</v>
      </c>
      <c r="C125" t="s">
        <v>2323</v>
      </c>
      <c r="D125" t="s">
        <v>57</v>
      </c>
      <c r="E125">
        <v>750</v>
      </c>
      <c r="F125" s="158">
        <v>14.7</v>
      </c>
      <c r="G125" t="s">
        <v>105</v>
      </c>
      <c r="H125" t="s">
        <v>152</v>
      </c>
      <c r="I125" t="s">
        <v>27</v>
      </c>
      <c r="J125" t="s">
        <v>2324</v>
      </c>
    </row>
    <row r="126" spans="2:10" hidden="1" x14ac:dyDescent="0.25">
      <c r="B126">
        <v>20188</v>
      </c>
      <c r="C126" t="s">
        <v>2339</v>
      </c>
      <c r="D126" t="s">
        <v>57</v>
      </c>
      <c r="E126">
        <v>750</v>
      </c>
      <c r="F126" s="158">
        <v>31.85</v>
      </c>
      <c r="G126" t="s">
        <v>58</v>
      </c>
      <c r="H126" t="s">
        <v>553</v>
      </c>
      <c r="I126" t="s">
        <v>27</v>
      </c>
      <c r="J126" t="s">
        <v>2340</v>
      </c>
    </row>
    <row r="127" spans="2:10" hidden="1" x14ac:dyDescent="0.25">
      <c r="B127">
        <v>20214</v>
      </c>
      <c r="C127" t="s">
        <v>2343</v>
      </c>
      <c r="D127" t="s">
        <v>57</v>
      </c>
      <c r="E127">
        <v>750</v>
      </c>
      <c r="F127" s="158">
        <v>30.95</v>
      </c>
      <c r="G127" t="s">
        <v>105</v>
      </c>
      <c r="H127" t="s">
        <v>106</v>
      </c>
      <c r="I127" t="s">
        <v>27</v>
      </c>
      <c r="J127" t="s">
        <v>2344</v>
      </c>
    </row>
    <row r="128" spans="2:10" hidden="1" x14ac:dyDescent="0.25">
      <c r="B128">
        <v>20263</v>
      </c>
      <c r="C128" t="s">
        <v>2353</v>
      </c>
      <c r="D128" t="s">
        <v>57</v>
      </c>
      <c r="E128">
        <v>1500</v>
      </c>
      <c r="F128" s="158">
        <v>19</v>
      </c>
      <c r="G128" t="s">
        <v>108</v>
      </c>
      <c r="H128" t="s">
        <v>109</v>
      </c>
      <c r="I128" t="s">
        <v>27</v>
      </c>
      <c r="J128" t="s">
        <v>251</v>
      </c>
    </row>
    <row r="129" spans="2:10" hidden="1" x14ac:dyDescent="0.25">
      <c r="B129">
        <v>20710</v>
      </c>
      <c r="C129" t="s">
        <v>2379</v>
      </c>
      <c r="D129" t="s">
        <v>57</v>
      </c>
      <c r="E129">
        <v>750</v>
      </c>
      <c r="F129" s="158">
        <v>15.45</v>
      </c>
      <c r="G129" t="s">
        <v>105</v>
      </c>
      <c r="H129" t="s">
        <v>152</v>
      </c>
      <c r="I129" t="s">
        <v>27</v>
      </c>
      <c r="J129" t="s">
        <v>2380</v>
      </c>
    </row>
    <row r="130" spans="2:10" hidden="1" x14ac:dyDescent="0.25">
      <c r="B130">
        <v>20799</v>
      </c>
      <c r="C130" t="s">
        <v>2385</v>
      </c>
      <c r="D130" t="s">
        <v>57</v>
      </c>
      <c r="E130">
        <v>750</v>
      </c>
      <c r="F130" s="158">
        <v>22.95</v>
      </c>
      <c r="G130" t="s">
        <v>121</v>
      </c>
      <c r="H130" t="s">
        <v>812</v>
      </c>
      <c r="I130" t="s">
        <v>27</v>
      </c>
      <c r="J130" t="s">
        <v>1817</v>
      </c>
    </row>
    <row r="131" spans="2:10" hidden="1" x14ac:dyDescent="0.25">
      <c r="B131">
        <v>20865</v>
      </c>
      <c r="C131" t="s">
        <v>2404</v>
      </c>
      <c r="D131" t="s">
        <v>57</v>
      </c>
      <c r="E131">
        <v>750</v>
      </c>
      <c r="F131" s="158">
        <v>13.95</v>
      </c>
      <c r="G131" t="s">
        <v>112</v>
      </c>
      <c r="H131" t="s">
        <v>358</v>
      </c>
      <c r="I131" t="s">
        <v>27</v>
      </c>
      <c r="J131" t="s">
        <v>2405</v>
      </c>
    </row>
    <row r="132" spans="2:10" hidden="1" x14ac:dyDescent="0.25">
      <c r="B132">
        <v>20896</v>
      </c>
      <c r="C132" t="s">
        <v>2409</v>
      </c>
      <c r="D132" t="s">
        <v>57</v>
      </c>
      <c r="E132">
        <v>750</v>
      </c>
      <c r="F132" s="158">
        <v>19.95</v>
      </c>
      <c r="G132" t="s">
        <v>121</v>
      </c>
      <c r="H132" t="s">
        <v>812</v>
      </c>
      <c r="I132" t="s">
        <v>27</v>
      </c>
      <c r="J132" t="s">
        <v>1824</v>
      </c>
    </row>
    <row r="133" spans="2:10" hidden="1" x14ac:dyDescent="0.25">
      <c r="B133">
        <v>20979</v>
      </c>
      <c r="C133" t="s">
        <v>2418</v>
      </c>
      <c r="D133" t="s">
        <v>57</v>
      </c>
      <c r="E133">
        <v>750</v>
      </c>
      <c r="F133" s="158">
        <v>15.85</v>
      </c>
      <c r="G133" t="s">
        <v>121</v>
      </c>
      <c r="H133" t="s">
        <v>812</v>
      </c>
      <c r="I133" t="s">
        <v>27</v>
      </c>
      <c r="J133" t="s">
        <v>2419</v>
      </c>
    </row>
    <row r="134" spans="2:10" hidden="1" x14ac:dyDescent="0.25">
      <c r="B134">
        <v>20995</v>
      </c>
      <c r="C134" t="s">
        <v>2428</v>
      </c>
      <c r="D134" t="s">
        <v>57</v>
      </c>
      <c r="E134">
        <v>750</v>
      </c>
      <c r="F134" s="158">
        <v>18.95</v>
      </c>
      <c r="G134" t="s">
        <v>121</v>
      </c>
      <c r="H134" t="s">
        <v>812</v>
      </c>
      <c r="I134" t="s">
        <v>27</v>
      </c>
      <c r="J134" t="s">
        <v>2429</v>
      </c>
    </row>
    <row r="135" spans="2:10" hidden="1" x14ac:dyDescent="0.25">
      <c r="B135">
        <v>21046</v>
      </c>
      <c r="C135" t="s">
        <v>2430</v>
      </c>
      <c r="D135" t="s">
        <v>57</v>
      </c>
      <c r="E135">
        <v>750</v>
      </c>
      <c r="F135" s="158">
        <v>18.95</v>
      </c>
      <c r="G135" t="s">
        <v>121</v>
      </c>
      <c r="H135" t="s">
        <v>812</v>
      </c>
      <c r="I135" t="s">
        <v>27</v>
      </c>
      <c r="J135" t="s">
        <v>484</v>
      </c>
    </row>
    <row r="136" spans="2:10" hidden="1" x14ac:dyDescent="0.25">
      <c r="B136">
        <v>21224</v>
      </c>
      <c r="C136" t="s">
        <v>2456</v>
      </c>
      <c r="D136" t="s">
        <v>57</v>
      </c>
      <c r="E136">
        <v>750</v>
      </c>
      <c r="F136" s="158">
        <v>22.95</v>
      </c>
      <c r="G136" t="s">
        <v>183</v>
      </c>
      <c r="H136" t="s">
        <v>349</v>
      </c>
      <c r="I136" t="s">
        <v>27</v>
      </c>
      <c r="J136" t="s">
        <v>2457</v>
      </c>
    </row>
    <row r="137" spans="2:10" hidden="1" x14ac:dyDescent="0.25">
      <c r="B137">
        <v>21434</v>
      </c>
      <c r="C137" t="s">
        <v>2468</v>
      </c>
      <c r="D137" t="s">
        <v>57</v>
      </c>
      <c r="E137">
        <v>750</v>
      </c>
      <c r="F137" s="158">
        <v>13.85</v>
      </c>
      <c r="G137" t="s">
        <v>121</v>
      </c>
      <c r="H137" t="s">
        <v>891</v>
      </c>
      <c r="I137" t="s">
        <v>27</v>
      </c>
      <c r="J137" t="s">
        <v>2419</v>
      </c>
    </row>
    <row r="138" spans="2:10" hidden="1" x14ac:dyDescent="0.25">
      <c r="B138">
        <v>21445</v>
      </c>
      <c r="C138" t="s">
        <v>2471</v>
      </c>
      <c r="D138" t="s">
        <v>57</v>
      </c>
      <c r="E138">
        <v>750</v>
      </c>
      <c r="F138" s="158">
        <v>14.1</v>
      </c>
      <c r="G138" t="s">
        <v>183</v>
      </c>
      <c r="H138" t="s">
        <v>586</v>
      </c>
      <c r="I138" t="s">
        <v>27</v>
      </c>
      <c r="J138" t="s">
        <v>2472</v>
      </c>
    </row>
    <row r="139" spans="2:10" hidden="1" x14ac:dyDescent="0.25">
      <c r="B139">
        <v>21612</v>
      </c>
      <c r="C139" t="s">
        <v>2501</v>
      </c>
      <c r="D139" t="s">
        <v>57</v>
      </c>
      <c r="E139">
        <v>1500</v>
      </c>
      <c r="F139" s="158">
        <v>50.4</v>
      </c>
      <c r="G139" t="s">
        <v>381</v>
      </c>
      <c r="H139" t="s">
        <v>382</v>
      </c>
      <c r="I139" t="s">
        <v>27</v>
      </c>
      <c r="J139" t="s">
        <v>841</v>
      </c>
    </row>
    <row r="140" spans="2:10" hidden="1" x14ac:dyDescent="0.25">
      <c r="B140">
        <v>21613</v>
      </c>
      <c r="C140" t="s">
        <v>2502</v>
      </c>
      <c r="D140" t="s">
        <v>57</v>
      </c>
      <c r="E140">
        <v>3000</v>
      </c>
      <c r="F140" s="158">
        <v>127.75</v>
      </c>
      <c r="G140" t="s">
        <v>381</v>
      </c>
      <c r="H140" t="s">
        <v>382</v>
      </c>
      <c r="I140" t="s">
        <v>27</v>
      </c>
      <c r="J140" t="s">
        <v>841</v>
      </c>
    </row>
    <row r="141" spans="2:10" hidden="1" x14ac:dyDescent="0.25">
      <c r="B141">
        <v>21621</v>
      </c>
      <c r="C141" t="s">
        <v>2505</v>
      </c>
      <c r="D141" t="s">
        <v>57</v>
      </c>
      <c r="E141">
        <v>750</v>
      </c>
      <c r="F141" s="158">
        <v>21.95</v>
      </c>
      <c r="G141" t="s">
        <v>121</v>
      </c>
      <c r="H141" t="s">
        <v>891</v>
      </c>
      <c r="I141" t="s">
        <v>27</v>
      </c>
      <c r="J141" t="s">
        <v>1247</v>
      </c>
    </row>
    <row r="142" spans="2:10" hidden="1" x14ac:dyDescent="0.25">
      <c r="B142">
        <v>21623</v>
      </c>
      <c r="C142" t="s">
        <v>2506</v>
      </c>
      <c r="D142" t="s">
        <v>57</v>
      </c>
      <c r="E142">
        <v>750</v>
      </c>
      <c r="F142" s="158">
        <v>18.95</v>
      </c>
      <c r="G142" t="s">
        <v>381</v>
      </c>
      <c r="H142" t="s">
        <v>382</v>
      </c>
      <c r="I142" t="s">
        <v>27</v>
      </c>
      <c r="J142" t="s">
        <v>847</v>
      </c>
    </row>
    <row r="143" spans="2:10" hidden="1" x14ac:dyDescent="0.25">
      <c r="B143">
        <v>21624</v>
      </c>
      <c r="C143" t="s">
        <v>2507</v>
      </c>
      <c r="D143" t="s">
        <v>57</v>
      </c>
      <c r="E143">
        <v>750</v>
      </c>
      <c r="F143" s="158">
        <v>21.95</v>
      </c>
      <c r="G143" t="s">
        <v>121</v>
      </c>
      <c r="H143" t="s">
        <v>812</v>
      </c>
      <c r="I143" t="s">
        <v>27</v>
      </c>
      <c r="J143" t="s">
        <v>1608</v>
      </c>
    </row>
    <row r="144" spans="2:10" hidden="1" x14ac:dyDescent="0.25">
      <c r="B144">
        <v>21629</v>
      </c>
      <c r="C144" t="s">
        <v>2508</v>
      </c>
      <c r="D144" t="s">
        <v>57</v>
      </c>
      <c r="E144">
        <v>750</v>
      </c>
      <c r="F144" s="158">
        <v>14.95</v>
      </c>
      <c r="G144" t="s">
        <v>381</v>
      </c>
      <c r="H144" t="s">
        <v>382</v>
      </c>
      <c r="I144" t="s">
        <v>27</v>
      </c>
      <c r="J144" t="s">
        <v>134</v>
      </c>
    </row>
    <row r="145" spans="2:10" hidden="1" x14ac:dyDescent="0.25">
      <c r="B145">
        <v>21630</v>
      </c>
      <c r="C145" t="s">
        <v>2509</v>
      </c>
      <c r="D145" t="s">
        <v>57</v>
      </c>
      <c r="E145">
        <v>200</v>
      </c>
      <c r="F145" s="158">
        <v>23.95</v>
      </c>
      <c r="G145" t="s">
        <v>381</v>
      </c>
      <c r="H145" t="s">
        <v>382</v>
      </c>
      <c r="I145" t="s">
        <v>27</v>
      </c>
      <c r="J145" t="s">
        <v>1819</v>
      </c>
    </row>
    <row r="146" spans="2:10" hidden="1" x14ac:dyDescent="0.25">
      <c r="B146">
        <v>21632</v>
      </c>
      <c r="C146" t="s">
        <v>5142</v>
      </c>
      <c r="D146" t="s">
        <v>57</v>
      </c>
      <c r="E146">
        <v>200</v>
      </c>
      <c r="F146" s="158">
        <v>6.95</v>
      </c>
      <c r="G146" t="s">
        <v>121</v>
      </c>
      <c r="H146" t="s">
        <v>812</v>
      </c>
      <c r="I146" t="s">
        <v>27</v>
      </c>
      <c r="J146" t="s">
        <v>841</v>
      </c>
    </row>
    <row r="147" spans="2:10" hidden="1" x14ac:dyDescent="0.25">
      <c r="B147">
        <v>22537</v>
      </c>
      <c r="C147" t="s">
        <v>2654</v>
      </c>
      <c r="D147" t="s">
        <v>57</v>
      </c>
      <c r="E147">
        <v>750</v>
      </c>
      <c r="F147" s="158">
        <v>14.45</v>
      </c>
      <c r="G147" t="s">
        <v>108</v>
      </c>
      <c r="H147" t="s">
        <v>937</v>
      </c>
      <c r="I147" t="s">
        <v>27</v>
      </c>
      <c r="J147" t="s">
        <v>2655</v>
      </c>
    </row>
    <row r="148" spans="2:10" hidden="1" x14ac:dyDescent="0.25">
      <c r="B148">
        <v>22547</v>
      </c>
      <c r="C148" t="s">
        <v>2657</v>
      </c>
      <c r="D148" t="s">
        <v>57</v>
      </c>
      <c r="E148">
        <v>750</v>
      </c>
      <c r="F148" s="158">
        <v>10</v>
      </c>
      <c r="G148" t="s">
        <v>275</v>
      </c>
      <c r="H148" t="s">
        <v>276</v>
      </c>
      <c r="I148" t="s">
        <v>27</v>
      </c>
      <c r="J148" t="s">
        <v>2658</v>
      </c>
    </row>
    <row r="149" spans="2:10" hidden="1" x14ac:dyDescent="0.25">
      <c r="B149">
        <v>22685</v>
      </c>
      <c r="C149" t="s">
        <v>2678</v>
      </c>
      <c r="D149" t="s">
        <v>57</v>
      </c>
      <c r="E149">
        <v>750</v>
      </c>
      <c r="F149" s="158">
        <v>17</v>
      </c>
      <c r="G149" t="s">
        <v>148</v>
      </c>
      <c r="H149" t="s">
        <v>1003</v>
      </c>
      <c r="I149" t="s">
        <v>27</v>
      </c>
      <c r="J149" t="s">
        <v>2679</v>
      </c>
    </row>
    <row r="150" spans="2:10" hidden="1" x14ac:dyDescent="0.25">
      <c r="B150">
        <v>22872</v>
      </c>
      <c r="C150" t="s">
        <v>2709</v>
      </c>
      <c r="D150" t="s">
        <v>57</v>
      </c>
      <c r="E150">
        <v>750</v>
      </c>
      <c r="F150" s="158">
        <v>12.95</v>
      </c>
      <c r="G150" t="s">
        <v>275</v>
      </c>
      <c r="H150" t="s">
        <v>276</v>
      </c>
      <c r="I150" t="s">
        <v>27</v>
      </c>
      <c r="J150" t="s">
        <v>8226</v>
      </c>
    </row>
    <row r="151" spans="2:10" hidden="1" x14ac:dyDescent="0.25">
      <c r="B151">
        <v>23366</v>
      </c>
      <c r="C151" t="s">
        <v>2774</v>
      </c>
      <c r="D151" t="s">
        <v>57</v>
      </c>
      <c r="E151">
        <v>750</v>
      </c>
      <c r="F151" s="158">
        <v>18.25</v>
      </c>
      <c r="G151" t="s">
        <v>150</v>
      </c>
      <c r="H151" t="s">
        <v>460</v>
      </c>
      <c r="I151" t="s">
        <v>27</v>
      </c>
      <c r="J151" t="s">
        <v>2775</v>
      </c>
    </row>
    <row r="152" spans="2:10" hidden="1" x14ac:dyDescent="0.25">
      <c r="B152">
        <v>23757</v>
      </c>
      <c r="C152" t="s">
        <v>8233</v>
      </c>
      <c r="D152" t="s">
        <v>57</v>
      </c>
      <c r="E152">
        <v>750</v>
      </c>
      <c r="F152" s="158">
        <v>18.100000000000001</v>
      </c>
      <c r="G152" t="s">
        <v>58</v>
      </c>
      <c r="H152" t="s">
        <v>553</v>
      </c>
      <c r="I152" t="s">
        <v>27</v>
      </c>
      <c r="J152" t="s">
        <v>8234</v>
      </c>
    </row>
    <row r="153" spans="2:10" hidden="1" x14ac:dyDescent="0.25">
      <c r="B153">
        <v>23760</v>
      </c>
      <c r="C153" t="s">
        <v>2796</v>
      </c>
      <c r="D153" t="s">
        <v>57</v>
      </c>
      <c r="E153">
        <v>750</v>
      </c>
      <c r="F153" s="158">
        <v>13.55</v>
      </c>
      <c r="G153" t="s">
        <v>58</v>
      </c>
      <c r="H153" t="s">
        <v>1027</v>
      </c>
      <c r="I153" t="s">
        <v>27</v>
      </c>
      <c r="J153" t="s">
        <v>2797</v>
      </c>
    </row>
    <row r="154" spans="2:10" hidden="1" x14ac:dyDescent="0.25">
      <c r="B154">
        <v>24075</v>
      </c>
      <c r="C154" t="s">
        <v>8034</v>
      </c>
      <c r="D154" t="s">
        <v>57</v>
      </c>
      <c r="E154">
        <v>1500</v>
      </c>
      <c r="F154" s="158">
        <v>20.75</v>
      </c>
      <c r="G154" t="s">
        <v>108</v>
      </c>
      <c r="H154" t="s">
        <v>109</v>
      </c>
      <c r="I154" t="s">
        <v>27</v>
      </c>
      <c r="J154" t="s">
        <v>134</v>
      </c>
    </row>
    <row r="155" spans="2:10" hidden="1" x14ac:dyDescent="0.25">
      <c r="B155">
        <v>24422</v>
      </c>
      <c r="C155" t="s">
        <v>2875</v>
      </c>
      <c r="D155" t="s">
        <v>57</v>
      </c>
      <c r="E155">
        <v>750</v>
      </c>
      <c r="F155" s="158">
        <v>16.149999999999999</v>
      </c>
      <c r="G155" t="s">
        <v>132</v>
      </c>
      <c r="H155" t="s">
        <v>430</v>
      </c>
      <c r="I155" t="s">
        <v>27</v>
      </c>
      <c r="J155" t="s">
        <v>2876</v>
      </c>
    </row>
    <row r="156" spans="2:10" hidden="1" x14ac:dyDescent="0.25">
      <c r="B156">
        <v>24485</v>
      </c>
      <c r="C156" t="s">
        <v>2886</v>
      </c>
      <c r="D156" t="s">
        <v>57</v>
      </c>
      <c r="E156">
        <v>200</v>
      </c>
      <c r="F156" s="158">
        <v>8.9499999999999993</v>
      </c>
      <c r="G156" t="s">
        <v>121</v>
      </c>
      <c r="H156" t="s">
        <v>891</v>
      </c>
      <c r="I156" t="s">
        <v>27</v>
      </c>
      <c r="J156" t="s">
        <v>841</v>
      </c>
    </row>
    <row r="157" spans="2:10" hidden="1" x14ac:dyDescent="0.25">
      <c r="B157">
        <v>24492</v>
      </c>
      <c r="C157" t="s">
        <v>2887</v>
      </c>
      <c r="D157" t="s">
        <v>57</v>
      </c>
      <c r="E157">
        <v>750</v>
      </c>
      <c r="F157" s="158">
        <v>15.95</v>
      </c>
      <c r="G157" t="s">
        <v>101</v>
      </c>
      <c r="H157" t="s">
        <v>1014</v>
      </c>
      <c r="I157" t="s">
        <v>27</v>
      </c>
      <c r="J157" t="s">
        <v>2888</v>
      </c>
    </row>
    <row r="158" spans="2:10" hidden="1" x14ac:dyDescent="0.25">
      <c r="B158">
        <v>24984</v>
      </c>
      <c r="C158" t="s">
        <v>2954</v>
      </c>
      <c r="D158" t="s">
        <v>57</v>
      </c>
      <c r="E158">
        <v>750</v>
      </c>
      <c r="F158" s="158">
        <v>11.95</v>
      </c>
      <c r="G158" t="s">
        <v>101</v>
      </c>
      <c r="H158" t="s">
        <v>1114</v>
      </c>
      <c r="I158" t="s">
        <v>27</v>
      </c>
      <c r="J158" t="s">
        <v>2955</v>
      </c>
    </row>
    <row r="159" spans="2:10" hidden="1" x14ac:dyDescent="0.25">
      <c r="B159">
        <v>25068</v>
      </c>
      <c r="C159" t="s">
        <v>2982</v>
      </c>
      <c r="D159" t="s">
        <v>57</v>
      </c>
      <c r="E159">
        <v>750</v>
      </c>
      <c r="F159" s="158">
        <v>79.95</v>
      </c>
      <c r="G159" t="s">
        <v>287</v>
      </c>
      <c r="H159" t="s">
        <v>288</v>
      </c>
      <c r="I159" t="s">
        <v>27</v>
      </c>
      <c r="J159" t="s">
        <v>2983</v>
      </c>
    </row>
    <row r="160" spans="2:10" hidden="1" x14ac:dyDescent="0.25">
      <c r="B160">
        <v>25229</v>
      </c>
      <c r="C160" t="s">
        <v>3017</v>
      </c>
      <c r="D160" t="s">
        <v>57</v>
      </c>
      <c r="E160">
        <v>750</v>
      </c>
      <c r="F160" s="158">
        <v>13.95</v>
      </c>
      <c r="G160" t="s">
        <v>112</v>
      </c>
      <c r="H160" t="s">
        <v>471</v>
      </c>
      <c r="I160" t="s">
        <v>27</v>
      </c>
      <c r="J160" t="s">
        <v>3018</v>
      </c>
    </row>
    <row r="161" spans="2:10" hidden="1" x14ac:dyDescent="0.25">
      <c r="B161">
        <v>25607</v>
      </c>
      <c r="C161" t="s">
        <v>3058</v>
      </c>
      <c r="D161" t="s">
        <v>57</v>
      </c>
      <c r="E161">
        <v>750</v>
      </c>
      <c r="F161" s="158">
        <v>19.95</v>
      </c>
      <c r="G161" t="s">
        <v>112</v>
      </c>
      <c r="H161" t="s">
        <v>160</v>
      </c>
      <c r="I161" t="s">
        <v>27</v>
      </c>
      <c r="J161" t="s">
        <v>3059</v>
      </c>
    </row>
    <row r="162" spans="2:10" hidden="1" x14ac:dyDescent="0.25">
      <c r="B162">
        <v>25608</v>
      </c>
      <c r="C162" t="s">
        <v>3060</v>
      </c>
      <c r="D162" t="s">
        <v>57</v>
      </c>
      <c r="E162">
        <v>750</v>
      </c>
      <c r="F162" s="158">
        <v>14.8</v>
      </c>
      <c r="G162" t="s">
        <v>112</v>
      </c>
      <c r="H162" t="s">
        <v>160</v>
      </c>
      <c r="I162" t="s">
        <v>27</v>
      </c>
      <c r="J162" t="s">
        <v>3010</v>
      </c>
    </row>
    <row r="163" spans="2:10" hidden="1" x14ac:dyDescent="0.25">
      <c r="B163">
        <v>25900</v>
      </c>
      <c r="C163" t="s">
        <v>3083</v>
      </c>
      <c r="D163" t="s">
        <v>57</v>
      </c>
      <c r="E163">
        <v>750</v>
      </c>
      <c r="F163" s="158">
        <v>50.05</v>
      </c>
      <c r="G163" t="s">
        <v>287</v>
      </c>
      <c r="H163" t="s">
        <v>288</v>
      </c>
      <c r="I163" t="s">
        <v>27</v>
      </c>
      <c r="J163" t="s">
        <v>3084</v>
      </c>
    </row>
    <row r="164" spans="2:10" hidden="1" x14ac:dyDescent="0.25">
      <c r="B164">
        <v>25901</v>
      </c>
      <c r="C164" t="s">
        <v>3085</v>
      </c>
      <c r="D164" t="s">
        <v>57</v>
      </c>
      <c r="E164">
        <v>750</v>
      </c>
      <c r="F164" s="158">
        <v>95.85</v>
      </c>
      <c r="G164" t="s">
        <v>287</v>
      </c>
      <c r="H164" t="s">
        <v>964</v>
      </c>
      <c r="I164" t="s">
        <v>27</v>
      </c>
      <c r="J164" t="s">
        <v>846</v>
      </c>
    </row>
    <row r="165" spans="2:10" hidden="1" x14ac:dyDescent="0.25">
      <c r="B165">
        <v>25903</v>
      </c>
      <c r="C165" t="s">
        <v>3086</v>
      </c>
      <c r="D165" t="s">
        <v>57</v>
      </c>
      <c r="E165">
        <v>750</v>
      </c>
      <c r="F165" s="158">
        <v>85.8</v>
      </c>
      <c r="G165" t="s">
        <v>287</v>
      </c>
      <c r="H165" t="s">
        <v>288</v>
      </c>
      <c r="I165" t="s">
        <v>27</v>
      </c>
      <c r="J165" t="s">
        <v>3087</v>
      </c>
    </row>
    <row r="166" spans="2:10" hidden="1" x14ac:dyDescent="0.25">
      <c r="B166">
        <v>25917</v>
      </c>
      <c r="C166" t="s">
        <v>3090</v>
      </c>
      <c r="D166" t="s">
        <v>57</v>
      </c>
      <c r="E166">
        <v>200</v>
      </c>
      <c r="F166" s="158">
        <v>6.2</v>
      </c>
      <c r="G166" t="s">
        <v>381</v>
      </c>
      <c r="H166" t="s">
        <v>382</v>
      </c>
      <c r="I166" t="s">
        <v>27</v>
      </c>
      <c r="J166" t="s">
        <v>1202</v>
      </c>
    </row>
    <row r="167" spans="2:10" hidden="1" x14ac:dyDescent="0.25">
      <c r="B167">
        <v>25918</v>
      </c>
      <c r="C167" t="s">
        <v>3091</v>
      </c>
      <c r="D167" t="s">
        <v>57</v>
      </c>
      <c r="E167">
        <v>200</v>
      </c>
      <c r="F167" s="158">
        <v>6.2</v>
      </c>
      <c r="G167" t="s">
        <v>381</v>
      </c>
      <c r="H167" t="s">
        <v>382</v>
      </c>
      <c r="I167" t="s">
        <v>27</v>
      </c>
      <c r="J167" t="s">
        <v>1202</v>
      </c>
    </row>
    <row r="168" spans="2:10" hidden="1" x14ac:dyDescent="0.25">
      <c r="B168">
        <v>26278</v>
      </c>
      <c r="C168" t="s">
        <v>410</v>
      </c>
      <c r="D168" t="s">
        <v>57</v>
      </c>
      <c r="E168">
        <v>1500</v>
      </c>
      <c r="F168" s="158">
        <v>29.95</v>
      </c>
      <c r="G168" t="s">
        <v>105</v>
      </c>
      <c r="H168" t="s">
        <v>146</v>
      </c>
      <c r="I168" t="s">
        <v>27</v>
      </c>
      <c r="J168" t="s">
        <v>147</v>
      </c>
    </row>
    <row r="169" spans="2:10" hidden="1" x14ac:dyDescent="0.25">
      <c r="B169">
        <v>26577</v>
      </c>
      <c r="C169" t="s">
        <v>3129</v>
      </c>
      <c r="D169" t="s">
        <v>57</v>
      </c>
      <c r="E169">
        <v>750</v>
      </c>
      <c r="F169" s="158">
        <v>66</v>
      </c>
      <c r="G169" t="s">
        <v>287</v>
      </c>
      <c r="H169" t="s">
        <v>288</v>
      </c>
      <c r="I169" t="s">
        <v>27</v>
      </c>
      <c r="J169" t="s">
        <v>3130</v>
      </c>
    </row>
    <row r="170" spans="2:10" hidden="1" x14ac:dyDescent="0.25">
      <c r="B170">
        <v>26906</v>
      </c>
      <c r="C170" t="s">
        <v>3158</v>
      </c>
      <c r="D170" t="s">
        <v>57</v>
      </c>
      <c r="E170">
        <v>750</v>
      </c>
      <c r="F170" s="158">
        <v>15.45</v>
      </c>
      <c r="G170" t="s">
        <v>132</v>
      </c>
      <c r="H170" t="s">
        <v>337</v>
      </c>
      <c r="I170" t="s">
        <v>27</v>
      </c>
      <c r="J170" t="s">
        <v>3159</v>
      </c>
    </row>
    <row r="171" spans="2:10" hidden="1" x14ac:dyDescent="0.25">
      <c r="B171">
        <v>27001</v>
      </c>
      <c r="C171" t="s">
        <v>1702</v>
      </c>
      <c r="D171" t="s">
        <v>57</v>
      </c>
      <c r="E171">
        <v>750</v>
      </c>
      <c r="F171" s="158">
        <v>21.05</v>
      </c>
      <c r="G171" t="s">
        <v>121</v>
      </c>
      <c r="H171" t="s">
        <v>891</v>
      </c>
      <c r="I171" t="s">
        <v>27</v>
      </c>
      <c r="J171" t="s">
        <v>1703</v>
      </c>
    </row>
    <row r="172" spans="2:10" hidden="1" x14ac:dyDescent="0.25">
      <c r="B172">
        <v>27137</v>
      </c>
      <c r="C172" t="s">
        <v>3180</v>
      </c>
      <c r="D172" t="s">
        <v>57</v>
      </c>
      <c r="E172">
        <v>500</v>
      </c>
      <c r="F172" s="158">
        <v>9.9499999999999993</v>
      </c>
      <c r="G172" t="s">
        <v>148</v>
      </c>
      <c r="H172" t="s">
        <v>970</v>
      </c>
      <c r="I172" t="s">
        <v>27</v>
      </c>
      <c r="J172" t="s">
        <v>3181</v>
      </c>
    </row>
    <row r="173" spans="2:10" hidden="1" x14ac:dyDescent="0.25">
      <c r="B173">
        <v>27148</v>
      </c>
      <c r="C173" t="s">
        <v>8291</v>
      </c>
      <c r="D173" t="s">
        <v>57</v>
      </c>
      <c r="E173">
        <v>750</v>
      </c>
      <c r="F173" s="158">
        <v>13</v>
      </c>
      <c r="G173" t="s">
        <v>58</v>
      </c>
      <c r="H173" t="s">
        <v>665</v>
      </c>
      <c r="I173" t="s">
        <v>27</v>
      </c>
      <c r="J173" t="s">
        <v>1515</v>
      </c>
    </row>
    <row r="174" spans="2:10" hidden="1" x14ac:dyDescent="0.25">
      <c r="B174">
        <v>27348</v>
      </c>
      <c r="C174" t="s">
        <v>3192</v>
      </c>
      <c r="D174" t="s">
        <v>57</v>
      </c>
      <c r="E174">
        <v>3000</v>
      </c>
      <c r="F174" s="158">
        <v>38.299999999999997</v>
      </c>
      <c r="G174" t="s">
        <v>183</v>
      </c>
      <c r="H174" t="s">
        <v>586</v>
      </c>
      <c r="I174" t="s">
        <v>27</v>
      </c>
      <c r="J174" t="s">
        <v>3193</v>
      </c>
    </row>
    <row r="175" spans="2:10" hidden="1" x14ac:dyDescent="0.25">
      <c r="B175">
        <v>27373</v>
      </c>
      <c r="C175" t="s">
        <v>3199</v>
      </c>
      <c r="D175" t="s">
        <v>57</v>
      </c>
      <c r="E175">
        <v>3000</v>
      </c>
      <c r="F175" s="158">
        <v>49.4</v>
      </c>
      <c r="G175" t="s">
        <v>105</v>
      </c>
      <c r="H175" t="s">
        <v>146</v>
      </c>
      <c r="I175" t="s">
        <v>27</v>
      </c>
      <c r="J175" t="s">
        <v>147</v>
      </c>
    </row>
    <row r="176" spans="2:10" hidden="1" x14ac:dyDescent="0.25">
      <c r="B176">
        <v>27375</v>
      </c>
      <c r="C176" t="s">
        <v>3200</v>
      </c>
      <c r="D176" t="s">
        <v>57</v>
      </c>
      <c r="E176">
        <v>750</v>
      </c>
      <c r="F176" s="158">
        <v>23.65</v>
      </c>
      <c r="G176" t="s">
        <v>101</v>
      </c>
      <c r="H176" t="s">
        <v>1114</v>
      </c>
      <c r="I176" t="s">
        <v>27</v>
      </c>
      <c r="J176" t="s">
        <v>3201</v>
      </c>
    </row>
    <row r="177" spans="2:10" hidden="1" x14ac:dyDescent="0.25">
      <c r="B177">
        <v>27682</v>
      </c>
      <c r="C177" t="s">
        <v>3247</v>
      </c>
      <c r="D177" t="s">
        <v>57</v>
      </c>
      <c r="E177">
        <v>3000</v>
      </c>
      <c r="F177" s="158">
        <v>39.799999999999997</v>
      </c>
      <c r="G177" t="s">
        <v>132</v>
      </c>
      <c r="H177" t="s">
        <v>337</v>
      </c>
      <c r="I177" t="s">
        <v>27</v>
      </c>
      <c r="J177" t="s">
        <v>597</v>
      </c>
    </row>
    <row r="178" spans="2:10" hidden="1" x14ac:dyDescent="0.25">
      <c r="B178">
        <v>27854</v>
      </c>
      <c r="C178" t="s">
        <v>3268</v>
      </c>
      <c r="D178" t="s">
        <v>57</v>
      </c>
      <c r="E178">
        <v>1500</v>
      </c>
      <c r="F178" s="158">
        <v>26.3</v>
      </c>
      <c r="G178" t="s">
        <v>105</v>
      </c>
      <c r="H178" t="s">
        <v>388</v>
      </c>
      <c r="I178" t="s">
        <v>27</v>
      </c>
      <c r="J178" t="s">
        <v>1703</v>
      </c>
    </row>
    <row r="179" spans="2:10" hidden="1" x14ac:dyDescent="0.25">
      <c r="B179">
        <v>27891</v>
      </c>
      <c r="C179" t="s">
        <v>3269</v>
      </c>
      <c r="D179" t="s">
        <v>57</v>
      </c>
      <c r="E179">
        <v>1500</v>
      </c>
      <c r="F179" s="158">
        <v>84.95</v>
      </c>
      <c r="G179" t="s">
        <v>381</v>
      </c>
      <c r="H179" t="s">
        <v>382</v>
      </c>
      <c r="I179" t="s">
        <v>27</v>
      </c>
      <c r="J179" t="s">
        <v>2245</v>
      </c>
    </row>
    <row r="180" spans="2:10" hidden="1" x14ac:dyDescent="0.25">
      <c r="B180">
        <v>27898</v>
      </c>
      <c r="C180" t="s">
        <v>3271</v>
      </c>
      <c r="D180" t="s">
        <v>57</v>
      </c>
      <c r="E180">
        <v>750</v>
      </c>
      <c r="F180" s="158">
        <v>60.6</v>
      </c>
      <c r="G180" t="s">
        <v>381</v>
      </c>
      <c r="H180" t="s">
        <v>382</v>
      </c>
      <c r="I180" t="s">
        <v>27</v>
      </c>
      <c r="J180" t="s">
        <v>1818</v>
      </c>
    </row>
    <row r="181" spans="2:10" hidden="1" x14ac:dyDescent="0.25">
      <c r="B181">
        <v>27900</v>
      </c>
      <c r="C181" t="s">
        <v>3272</v>
      </c>
      <c r="D181" t="s">
        <v>57</v>
      </c>
      <c r="E181">
        <v>750</v>
      </c>
      <c r="F181" s="158">
        <v>98.4</v>
      </c>
      <c r="G181" t="s">
        <v>381</v>
      </c>
      <c r="H181" t="s">
        <v>382</v>
      </c>
      <c r="I181" t="s">
        <v>27</v>
      </c>
      <c r="J181" t="s">
        <v>1819</v>
      </c>
    </row>
    <row r="182" spans="2:10" hidden="1" x14ac:dyDescent="0.25">
      <c r="B182">
        <v>27905</v>
      </c>
      <c r="C182" t="s">
        <v>3276</v>
      </c>
      <c r="D182" t="s">
        <v>57</v>
      </c>
      <c r="E182">
        <v>1000</v>
      </c>
      <c r="F182" s="158">
        <v>48.45</v>
      </c>
      <c r="G182" t="s">
        <v>381</v>
      </c>
      <c r="H182" t="s">
        <v>382</v>
      </c>
      <c r="I182" t="s">
        <v>27</v>
      </c>
      <c r="J182" t="s">
        <v>3277</v>
      </c>
    </row>
    <row r="183" spans="2:10" hidden="1" x14ac:dyDescent="0.25">
      <c r="B183">
        <v>27970</v>
      </c>
      <c r="C183" t="s">
        <v>3279</v>
      </c>
      <c r="D183" t="s">
        <v>57</v>
      </c>
      <c r="E183">
        <v>750</v>
      </c>
      <c r="F183" s="158">
        <v>24.55</v>
      </c>
      <c r="G183" t="s">
        <v>381</v>
      </c>
      <c r="H183" t="s">
        <v>382</v>
      </c>
      <c r="I183" t="s">
        <v>27</v>
      </c>
      <c r="J183" t="s">
        <v>841</v>
      </c>
    </row>
    <row r="184" spans="2:10" hidden="1" x14ac:dyDescent="0.25">
      <c r="B184">
        <v>28152</v>
      </c>
      <c r="C184" t="s">
        <v>3317</v>
      </c>
      <c r="D184" t="s">
        <v>57</v>
      </c>
      <c r="E184">
        <v>750</v>
      </c>
      <c r="F184" s="158">
        <v>12.95</v>
      </c>
      <c r="G184" t="s">
        <v>121</v>
      </c>
      <c r="H184" t="s">
        <v>1567</v>
      </c>
      <c r="I184" t="s">
        <v>27</v>
      </c>
      <c r="J184" t="s">
        <v>1047</v>
      </c>
    </row>
    <row r="185" spans="2:10" hidden="1" x14ac:dyDescent="0.25">
      <c r="B185">
        <v>28153</v>
      </c>
      <c r="C185" t="s">
        <v>8308</v>
      </c>
      <c r="D185" t="s">
        <v>57</v>
      </c>
      <c r="E185">
        <v>750</v>
      </c>
      <c r="F185" s="158">
        <v>9.9499999999999993</v>
      </c>
      <c r="G185" t="s">
        <v>121</v>
      </c>
      <c r="H185" t="s">
        <v>812</v>
      </c>
      <c r="I185" t="s">
        <v>27</v>
      </c>
      <c r="J185" t="s">
        <v>3318</v>
      </c>
    </row>
    <row r="186" spans="2:10" hidden="1" x14ac:dyDescent="0.25">
      <c r="B186">
        <v>28506</v>
      </c>
      <c r="C186" t="s">
        <v>3339</v>
      </c>
      <c r="D186" t="s">
        <v>57</v>
      </c>
      <c r="E186">
        <v>750</v>
      </c>
      <c r="F186" s="158">
        <v>15.95</v>
      </c>
      <c r="G186" t="s">
        <v>112</v>
      </c>
      <c r="H186" t="s">
        <v>1927</v>
      </c>
      <c r="I186" t="s">
        <v>27</v>
      </c>
      <c r="J186" t="s">
        <v>3340</v>
      </c>
    </row>
    <row r="187" spans="2:10" hidden="1" x14ac:dyDescent="0.25">
      <c r="B187">
        <v>29090</v>
      </c>
      <c r="C187" t="s">
        <v>3396</v>
      </c>
      <c r="D187" t="s">
        <v>57</v>
      </c>
      <c r="E187">
        <v>1000</v>
      </c>
      <c r="F187" s="158">
        <v>11.8</v>
      </c>
      <c r="G187" t="s">
        <v>105</v>
      </c>
      <c r="H187" t="s">
        <v>292</v>
      </c>
      <c r="I187" t="s">
        <v>27</v>
      </c>
      <c r="J187" t="s">
        <v>3397</v>
      </c>
    </row>
    <row r="188" spans="2:10" hidden="1" x14ac:dyDescent="0.25">
      <c r="B188">
        <v>29507</v>
      </c>
      <c r="C188" t="s">
        <v>3408</v>
      </c>
      <c r="D188" t="s">
        <v>57</v>
      </c>
      <c r="E188">
        <v>375</v>
      </c>
      <c r="F188" s="158">
        <v>9.9499999999999993</v>
      </c>
      <c r="G188" t="s">
        <v>132</v>
      </c>
      <c r="H188" t="s">
        <v>337</v>
      </c>
      <c r="I188" t="s">
        <v>27</v>
      </c>
      <c r="J188" t="s">
        <v>147</v>
      </c>
    </row>
    <row r="189" spans="2:10" hidden="1" x14ac:dyDescent="0.25">
      <c r="B189">
        <v>30072</v>
      </c>
      <c r="C189" t="s">
        <v>3433</v>
      </c>
      <c r="D189" t="s">
        <v>57</v>
      </c>
      <c r="E189">
        <v>750</v>
      </c>
      <c r="F189" s="158">
        <v>19.95</v>
      </c>
      <c r="G189" t="s">
        <v>112</v>
      </c>
      <c r="H189" t="s">
        <v>160</v>
      </c>
      <c r="I189" t="s">
        <v>27</v>
      </c>
      <c r="J189" t="s">
        <v>3434</v>
      </c>
    </row>
    <row r="190" spans="2:10" hidden="1" x14ac:dyDescent="0.25">
      <c r="B190">
        <v>30251</v>
      </c>
      <c r="C190" t="s">
        <v>3461</v>
      </c>
      <c r="D190" t="s">
        <v>57</v>
      </c>
      <c r="E190">
        <v>750</v>
      </c>
      <c r="F190" s="158">
        <v>32</v>
      </c>
      <c r="G190" t="s">
        <v>183</v>
      </c>
      <c r="H190" t="s">
        <v>432</v>
      </c>
      <c r="I190" t="s">
        <v>27</v>
      </c>
      <c r="J190" t="s">
        <v>3462</v>
      </c>
    </row>
    <row r="191" spans="2:10" hidden="1" x14ac:dyDescent="0.25">
      <c r="B191">
        <v>30349</v>
      </c>
      <c r="C191" t="s">
        <v>3477</v>
      </c>
      <c r="D191" t="s">
        <v>57</v>
      </c>
      <c r="E191">
        <v>750</v>
      </c>
      <c r="F191" s="158">
        <v>16.149999999999999</v>
      </c>
      <c r="G191" t="s">
        <v>112</v>
      </c>
      <c r="H191" t="s">
        <v>1927</v>
      </c>
      <c r="I191" t="s">
        <v>27</v>
      </c>
      <c r="J191" t="s">
        <v>854</v>
      </c>
    </row>
    <row r="192" spans="2:10" hidden="1" x14ac:dyDescent="0.25">
      <c r="B192">
        <v>30554</v>
      </c>
      <c r="C192" t="s">
        <v>3485</v>
      </c>
      <c r="D192" t="s">
        <v>57</v>
      </c>
      <c r="E192">
        <v>750</v>
      </c>
      <c r="F192" s="158">
        <v>13.6</v>
      </c>
      <c r="G192" t="s">
        <v>275</v>
      </c>
      <c r="H192" t="s">
        <v>276</v>
      </c>
      <c r="I192" t="s">
        <v>27</v>
      </c>
      <c r="J192" t="s">
        <v>3486</v>
      </c>
    </row>
    <row r="193" spans="2:10" hidden="1" x14ac:dyDescent="0.25">
      <c r="B193">
        <v>30561</v>
      </c>
      <c r="C193" t="s">
        <v>3489</v>
      </c>
      <c r="D193" t="s">
        <v>57</v>
      </c>
      <c r="E193">
        <v>1500</v>
      </c>
      <c r="F193" s="158">
        <v>26.95</v>
      </c>
      <c r="G193" t="s">
        <v>108</v>
      </c>
      <c r="H193" t="s">
        <v>397</v>
      </c>
      <c r="I193" t="s">
        <v>27</v>
      </c>
      <c r="J193" t="s">
        <v>2655</v>
      </c>
    </row>
    <row r="194" spans="2:10" hidden="1" x14ac:dyDescent="0.25">
      <c r="B194">
        <v>30749</v>
      </c>
      <c r="C194" t="s">
        <v>3534</v>
      </c>
      <c r="D194" t="s">
        <v>57</v>
      </c>
      <c r="E194">
        <v>750</v>
      </c>
      <c r="F194" s="158">
        <v>13</v>
      </c>
      <c r="G194" t="s">
        <v>112</v>
      </c>
      <c r="H194" t="s">
        <v>1927</v>
      </c>
      <c r="I194" t="s">
        <v>27</v>
      </c>
      <c r="J194" t="s">
        <v>3535</v>
      </c>
    </row>
    <row r="195" spans="2:10" hidden="1" x14ac:dyDescent="0.25">
      <c r="B195">
        <v>30946</v>
      </c>
      <c r="C195" t="s">
        <v>3554</v>
      </c>
      <c r="D195" t="s">
        <v>57</v>
      </c>
      <c r="E195">
        <v>750</v>
      </c>
      <c r="F195" s="158">
        <v>13.95</v>
      </c>
      <c r="G195" t="s">
        <v>132</v>
      </c>
      <c r="H195" t="s">
        <v>506</v>
      </c>
      <c r="I195" t="s">
        <v>27</v>
      </c>
      <c r="J195" t="s">
        <v>3555</v>
      </c>
    </row>
    <row r="196" spans="2:10" hidden="1" x14ac:dyDescent="0.25">
      <c r="B196">
        <v>30947</v>
      </c>
      <c r="C196" t="s">
        <v>3556</v>
      </c>
      <c r="D196" t="s">
        <v>57</v>
      </c>
      <c r="E196">
        <v>750</v>
      </c>
      <c r="F196" s="158">
        <v>13.55</v>
      </c>
      <c r="G196" t="s">
        <v>132</v>
      </c>
      <c r="H196" t="s">
        <v>430</v>
      </c>
      <c r="I196" t="s">
        <v>27</v>
      </c>
      <c r="J196" t="s">
        <v>1202</v>
      </c>
    </row>
    <row r="197" spans="2:10" hidden="1" x14ac:dyDescent="0.25">
      <c r="B197">
        <v>30948</v>
      </c>
      <c r="C197" t="s">
        <v>3557</v>
      </c>
      <c r="D197" t="s">
        <v>57</v>
      </c>
      <c r="E197">
        <v>750</v>
      </c>
      <c r="F197" s="158">
        <v>13.95</v>
      </c>
      <c r="G197" t="s">
        <v>132</v>
      </c>
      <c r="H197" t="s">
        <v>430</v>
      </c>
      <c r="I197" t="s">
        <v>27</v>
      </c>
      <c r="J197" t="s">
        <v>1202</v>
      </c>
    </row>
    <row r="198" spans="2:10" hidden="1" x14ac:dyDescent="0.25">
      <c r="B198">
        <v>30950</v>
      </c>
      <c r="C198" t="s">
        <v>3558</v>
      </c>
      <c r="D198" t="s">
        <v>57</v>
      </c>
      <c r="E198">
        <v>750</v>
      </c>
      <c r="F198" s="158">
        <v>14.95</v>
      </c>
      <c r="G198" t="s">
        <v>132</v>
      </c>
      <c r="H198" t="s">
        <v>430</v>
      </c>
      <c r="I198" t="s">
        <v>27</v>
      </c>
      <c r="J198" t="s">
        <v>3559</v>
      </c>
    </row>
    <row r="199" spans="2:10" hidden="1" x14ac:dyDescent="0.25">
      <c r="B199">
        <v>30954</v>
      </c>
      <c r="C199" t="s">
        <v>3561</v>
      </c>
      <c r="D199" t="s">
        <v>57</v>
      </c>
      <c r="E199">
        <v>750</v>
      </c>
      <c r="F199" s="158">
        <v>17</v>
      </c>
      <c r="G199" t="s">
        <v>132</v>
      </c>
      <c r="H199" t="s">
        <v>430</v>
      </c>
      <c r="I199" t="s">
        <v>27</v>
      </c>
      <c r="J199" t="s">
        <v>3562</v>
      </c>
    </row>
    <row r="200" spans="2:10" hidden="1" x14ac:dyDescent="0.25">
      <c r="B200">
        <v>30955</v>
      </c>
      <c r="C200" t="s">
        <v>3563</v>
      </c>
      <c r="D200" t="s">
        <v>57</v>
      </c>
      <c r="E200">
        <v>750</v>
      </c>
      <c r="F200" s="158">
        <v>14.9</v>
      </c>
      <c r="G200" t="s">
        <v>132</v>
      </c>
      <c r="H200" t="s">
        <v>430</v>
      </c>
      <c r="I200" t="s">
        <v>27</v>
      </c>
      <c r="J200" t="s">
        <v>3564</v>
      </c>
    </row>
    <row r="201" spans="2:10" hidden="1" x14ac:dyDescent="0.25">
      <c r="B201">
        <v>30959</v>
      </c>
      <c r="C201" t="s">
        <v>3566</v>
      </c>
      <c r="D201" t="s">
        <v>57</v>
      </c>
      <c r="E201">
        <v>1500</v>
      </c>
      <c r="F201" s="158">
        <v>27.95</v>
      </c>
      <c r="G201" t="s">
        <v>132</v>
      </c>
      <c r="H201" t="s">
        <v>337</v>
      </c>
      <c r="I201" t="s">
        <v>27</v>
      </c>
      <c r="J201" t="s">
        <v>3567</v>
      </c>
    </row>
    <row r="202" spans="2:10" hidden="1" x14ac:dyDescent="0.25">
      <c r="B202">
        <v>30960</v>
      </c>
      <c r="C202" t="s">
        <v>3568</v>
      </c>
      <c r="D202" t="s">
        <v>57</v>
      </c>
      <c r="E202">
        <v>750</v>
      </c>
      <c r="F202" s="158">
        <v>16</v>
      </c>
      <c r="G202" t="s">
        <v>132</v>
      </c>
      <c r="H202" t="s">
        <v>430</v>
      </c>
      <c r="I202" t="s">
        <v>27</v>
      </c>
      <c r="J202" t="s">
        <v>3569</v>
      </c>
    </row>
    <row r="203" spans="2:10" hidden="1" x14ac:dyDescent="0.25">
      <c r="B203">
        <v>30961</v>
      </c>
      <c r="C203" t="s">
        <v>3570</v>
      </c>
      <c r="D203" t="s">
        <v>57</v>
      </c>
      <c r="E203">
        <v>750</v>
      </c>
      <c r="F203" s="158">
        <v>15.35</v>
      </c>
      <c r="G203" t="s">
        <v>132</v>
      </c>
      <c r="H203" t="s">
        <v>337</v>
      </c>
      <c r="I203" t="s">
        <v>27</v>
      </c>
      <c r="J203" t="s">
        <v>3571</v>
      </c>
    </row>
    <row r="204" spans="2:10" hidden="1" x14ac:dyDescent="0.25">
      <c r="B204">
        <v>30962</v>
      </c>
      <c r="C204" t="s">
        <v>3572</v>
      </c>
      <c r="D204" t="s">
        <v>57</v>
      </c>
      <c r="E204">
        <v>750</v>
      </c>
      <c r="F204" s="158">
        <v>12.95</v>
      </c>
      <c r="G204" t="s">
        <v>132</v>
      </c>
      <c r="H204" t="s">
        <v>430</v>
      </c>
      <c r="I204" t="s">
        <v>27</v>
      </c>
      <c r="J204" t="s">
        <v>3573</v>
      </c>
    </row>
    <row r="205" spans="2:10" hidden="1" x14ac:dyDescent="0.25">
      <c r="B205">
        <v>31003</v>
      </c>
      <c r="C205" t="s">
        <v>3577</v>
      </c>
      <c r="D205" t="s">
        <v>57</v>
      </c>
      <c r="E205">
        <v>750</v>
      </c>
      <c r="F205" s="158">
        <v>14.7</v>
      </c>
      <c r="G205" t="s">
        <v>132</v>
      </c>
      <c r="H205" t="s">
        <v>430</v>
      </c>
      <c r="I205" t="s">
        <v>27</v>
      </c>
      <c r="J205" t="s">
        <v>3578</v>
      </c>
    </row>
    <row r="206" spans="2:10" hidden="1" x14ac:dyDescent="0.25">
      <c r="B206">
        <v>31051</v>
      </c>
      <c r="C206" t="s">
        <v>3585</v>
      </c>
      <c r="D206" t="s">
        <v>57</v>
      </c>
      <c r="E206">
        <v>750</v>
      </c>
      <c r="F206" s="158">
        <v>16</v>
      </c>
      <c r="G206" t="s">
        <v>112</v>
      </c>
      <c r="H206" t="s">
        <v>358</v>
      </c>
      <c r="I206" t="s">
        <v>27</v>
      </c>
      <c r="J206" t="s">
        <v>3586</v>
      </c>
    </row>
    <row r="207" spans="2:10" hidden="1" x14ac:dyDescent="0.25">
      <c r="B207">
        <v>31052</v>
      </c>
      <c r="C207" t="s">
        <v>3587</v>
      </c>
      <c r="D207" t="s">
        <v>57</v>
      </c>
      <c r="E207">
        <v>750</v>
      </c>
      <c r="F207" s="158">
        <v>17.95</v>
      </c>
      <c r="G207" t="s">
        <v>112</v>
      </c>
      <c r="H207" t="s">
        <v>113</v>
      </c>
      <c r="I207" t="s">
        <v>27</v>
      </c>
      <c r="J207" t="s">
        <v>3018</v>
      </c>
    </row>
    <row r="208" spans="2:10" hidden="1" x14ac:dyDescent="0.25">
      <c r="B208">
        <v>31055</v>
      </c>
      <c r="C208" t="s">
        <v>3588</v>
      </c>
      <c r="D208" t="s">
        <v>57</v>
      </c>
      <c r="E208">
        <v>750</v>
      </c>
      <c r="F208" s="158">
        <v>18.399999999999999</v>
      </c>
      <c r="G208" t="s">
        <v>112</v>
      </c>
      <c r="H208" t="s">
        <v>378</v>
      </c>
      <c r="I208" t="s">
        <v>27</v>
      </c>
      <c r="J208" t="s">
        <v>3589</v>
      </c>
    </row>
    <row r="209" spans="2:10" hidden="1" x14ac:dyDescent="0.25">
      <c r="B209">
        <v>31062</v>
      </c>
      <c r="C209" t="s">
        <v>3590</v>
      </c>
      <c r="D209" t="s">
        <v>57</v>
      </c>
      <c r="E209">
        <v>750</v>
      </c>
      <c r="F209" s="158">
        <v>14.75</v>
      </c>
      <c r="G209" t="s">
        <v>132</v>
      </c>
      <c r="H209" t="s">
        <v>133</v>
      </c>
      <c r="I209" t="s">
        <v>27</v>
      </c>
      <c r="J209" t="s">
        <v>3591</v>
      </c>
    </row>
    <row r="210" spans="2:10" hidden="1" x14ac:dyDescent="0.25">
      <c r="B210">
        <v>31120</v>
      </c>
      <c r="C210" t="s">
        <v>3601</v>
      </c>
      <c r="D210" t="s">
        <v>57</v>
      </c>
      <c r="E210">
        <v>750</v>
      </c>
      <c r="F210" s="158">
        <v>16.25</v>
      </c>
      <c r="G210" t="s">
        <v>150</v>
      </c>
      <c r="H210" t="s">
        <v>415</v>
      </c>
      <c r="I210" t="s">
        <v>27</v>
      </c>
      <c r="J210" t="s">
        <v>3602</v>
      </c>
    </row>
    <row r="211" spans="2:10" hidden="1" x14ac:dyDescent="0.25">
      <c r="B211">
        <v>31211</v>
      </c>
      <c r="C211" t="s">
        <v>3608</v>
      </c>
      <c r="D211" t="s">
        <v>57</v>
      </c>
      <c r="E211">
        <v>1500</v>
      </c>
      <c r="F211" s="158">
        <v>19.899999999999999</v>
      </c>
      <c r="G211" t="s">
        <v>112</v>
      </c>
      <c r="H211" t="s">
        <v>113</v>
      </c>
      <c r="I211" t="s">
        <v>27</v>
      </c>
      <c r="J211" t="s">
        <v>114</v>
      </c>
    </row>
    <row r="212" spans="2:10" hidden="1" x14ac:dyDescent="0.25">
      <c r="B212">
        <v>31487</v>
      </c>
      <c r="C212" t="s">
        <v>3697</v>
      </c>
      <c r="D212" t="s">
        <v>57</v>
      </c>
      <c r="E212">
        <v>750</v>
      </c>
      <c r="F212" s="158">
        <v>15.9</v>
      </c>
      <c r="G212" t="s">
        <v>132</v>
      </c>
      <c r="H212" t="s">
        <v>430</v>
      </c>
      <c r="I212" t="s">
        <v>27</v>
      </c>
      <c r="J212" t="s">
        <v>3698</v>
      </c>
    </row>
    <row r="213" spans="2:10" hidden="1" x14ac:dyDescent="0.25">
      <c r="B213">
        <v>31710</v>
      </c>
      <c r="C213" t="s">
        <v>8348</v>
      </c>
      <c r="D213" t="s">
        <v>57</v>
      </c>
      <c r="E213">
        <v>750</v>
      </c>
      <c r="F213" s="158">
        <v>18.850000000000001</v>
      </c>
      <c r="G213" t="s">
        <v>58</v>
      </c>
      <c r="H213" t="s">
        <v>553</v>
      </c>
      <c r="I213" t="s">
        <v>27</v>
      </c>
      <c r="J213" t="s">
        <v>8349</v>
      </c>
    </row>
    <row r="214" spans="2:10" hidden="1" x14ac:dyDescent="0.25">
      <c r="B214">
        <v>31752</v>
      </c>
      <c r="C214" t="s">
        <v>3754</v>
      </c>
      <c r="D214" t="s">
        <v>57</v>
      </c>
      <c r="E214">
        <v>750</v>
      </c>
      <c r="F214" s="158">
        <v>18.100000000000001</v>
      </c>
      <c r="G214" t="s">
        <v>105</v>
      </c>
      <c r="H214" t="s">
        <v>152</v>
      </c>
      <c r="I214" t="s">
        <v>27</v>
      </c>
      <c r="J214" t="s">
        <v>3559</v>
      </c>
    </row>
    <row r="215" spans="2:10" hidden="1" x14ac:dyDescent="0.25">
      <c r="B215">
        <v>31753</v>
      </c>
      <c r="C215" t="s">
        <v>3755</v>
      </c>
      <c r="D215" t="s">
        <v>57</v>
      </c>
      <c r="E215">
        <v>750</v>
      </c>
      <c r="F215" s="158">
        <v>37.5</v>
      </c>
      <c r="G215" t="s">
        <v>105</v>
      </c>
      <c r="H215" t="s">
        <v>444</v>
      </c>
      <c r="I215" t="s">
        <v>27</v>
      </c>
      <c r="J215" t="s">
        <v>3756</v>
      </c>
    </row>
    <row r="216" spans="2:10" hidden="1" x14ac:dyDescent="0.25">
      <c r="B216">
        <v>31793</v>
      </c>
      <c r="C216" t="s">
        <v>3761</v>
      </c>
      <c r="D216" t="s">
        <v>57</v>
      </c>
      <c r="E216">
        <v>750</v>
      </c>
      <c r="F216" s="158">
        <v>13.75</v>
      </c>
      <c r="G216" t="s">
        <v>105</v>
      </c>
      <c r="H216" t="s">
        <v>291</v>
      </c>
      <c r="I216" t="s">
        <v>27</v>
      </c>
      <c r="J216" t="s">
        <v>537</v>
      </c>
    </row>
    <row r="217" spans="2:10" hidden="1" x14ac:dyDescent="0.25">
      <c r="B217">
        <v>31794</v>
      </c>
      <c r="C217" t="s">
        <v>3762</v>
      </c>
      <c r="D217" t="s">
        <v>57</v>
      </c>
      <c r="E217">
        <v>1500</v>
      </c>
      <c r="F217" s="158">
        <v>25.95</v>
      </c>
      <c r="G217" t="s">
        <v>105</v>
      </c>
      <c r="H217" t="s">
        <v>639</v>
      </c>
      <c r="I217" t="s">
        <v>27</v>
      </c>
      <c r="J217" t="s">
        <v>2797</v>
      </c>
    </row>
    <row r="218" spans="2:10" hidden="1" x14ac:dyDescent="0.25">
      <c r="B218">
        <v>31795</v>
      </c>
      <c r="C218" t="s">
        <v>3763</v>
      </c>
      <c r="D218" t="s">
        <v>57</v>
      </c>
      <c r="E218">
        <v>750</v>
      </c>
      <c r="F218" s="158">
        <v>15.95</v>
      </c>
      <c r="G218" t="s">
        <v>105</v>
      </c>
      <c r="H218" t="s">
        <v>620</v>
      </c>
      <c r="I218" t="s">
        <v>27</v>
      </c>
      <c r="J218" t="s">
        <v>3764</v>
      </c>
    </row>
    <row r="219" spans="2:10" hidden="1" x14ac:dyDescent="0.25">
      <c r="B219">
        <v>31796</v>
      </c>
      <c r="C219" t="s">
        <v>3765</v>
      </c>
      <c r="D219" t="s">
        <v>57</v>
      </c>
      <c r="E219">
        <v>750</v>
      </c>
      <c r="F219" s="158">
        <v>11.5</v>
      </c>
      <c r="G219" t="s">
        <v>105</v>
      </c>
      <c r="H219" t="s">
        <v>639</v>
      </c>
      <c r="I219" t="s">
        <v>27</v>
      </c>
      <c r="J219" t="s">
        <v>1202</v>
      </c>
    </row>
    <row r="220" spans="2:10" hidden="1" x14ac:dyDescent="0.25">
      <c r="B220">
        <v>31797</v>
      </c>
      <c r="C220" t="s">
        <v>3766</v>
      </c>
      <c r="D220" t="s">
        <v>57</v>
      </c>
      <c r="E220">
        <v>750</v>
      </c>
      <c r="F220" s="158">
        <v>12.75</v>
      </c>
      <c r="G220" t="s">
        <v>105</v>
      </c>
      <c r="H220" t="s">
        <v>620</v>
      </c>
      <c r="I220" t="s">
        <v>27</v>
      </c>
      <c r="J220" t="s">
        <v>3767</v>
      </c>
    </row>
    <row r="221" spans="2:10" hidden="1" x14ac:dyDescent="0.25">
      <c r="B221">
        <v>31800</v>
      </c>
      <c r="C221" t="s">
        <v>3768</v>
      </c>
      <c r="D221" t="s">
        <v>57</v>
      </c>
      <c r="E221">
        <v>750</v>
      </c>
      <c r="F221" s="158">
        <v>15.95</v>
      </c>
      <c r="G221" t="s">
        <v>105</v>
      </c>
      <c r="H221" t="s">
        <v>292</v>
      </c>
      <c r="I221" t="s">
        <v>27</v>
      </c>
      <c r="J221" t="s">
        <v>147</v>
      </c>
    </row>
    <row r="222" spans="2:10" hidden="1" x14ac:dyDescent="0.25">
      <c r="B222">
        <v>31801</v>
      </c>
      <c r="C222" t="s">
        <v>3769</v>
      </c>
      <c r="D222" t="s">
        <v>57</v>
      </c>
      <c r="E222">
        <v>750</v>
      </c>
      <c r="F222" s="158">
        <v>13</v>
      </c>
      <c r="G222" t="s">
        <v>105</v>
      </c>
      <c r="H222" t="s">
        <v>620</v>
      </c>
      <c r="I222" t="s">
        <v>27</v>
      </c>
      <c r="J222" t="s">
        <v>1195</v>
      </c>
    </row>
    <row r="223" spans="2:10" hidden="1" x14ac:dyDescent="0.25">
      <c r="B223">
        <v>31802</v>
      </c>
      <c r="C223" t="s">
        <v>3770</v>
      </c>
      <c r="D223" t="s">
        <v>57</v>
      </c>
      <c r="E223">
        <v>750</v>
      </c>
      <c r="F223" s="158">
        <v>16.899999999999999</v>
      </c>
      <c r="G223" t="s">
        <v>105</v>
      </c>
      <c r="H223" t="s">
        <v>155</v>
      </c>
      <c r="I223" t="s">
        <v>27</v>
      </c>
      <c r="J223" t="s">
        <v>3564</v>
      </c>
    </row>
    <row r="224" spans="2:10" hidden="1" x14ac:dyDescent="0.25">
      <c r="B224">
        <v>31803</v>
      </c>
      <c r="C224" t="s">
        <v>3771</v>
      </c>
      <c r="D224" t="s">
        <v>57</v>
      </c>
      <c r="E224">
        <v>750</v>
      </c>
      <c r="F224" s="158">
        <v>11.35</v>
      </c>
      <c r="G224" t="s">
        <v>105</v>
      </c>
      <c r="H224" t="s">
        <v>639</v>
      </c>
      <c r="I224" t="s">
        <v>27</v>
      </c>
      <c r="J224" t="s">
        <v>1195</v>
      </c>
    </row>
    <row r="225" spans="2:10" hidden="1" x14ac:dyDescent="0.25">
      <c r="B225">
        <v>31804</v>
      </c>
      <c r="C225" t="s">
        <v>3772</v>
      </c>
      <c r="D225" t="s">
        <v>57</v>
      </c>
      <c r="E225">
        <v>750</v>
      </c>
      <c r="F225" s="158">
        <v>14.9</v>
      </c>
      <c r="G225" t="s">
        <v>105</v>
      </c>
      <c r="H225" t="s">
        <v>1127</v>
      </c>
      <c r="I225" t="s">
        <v>27</v>
      </c>
      <c r="J225" t="s">
        <v>3773</v>
      </c>
    </row>
    <row r="226" spans="2:10" hidden="1" x14ac:dyDescent="0.25">
      <c r="B226">
        <v>31805</v>
      </c>
      <c r="C226" t="s">
        <v>3774</v>
      </c>
      <c r="D226" t="s">
        <v>57</v>
      </c>
      <c r="E226">
        <v>750</v>
      </c>
      <c r="F226" s="158">
        <v>11.95</v>
      </c>
      <c r="G226" t="s">
        <v>105</v>
      </c>
      <c r="H226" t="s">
        <v>1127</v>
      </c>
      <c r="I226" t="s">
        <v>27</v>
      </c>
      <c r="J226" t="s">
        <v>3775</v>
      </c>
    </row>
    <row r="227" spans="2:10" hidden="1" x14ac:dyDescent="0.25">
      <c r="B227">
        <v>31808</v>
      </c>
      <c r="C227" t="s">
        <v>3776</v>
      </c>
      <c r="D227" t="s">
        <v>57</v>
      </c>
      <c r="E227">
        <v>750</v>
      </c>
      <c r="F227" s="158">
        <v>10.75</v>
      </c>
      <c r="G227" t="s">
        <v>105</v>
      </c>
      <c r="H227" t="s">
        <v>639</v>
      </c>
      <c r="I227" t="s">
        <v>27</v>
      </c>
      <c r="J227" t="s">
        <v>3777</v>
      </c>
    </row>
    <row r="228" spans="2:10" hidden="1" x14ac:dyDescent="0.25">
      <c r="B228">
        <v>31809</v>
      </c>
      <c r="C228" t="s">
        <v>3778</v>
      </c>
      <c r="D228" t="s">
        <v>57</v>
      </c>
      <c r="E228">
        <v>750</v>
      </c>
      <c r="F228" s="158">
        <v>17.850000000000001</v>
      </c>
      <c r="G228" t="s">
        <v>105</v>
      </c>
      <c r="H228" t="s">
        <v>388</v>
      </c>
      <c r="I228" t="s">
        <v>27</v>
      </c>
      <c r="J228" t="s">
        <v>3560</v>
      </c>
    </row>
    <row r="229" spans="2:10" hidden="1" x14ac:dyDescent="0.25">
      <c r="B229">
        <v>31810</v>
      </c>
      <c r="C229" t="s">
        <v>3779</v>
      </c>
      <c r="D229" t="s">
        <v>57</v>
      </c>
      <c r="E229">
        <v>750</v>
      </c>
      <c r="F229" s="158">
        <v>36.950000000000003</v>
      </c>
      <c r="G229" t="s">
        <v>105</v>
      </c>
      <c r="H229" t="s">
        <v>106</v>
      </c>
      <c r="I229" t="s">
        <v>27</v>
      </c>
      <c r="J229" t="s">
        <v>3780</v>
      </c>
    </row>
    <row r="230" spans="2:10" hidden="1" x14ac:dyDescent="0.25">
      <c r="B230">
        <v>31853</v>
      </c>
      <c r="C230" t="s">
        <v>3787</v>
      </c>
      <c r="D230" t="s">
        <v>57</v>
      </c>
      <c r="E230">
        <v>750</v>
      </c>
      <c r="F230" s="158">
        <v>15.65</v>
      </c>
      <c r="G230" t="s">
        <v>183</v>
      </c>
      <c r="H230" t="s">
        <v>586</v>
      </c>
      <c r="I230" t="s">
        <v>27</v>
      </c>
      <c r="J230" t="s">
        <v>3788</v>
      </c>
    </row>
    <row r="231" spans="2:10" hidden="1" x14ac:dyDescent="0.25">
      <c r="B231">
        <v>31854</v>
      </c>
      <c r="C231" t="s">
        <v>3789</v>
      </c>
      <c r="D231" t="s">
        <v>57</v>
      </c>
      <c r="E231">
        <v>750</v>
      </c>
      <c r="F231" s="158">
        <v>18</v>
      </c>
      <c r="G231" t="s">
        <v>183</v>
      </c>
      <c r="H231" t="s">
        <v>399</v>
      </c>
      <c r="I231" t="s">
        <v>27</v>
      </c>
      <c r="J231" t="s">
        <v>3790</v>
      </c>
    </row>
    <row r="232" spans="2:10" hidden="1" x14ac:dyDescent="0.25">
      <c r="B232">
        <v>31898</v>
      </c>
      <c r="C232" t="s">
        <v>3795</v>
      </c>
      <c r="D232" t="s">
        <v>57</v>
      </c>
      <c r="E232">
        <v>750</v>
      </c>
      <c r="F232" s="158">
        <v>25.95</v>
      </c>
      <c r="G232" t="s">
        <v>112</v>
      </c>
      <c r="H232" t="s">
        <v>160</v>
      </c>
      <c r="I232" t="s">
        <v>27</v>
      </c>
      <c r="J232" t="s">
        <v>209</v>
      </c>
    </row>
    <row r="233" spans="2:10" hidden="1" x14ac:dyDescent="0.25">
      <c r="B233">
        <v>31971</v>
      </c>
      <c r="C233" t="s">
        <v>3811</v>
      </c>
      <c r="D233" t="s">
        <v>57</v>
      </c>
      <c r="E233">
        <v>1500</v>
      </c>
      <c r="F233" s="158">
        <v>19.95</v>
      </c>
      <c r="G233" t="s">
        <v>105</v>
      </c>
      <c r="H233" t="s">
        <v>292</v>
      </c>
      <c r="I233" t="s">
        <v>27</v>
      </c>
      <c r="J233" t="s">
        <v>2268</v>
      </c>
    </row>
    <row r="234" spans="2:10" hidden="1" x14ac:dyDescent="0.25">
      <c r="B234">
        <v>32017</v>
      </c>
      <c r="C234" t="s">
        <v>8353</v>
      </c>
      <c r="D234" t="s">
        <v>57</v>
      </c>
      <c r="E234">
        <v>750</v>
      </c>
      <c r="F234" s="158">
        <v>16.95</v>
      </c>
      <c r="G234" t="s">
        <v>183</v>
      </c>
      <c r="H234" t="s">
        <v>184</v>
      </c>
      <c r="I234" t="s">
        <v>27</v>
      </c>
      <c r="J234" t="s">
        <v>3823</v>
      </c>
    </row>
    <row r="235" spans="2:10" hidden="1" x14ac:dyDescent="0.25">
      <c r="B235">
        <v>32158</v>
      </c>
      <c r="C235" t="s">
        <v>3857</v>
      </c>
      <c r="D235" t="s">
        <v>57</v>
      </c>
      <c r="E235">
        <v>750</v>
      </c>
      <c r="F235" s="158">
        <v>14</v>
      </c>
      <c r="G235" t="s">
        <v>105</v>
      </c>
      <c r="H235" t="s">
        <v>639</v>
      </c>
      <c r="I235" t="s">
        <v>27</v>
      </c>
      <c r="J235" t="s">
        <v>3858</v>
      </c>
    </row>
    <row r="236" spans="2:10" hidden="1" x14ac:dyDescent="0.25">
      <c r="B236">
        <v>32159</v>
      </c>
      <c r="C236" t="s">
        <v>3859</v>
      </c>
      <c r="D236" t="s">
        <v>57</v>
      </c>
      <c r="E236">
        <v>750</v>
      </c>
      <c r="F236" s="158">
        <v>13.6</v>
      </c>
      <c r="G236" t="s">
        <v>105</v>
      </c>
      <c r="H236" t="s">
        <v>1127</v>
      </c>
      <c r="I236" t="s">
        <v>27</v>
      </c>
      <c r="J236" t="s">
        <v>3860</v>
      </c>
    </row>
    <row r="237" spans="2:10" hidden="1" x14ac:dyDescent="0.25">
      <c r="B237">
        <v>32160</v>
      </c>
      <c r="C237" t="s">
        <v>3861</v>
      </c>
      <c r="D237" t="s">
        <v>57</v>
      </c>
      <c r="E237">
        <v>750</v>
      </c>
      <c r="F237" s="158">
        <v>13.6</v>
      </c>
      <c r="G237" t="s">
        <v>105</v>
      </c>
      <c r="H237" t="s">
        <v>639</v>
      </c>
      <c r="I237" t="s">
        <v>27</v>
      </c>
      <c r="J237" t="s">
        <v>3860</v>
      </c>
    </row>
    <row r="238" spans="2:10" hidden="1" x14ac:dyDescent="0.25">
      <c r="B238">
        <v>32363</v>
      </c>
      <c r="C238" t="s">
        <v>3892</v>
      </c>
      <c r="D238" t="s">
        <v>57</v>
      </c>
      <c r="E238">
        <v>6000</v>
      </c>
      <c r="F238" s="158">
        <v>151.6</v>
      </c>
      <c r="G238" t="s">
        <v>550</v>
      </c>
      <c r="H238" t="s">
        <v>551</v>
      </c>
      <c r="I238" t="s">
        <v>27</v>
      </c>
      <c r="J238" t="s">
        <v>552</v>
      </c>
    </row>
    <row r="239" spans="2:10" hidden="1" x14ac:dyDescent="0.25">
      <c r="B239">
        <v>32503</v>
      </c>
      <c r="C239" t="s">
        <v>3926</v>
      </c>
      <c r="D239" t="s">
        <v>57</v>
      </c>
      <c r="E239">
        <v>750</v>
      </c>
      <c r="F239" s="158">
        <v>32.85</v>
      </c>
      <c r="G239" t="s">
        <v>101</v>
      </c>
      <c r="H239" t="s">
        <v>102</v>
      </c>
      <c r="I239" t="s">
        <v>27</v>
      </c>
      <c r="J239" t="s">
        <v>3927</v>
      </c>
    </row>
    <row r="240" spans="2:10" hidden="1" x14ac:dyDescent="0.25">
      <c r="B240">
        <v>32535</v>
      </c>
      <c r="C240" t="s">
        <v>3932</v>
      </c>
      <c r="D240" t="s">
        <v>57</v>
      </c>
      <c r="E240">
        <v>750</v>
      </c>
      <c r="F240" s="158">
        <v>15.45</v>
      </c>
      <c r="G240" t="s">
        <v>121</v>
      </c>
      <c r="H240" t="s">
        <v>1567</v>
      </c>
      <c r="I240" t="s">
        <v>27</v>
      </c>
      <c r="J240" t="s">
        <v>3933</v>
      </c>
    </row>
    <row r="241" spans="2:10" hidden="1" x14ac:dyDescent="0.25">
      <c r="B241">
        <v>32537</v>
      </c>
      <c r="C241" t="s">
        <v>3934</v>
      </c>
      <c r="D241" t="s">
        <v>57</v>
      </c>
      <c r="E241">
        <v>750</v>
      </c>
      <c r="F241" s="158">
        <v>14.95</v>
      </c>
      <c r="G241" t="s">
        <v>121</v>
      </c>
      <c r="H241" t="s">
        <v>236</v>
      </c>
      <c r="I241" t="s">
        <v>27</v>
      </c>
      <c r="J241" t="s">
        <v>3935</v>
      </c>
    </row>
    <row r="242" spans="2:10" hidden="1" x14ac:dyDescent="0.25">
      <c r="B242">
        <v>32538</v>
      </c>
      <c r="C242" t="s">
        <v>8365</v>
      </c>
      <c r="D242" t="s">
        <v>57</v>
      </c>
      <c r="E242">
        <v>750</v>
      </c>
      <c r="F242" s="158">
        <v>15.95</v>
      </c>
      <c r="G242" t="s">
        <v>121</v>
      </c>
      <c r="H242" t="s">
        <v>891</v>
      </c>
      <c r="I242" t="s">
        <v>27</v>
      </c>
      <c r="J242" t="s">
        <v>1202</v>
      </c>
    </row>
    <row r="243" spans="2:10" hidden="1" x14ac:dyDescent="0.25">
      <c r="B243">
        <v>32539</v>
      </c>
      <c r="C243" t="s">
        <v>8366</v>
      </c>
      <c r="D243" t="s">
        <v>57</v>
      </c>
      <c r="E243">
        <v>600</v>
      </c>
      <c r="F243" s="158">
        <v>19.95</v>
      </c>
      <c r="G243" t="s">
        <v>121</v>
      </c>
      <c r="H243" t="s">
        <v>812</v>
      </c>
      <c r="I243" t="s">
        <v>27</v>
      </c>
      <c r="J243" t="s">
        <v>1202</v>
      </c>
    </row>
    <row r="244" spans="2:10" hidden="1" x14ac:dyDescent="0.25">
      <c r="B244">
        <v>32541</v>
      </c>
      <c r="C244" t="s">
        <v>3936</v>
      </c>
      <c r="D244" t="s">
        <v>57</v>
      </c>
      <c r="E244">
        <v>750</v>
      </c>
      <c r="F244" s="158">
        <v>19.95</v>
      </c>
      <c r="G244" t="s">
        <v>121</v>
      </c>
      <c r="H244" t="s">
        <v>891</v>
      </c>
      <c r="I244" t="s">
        <v>27</v>
      </c>
      <c r="J244" t="s">
        <v>147</v>
      </c>
    </row>
    <row r="245" spans="2:10" hidden="1" x14ac:dyDescent="0.25">
      <c r="B245">
        <v>32563</v>
      </c>
      <c r="C245" t="s">
        <v>3941</v>
      </c>
      <c r="D245" t="s">
        <v>57</v>
      </c>
      <c r="E245">
        <v>750</v>
      </c>
      <c r="F245" s="158">
        <v>29.2</v>
      </c>
      <c r="G245" t="s">
        <v>183</v>
      </c>
      <c r="H245" t="s">
        <v>432</v>
      </c>
      <c r="I245" t="s">
        <v>27</v>
      </c>
      <c r="J245" t="s">
        <v>3942</v>
      </c>
    </row>
    <row r="246" spans="2:10" hidden="1" x14ac:dyDescent="0.25">
      <c r="B246">
        <v>32566</v>
      </c>
      <c r="C246" t="s">
        <v>3943</v>
      </c>
      <c r="D246" t="s">
        <v>57</v>
      </c>
      <c r="E246">
        <v>750</v>
      </c>
      <c r="F246" s="158">
        <v>27.2</v>
      </c>
      <c r="G246" t="s">
        <v>112</v>
      </c>
      <c r="H246" t="s">
        <v>182</v>
      </c>
      <c r="I246" t="s">
        <v>27</v>
      </c>
      <c r="J246" t="s">
        <v>3942</v>
      </c>
    </row>
    <row r="247" spans="2:10" hidden="1" x14ac:dyDescent="0.25">
      <c r="B247">
        <v>32567</v>
      </c>
      <c r="C247" t="s">
        <v>3944</v>
      </c>
      <c r="D247" t="s">
        <v>57</v>
      </c>
      <c r="E247">
        <v>750</v>
      </c>
      <c r="F247" s="158">
        <v>23.15</v>
      </c>
      <c r="G247" t="s">
        <v>183</v>
      </c>
      <c r="H247" t="s">
        <v>349</v>
      </c>
      <c r="I247" t="s">
        <v>27</v>
      </c>
      <c r="J247" t="s">
        <v>3945</v>
      </c>
    </row>
    <row r="248" spans="2:10" hidden="1" x14ac:dyDescent="0.25">
      <c r="B248">
        <v>32568</v>
      </c>
      <c r="C248" t="s">
        <v>3946</v>
      </c>
      <c r="D248" t="s">
        <v>57</v>
      </c>
      <c r="E248">
        <v>750</v>
      </c>
      <c r="F248" s="158">
        <v>35.85</v>
      </c>
      <c r="G248" t="s">
        <v>183</v>
      </c>
      <c r="H248" t="s">
        <v>432</v>
      </c>
      <c r="I248" t="s">
        <v>27</v>
      </c>
      <c r="J248" t="s">
        <v>3947</v>
      </c>
    </row>
    <row r="249" spans="2:10" hidden="1" x14ac:dyDescent="0.25">
      <c r="B249">
        <v>32569</v>
      </c>
      <c r="C249" t="s">
        <v>3948</v>
      </c>
      <c r="D249" t="s">
        <v>57</v>
      </c>
      <c r="E249">
        <v>750</v>
      </c>
      <c r="F249" s="158">
        <v>19.95</v>
      </c>
      <c r="G249" t="s">
        <v>112</v>
      </c>
      <c r="H249" t="s">
        <v>259</v>
      </c>
      <c r="I249" t="s">
        <v>27</v>
      </c>
      <c r="J249" t="s">
        <v>2469</v>
      </c>
    </row>
    <row r="250" spans="2:10" hidden="1" x14ac:dyDescent="0.25">
      <c r="B250">
        <v>32624</v>
      </c>
      <c r="C250" t="s">
        <v>3950</v>
      </c>
      <c r="D250" t="s">
        <v>57</v>
      </c>
      <c r="E250">
        <v>750</v>
      </c>
      <c r="F250" s="158">
        <v>18.899999999999999</v>
      </c>
      <c r="G250" t="s">
        <v>112</v>
      </c>
      <c r="H250" t="s">
        <v>259</v>
      </c>
      <c r="I250" t="s">
        <v>27</v>
      </c>
      <c r="J250" t="s">
        <v>3947</v>
      </c>
    </row>
    <row r="251" spans="2:10" hidden="1" x14ac:dyDescent="0.25">
      <c r="B251">
        <v>32631</v>
      </c>
      <c r="C251" t="s">
        <v>3952</v>
      </c>
      <c r="D251" t="s">
        <v>57</v>
      </c>
      <c r="E251">
        <v>1000</v>
      </c>
      <c r="F251" s="158">
        <v>14</v>
      </c>
      <c r="G251" t="s">
        <v>108</v>
      </c>
      <c r="H251" t="s">
        <v>109</v>
      </c>
      <c r="I251" t="s">
        <v>27</v>
      </c>
      <c r="J251" t="s">
        <v>3953</v>
      </c>
    </row>
    <row r="252" spans="2:10" hidden="1" x14ac:dyDescent="0.25">
      <c r="B252">
        <v>32639</v>
      </c>
      <c r="C252" t="s">
        <v>3954</v>
      </c>
      <c r="D252" t="s">
        <v>57</v>
      </c>
      <c r="E252">
        <v>750</v>
      </c>
      <c r="F252" s="158">
        <v>19.3</v>
      </c>
      <c r="G252" t="s">
        <v>121</v>
      </c>
      <c r="H252" t="s">
        <v>411</v>
      </c>
      <c r="I252" t="s">
        <v>27</v>
      </c>
      <c r="J252" t="s">
        <v>3955</v>
      </c>
    </row>
    <row r="253" spans="2:10" hidden="1" x14ac:dyDescent="0.25">
      <c r="B253">
        <v>32656</v>
      </c>
      <c r="C253" t="s">
        <v>3956</v>
      </c>
      <c r="D253" t="s">
        <v>57</v>
      </c>
      <c r="E253">
        <v>750</v>
      </c>
      <c r="F253" s="158">
        <v>29.25</v>
      </c>
      <c r="G253" t="s">
        <v>220</v>
      </c>
      <c r="H253" t="s">
        <v>339</v>
      </c>
      <c r="I253" t="s">
        <v>27</v>
      </c>
      <c r="J253" t="s">
        <v>3957</v>
      </c>
    </row>
    <row r="254" spans="2:10" hidden="1" x14ac:dyDescent="0.25">
      <c r="B254">
        <v>32793</v>
      </c>
      <c r="C254" t="s">
        <v>3995</v>
      </c>
      <c r="D254" t="s">
        <v>57</v>
      </c>
      <c r="E254">
        <v>750</v>
      </c>
      <c r="F254" s="158">
        <v>11.95</v>
      </c>
      <c r="G254" t="s">
        <v>554</v>
      </c>
      <c r="H254" t="s">
        <v>838</v>
      </c>
      <c r="I254" t="s">
        <v>27</v>
      </c>
      <c r="J254" t="s">
        <v>2133</v>
      </c>
    </row>
    <row r="255" spans="2:10" hidden="1" x14ac:dyDescent="0.25">
      <c r="B255">
        <v>33058</v>
      </c>
      <c r="C255" t="s">
        <v>4015</v>
      </c>
      <c r="D255" t="s">
        <v>57</v>
      </c>
      <c r="E255">
        <v>1500</v>
      </c>
      <c r="F255" s="158">
        <v>21.45</v>
      </c>
      <c r="G255" t="s">
        <v>220</v>
      </c>
      <c r="H255" t="s">
        <v>927</v>
      </c>
      <c r="I255" t="s">
        <v>27</v>
      </c>
      <c r="J255" t="s">
        <v>926</v>
      </c>
    </row>
    <row r="256" spans="2:10" hidden="1" x14ac:dyDescent="0.25">
      <c r="B256">
        <v>33340</v>
      </c>
      <c r="C256" t="s">
        <v>4064</v>
      </c>
      <c r="D256" t="s">
        <v>57</v>
      </c>
      <c r="E256">
        <v>750</v>
      </c>
      <c r="F256" s="158">
        <v>12.95</v>
      </c>
      <c r="G256" t="s">
        <v>132</v>
      </c>
      <c r="H256" t="s">
        <v>337</v>
      </c>
      <c r="I256" t="s">
        <v>27</v>
      </c>
      <c r="J256" t="s">
        <v>537</v>
      </c>
    </row>
    <row r="257" spans="2:10" hidden="1" x14ac:dyDescent="0.25">
      <c r="B257">
        <v>33605</v>
      </c>
      <c r="C257" t="s">
        <v>4090</v>
      </c>
      <c r="D257" t="s">
        <v>57</v>
      </c>
      <c r="E257">
        <v>750</v>
      </c>
      <c r="F257" s="158">
        <v>18.95</v>
      </c>
      <c r="G257" t="s">
        <v>112</v>
      </c>
      <c r="H257" t="s">
        <v>160</v>
      </c>
      <c r="I257" t="s">
        <v>27</v>
      </c>
      <c r="J257" t="s">
        <v>4091</v>
      </c>
    </row>
    <row r="258" spans="2:10" hidden="1" x14ac:dyDescent="0.25">
      <c r="B258">
        <v>33666</v>
      </c>
      <c r="C258" t="s">
        <v>4095</v>
      </c>
      <c r="D258" t="s">
        <v>57</v>
      </c>
      <c r="E258">
        <v>750</v>
      </c>
      <c r="F258" s="158">
        <v>23.5</v>
      </c>
      <c r="G258" t="s">
        <v>183</v>
      </c>
      <c r="H258" t="s">
        <v>349</v>
      </c>
      <c r="I258" t="s">
        <v>27</v>
      </c>
      <c r="J258" t="s">
        <v>3939</v>
      </c>
    </row>
    <row r="259" spans="2:10" hidden="1" x14ac:dyDescent="0.25">
      <c r="B259">
        <v>33667</v>
      </c>
      <c r="C259" t="s">
        <v>4096</v>
      </c>
      <c r="D259" t="s">
        <v>57</v>
      </c>
      <c r="E259">
        <v>750</v>
      </c>
      <c r="F259" s="158">
        <v>23.5</v>
      </c>
      <c r="G259" t="s">
        <v>112</v>
      </c>
      <c r="H259" t="s">
        <v>182</v>
      </c>
      <c r="I259" t="s">
        <v>27</v>
      </c>
      <c r="J259" t="s">
        <v>3939</v>
      </c>
    </row>
    <row r="260" spans="2:10" hidden="1" x14ac:dyDescent="0.25">
      <c r="B260">
        <v>33863</v>
      </c>
      <c r="C260" t="s">
        <v>4116</v>
      </c>
      <c r="D260" t="s">
        <v>57</v>
      </c>
      <c r="E260">
        <v>750</v>
      </c>
      <c r="F260" s="158">
        <v>29.95</v>
      </c>
      <c r="G260" t="s">
        <v>58</v>
      </c>
      <c r="H260" t="s">
        <v>553</v>
      </c>
      <c r="I260" t="s">
        <v>27</v>
      </c>
      <c r="J260" t="s">
        <v>500</v>
      </c>
    </row>
    <row r="261" spans="2:10" hidden="1" x14ac:dyDescent="0.25">
      <c r="B261">
        <v>33864</v>
      </c>
      <c r="C261" t="s">
        <v>4117</v>
      </c>
      <c r="D261" t="s">
        <v>57</v>
      </c>
      <c r="E261">
        <v>750</v>
      </c>
      <c r="F261" s="158">
        <v>48.95</v>
      </c>
      <c r="G261" t="s">
        <v>183</v>
      </c>
      <c r="H261" t="s">
        <v>432</v>
      </c>
      <c r="I261" t="s">
        <v>27</v>
      </c>
      <c r="J261" t="s">
        <v>500</v>
      </c>
    </row>
    <row r="262" spans="2:10" hidden="1" x14ac:dyDescent="0.25">
      <c r="B262">
        <v>33865</v>
      </c>
      <c r="C262" t="s">
        <v>4118</v>
      </c>
      <c r="D262" t="s">
        <v>57</v>
      </c>
      <c r="E262">
        <v>750</v>
      </c>
      <c r="F262" s="158">
        <v>40.950000000000003</v>
      </c>
      <c r="G262" t="s">
        <v>121</v>
      </c>
      <c r="H262" t="s">
        <v>891</v>
      </c>
      <c r="I262" t="s">
        <v>27</v>
      </c>
      <c r="J262" t="s">
        <v>500</v>
      </c>
    </row>
    <row r="263" spans="2:10" hidden="1" x14ac:dyDescent="0.25">
      <c r="B263">
        <v>33866</v>
      </c>
      <c r="C263" t="s">
        <v>4119</v>
      </c>
      <c r="D263" t="s">
        <v>57</v>
      </c>
      <c r="E263">
        <v>1500</v>
      </c>
      <c r="F263" s="158">
        <v>92.95</v>
      </c>
      <c r="G263" t="s">
        <v>112</v>
      </c>
      <c r="H263" t="s">
        <v>160</v>
      </c>
      <c r="I263" t="s">
        <v>27</v>
      </c>
      <c r="J263" t="s">
        <v>500</v>
      </c>
    </row>
    <row r="264" spans="2:10" hidden="1" x14ac:dyDescent="0.25">
      <c r="B264">
        <v>33868</v>
      </c>
      <c r="C264" t="s">
        <v>4121</v>
      </c>
      <c r="D264" t="s">
        <v>57</v>
      </c>
      <c r="E264">
        <v>1500</v>
      </c>
      <c r="F264" s="158">
        <v>70.95</v>
      </c>
      <c r="G264" t="s">
        <v>121</v>
      </c>
      <c r="H264" t="s">
        <v>812</v>
      </c>
      <c r="I264" t="s">
        <v>27</v>
      </c>
      <c r="J264" t="s">
        <v>500</v>
      </c>
    </row>
    <row r="265" spans="2:10" hidden="1" x14ac:dyDescent="0.25">
      <c r="B265">
        <v>33947</v>
      </c>
      <c r="C265" t="s">
        <v>4123</v>
      </c>
      <c r="D265" t="s">
        <v>57</v>
      </c>
      <c r="E265">
        <v>1000</v>
      </c>
      <c r="F265" s="158">
        <v>14.65</v>
      </c>
      <c r="G265" t="s">
        <v>112</v>
      </c>
      <c r="H265" t="s">
        <v>1836</v>
      </c>
      <c r="I265" t="s">
        <v>27</v>
      </c>
      <c r="J265" t="s">
        <v>1199</v>
      </c>
    </row>
    <row r="266" spans="2:10" hidden="1" x14ac:dyDescent="0.25">
      <c r="B266">
        <v>33948</v>
      </c>
      <c r="C266" t="s">
        <v>4124</v>
      </c>
      <c r="D266" t="s">
        <v>57</v>
      </c>
      <c r="E266">
        <v>1000</v>
      </c>
      <c r="F266" s="158">
        <v>14.6</v>
      </c>
      <c r="G266" t="s">
        <v>183</v>
      </c>
      <c r="H266" t="s">
        <v>379</v>
      </c>
      <c r="I266" t="s">
        <v>27</v>
      </c>
      <c r="J266" t="s">
        <v>1199</v>
      </c>
    </row>
    <row r="267" spans="2:10" hidden="1" x14ac:dyDescent="0.25">
      <c r="B267">
        <v>33955</v>
      </c>
      <c r="C267" t="s">
        <v>4126</v>
      </c>
      <c r="D267" t="s">
        <v>57</v>
      </c>
      <c r="E267">
        <v>200</v>
      </c>
      <c r="F267" s="158">
        <v>14.95</v>
      </c>
      <c r="G267" t="s">
        <v>381</v>
      </c>
      <c r="H267" t="s">
        <v>382</v>
      </c>
      <c r="I267" t="s">
        <v>27</v>
      </c>
      <c r="J267" t="s">
        <v>1828</v>
      </c>
    </row>
    <row r="268" spans="2:10" hidden="1" x14ac:dyDescent="0.25">
      <c r="B268">
        <v>33960</v>
      </c>
      <c r="C268" t="s">
        <v>4130</v>
      </c>
      <c r="D268" t="s">
        <v>57</v>
      </c>
      <c r="E268">
        <v>1500</v>
      </c>
      <c r="F268" s="158">
        <v>32.049999999999997</v>
      </c>
      <c r="G268" t="s">
        <v>381</v>
      </c>
      <c r="H268" t="s">
        <v>382</v>
      </c>
      <c r="I268" t="s">
        <v>27</v>
      </c>
      <c r="J268" t="s">
        <v>2511</v>
      </c>
    </row>
    <row r="269" spans="2:10" hidden="1" x14ac:dyDescent="0.25">
      <c r="B269">
        <v>33961</v>
      </c>
      <c r="C269" t="s">
        <v>4131</v>
      </c>
      <c r="D269" t="s">
        <v>57</v>
      </c>
      <c r="E269">
        <v>200</v>
      </c>
      <c r="F269" s="158">
        <v>5.85</v>
      </c>
      <c r="G269" t="s">
        <v>381</v>
      </c>
      <c r="H269" t="s">
        <v>382</v>
      </c>
      <c r="I269" t="s">
        <v>27</v>
      </c>
      <c r="J269" t="s">
        <v>1247</v>
      </c>
    </row>
    <row r="270" spans="2:10" hidden="1" x14ac:dyDescent="0.25">
      <c r="B270">
        <v>33962</v>
      </c>
      <c r="C270" t="s">
        <v>4132</v>
      </c>
      <c r="D270" t="s">
        <v>57</v>
      </c>
      <c r="E270">
        <v>1500</v>
      </c>
      <c r="F270" s="158">
        <v>37.950000000000003</v>
      </c>
      <c r="G270" t="s">
        <v>381</v>
      </c>
      <c r="H270" t="s">
        <v>382</v>
      </c>
      <c r="I270" t="s">
        <v>27</v>
      </c>
      <c r="J270" t="s">
        <v>2279</v>
      </c>
    </row>
    <row r="271" spans="2:10" hidden="1" x14ac:dyDescent="0.25">
      <c r="B271">
        <v>33963</v>
      </c>
      <c r="C271" t="s">
        <v>4133</v>
      </c>
      <c r="D271" t="s">
        <v>57</v>
      </c>
      <c r="E271">
        <v>750</v>
      </c>
      <c r="F271" s="158">
        <v>20.95</v>
      </c>
      <c r="G271" t="s">
        <v>381</v>
      </c>
      <c r="H271" t="s">
        <v>382</v>
      </c>
      <c r="I271" t="s">
        <v>27</v>
      </c>
      <c r="J271" t="s">
        <v>412</v>
      </c>
    </row>
    <row r="272" spans="2:10" hidden="1" x14ac:dyDescent="0.25">
      <c r="B272">
        <v>33979</v>
      </c>
      <c r="C272" t="s">
        <v>4139</v>
      </c>
      <c r="D272" t="s">
        <v>57</v>
      </c>
      <c r="E272">
        <v>750</v>
      </c>
      <c r="F272" s="158">
        <v>108.85</v>
      </c>
      <c r="G272" t="s">
        <v>381</v>
      </c>
      <c r="H272" t="s">
        <v>382</v>
      </c>
      <c r="I272" t="s">
        <v>27</v>
      </c>
      <c r="J272" t="s">
        <v>1819</v>
      </c>
    </row>
    <row r="273" spans="2:10" hidden="1" x14ac:dyDescent="0.25">
      <c r="B273">
        <v>33980</v>
      </c>
      <c r="C273" t="s">
        <v>4140</v>
      </c>
      <c r="D273" t="s">
        <v>57</v>
      </c>
      <c r="E273">
        <v>750</v>
      </c>
      <c r="F273" s="158">
        <v>86.6</v>
      </c>
      <c r="G273" t="s">
        <v>381</v>
      </c>
      <c r="H273" t="s">
        <v>382</v>
      </c>
      <c r="I273" t="s">
        <v>27</v>
      </c>
      <c r="J273" t="s">
        <v>1818</v>
      </c>
    </row>
    <row r="274" spans="2:10" hidden="1" x14ac:dyDescent="0.25">
      <c r="B274">
        <v>33982</v>
      </c>
      <c r="C274" t="s">
        <v>4141</v>
      </c>
      <c r="D274" t="s">
        <v>57</v>
      </c>
      <c r="E274">
        <v>750</v>
      </c>
      <c r="F274" s="158">
        <v>20.95</v>
      </c>
      <c r="G274" t="s">
        <v>381</v>
      </c>
      <c r="H274" t="s">
        <v>382</v>
      </c>
      <c r="I274" t="s">
        <v>27</v>
      </c>
      <c r="J274" t="s">
        <v>2429</v>
      </c>
    </row>
    <row r="275" spans="2:10" hidden="1" x14ac:dyDescent="0.25">
      <c r="B275">
        <v>33983</v>
      </c>
      <c r="C275" t="s">
        <v>4142</v>
      </c>
      <c r="D275" t="s">
        <v>57</v>
      </c>
      <c r="E275">
        <v>750</v>
      </c>
      <c r="F275" s="158">
        <v>54.6</v>
      </c>
      <c r="G275" t="s">
        <v>381</v>
      </c>
      <c r="H275" t="s">
        <v>382</v>
      </c>
      <c r="I275" t="s">
        <v>27</v>
      </c>
      <c r="J275" t="s">
        <v>3089</v>
      </c>
    </row>
    <row r="276" spans="2:10" hidden="1" x14ac:dyDescent="0.25">
      <c r="B276">
        <v>33991</v>
      </c>
      <c r="C276" t="s">
        <v>4146</v>
      </c>
      <c r="D276" t="s">
        <v>57</v>
      </c>
      <c r="E276">
        <v>2250</v>
      </c>
      <c r="F276" s="158">
        <v>55.6</v>
      </c>
      <c r="G276" t="s">
        <v>381</v>
      </c>
      <c r="H276" t="s">
        <v>382</v>
      </c>
      <c r="I276" t="s">
        <v>27</v>
      </c>
      <c r="J276" t="s">
        <v>4091</v>
      </c>
    </row>
    <row r="277" spans="2:10" hidden="1" x14ac:dyDescent="0.25">
      <c r="B277">
        <v>34385</v>
      </c>
      <c r="C277" t="s">
        <v>4218</v>
      </c>
      <c r="D277" t="s">
        <v>57</v>
      </c>
      <c r="E277">
        <v>3000</v>
      </c>
      <c r="F277" s="158">
        <v>82.4</v>
      </c>
      <c r="G277" t="s">
        <v>550</v>
      </c>
      <c r="H277" t="s">
        <v>551</v>
      </c>
      <c r="I277" t="s">
        <v>27</v>
      </c>
      <c r="J277" t="s">
        <v>552</v>
      </c>
    </row>
    <row r="278" spans="2:10" hidden="1" x14ac:dyDescent="0.25">
      <c r="B278">
        <v>34428</v>
      </c>
      <c r="C278" t="s">
        <v>4222</v>
      </c>
      <c r="D278" t="s">
        <v>57</v>
      </c>
      <c r="E278">
        <v>1500</v>
      </c>
      <c r="F278" s="158">
        <v>40.85</v>
      </c>
      <c r="G278" t="s">
        <v>381</v>
      </c>
      <c r="H278" t="s">
        <v>382</v>
      </c>
      <c r="I278" t="s">
        <v>27</v>
      </c>
      <c r="J278" t="s">
        <v>3935</v>
      </c>
    </row>
    <row r="279" spans="2:10" hidden="1" x14ac:dyDescent="0.25">
      <c r="B279">
        <v>34465</v>
      </c>
      <c r="C279" t="s">
        <v>4235</v>
      </c>
      <c r="D279" t="s">
        <v>57</v>
      </c>
      <c r="E279">
        <v>750</v>
      </c>
      <c r="F279" s="158">
        <v>15.95</v>
      </c>
      <c r="G279" t="s">
        <v>554</v>
      </c>
      <c r="H279" t="s">
        <v>838</v>
      </c>
      <c r="I279" t="s">
        <v>27</v>
      </c>
      <c r="J279" t="s">
        <v>4236</v>
      </c>
    </row>
    <row r="280" spans="2:10" hidden="1" x14ac:dyDescent="0.25">
      <c r="B280">
        <v>34720</v>
      </c>
      <c r="C280" t="s">
        <v>4293</v>
      </c>
      <c r="D280" t="s">
        <v>57</v>
      </c>
      <c r="E280">
        <v>375</v>
      </c>
      <c r="F280" s="158">
        <v>13.15</v>
      </c>
      <c r="G280" t="s">
        <v>132</v>
      </c>
      <c r="H280" t="s">
        <v>1304</v>
      </c>
      <c r="I280" t="s">
        <v>27</v>
      </c>
      <c r="J280" t="s">
        <v>1028</v>
      </c>
    </row>
    <row r="281" spans="2:10" hidden="1" x14ac:dyDescent="0.25">
      <c r="B281">
        <v>34864</v>
      </c>
      <c r="C281" t="s">
        <v>4309</v>
      </c>
      <c r="D281" t="s">
        <v>57</v>
      </c>
      <c r="E281">
        <v>750</v>
      </c>
      <c r="F281" s="158">
        <v>113.95</v>
      </c>
      <c r="G281" t="s">
        <v>112</v>
      </c>
      <c r="H281" t="s">
        <v>341</v>
      </c>
      <c r="I281" t="s">
        <v>27</v>
      </c>
      <c r="J281" t="s">
        <v>500</v>
      </c>
    </row>
    <row r="282" spans="2:10" hidden="1" x14ac:dyDescent="0.25">
      <c r="B282">
        <v>34865</v>
      </c>
      <c r="C282" t="s">
        <v>4310</v>
      </c>
      <c r="D282" t="s">
        <v>57</v>
      </c>
      <c r="E282">
        <v>750</v>
      </c>
      <c r="F282" s="158">
        <v>35.950000000000003</v>
      </c>
      <c r="G282" t="s">
        <v>121</v>
      </c>
      <c r="H282" t="s">
        <v>812</v>
      </c>
      <c r="I282" t="s">
        <v>27</v>
      </c>
      <c r="J282" t="s">
        <v>500</v>
      </c>
    </row>
    <row r="283" spans="2:10" hidden="1" x14ac:dyDescent="0.25">
      <c r="B283">
        <v>34888</v>
      </c>
      <c r="C283" t="s">
        <v>4311</v>
      </c>
      <c r="D283" t="s">
        <v>57</v>
      </c>
      <c r="E283">
        <v>750</v>
      </c>
      <c r="F283" s="158">
        <v>58.95</v>
      </c>
      <c r="G283" t="s">
        <v>105</v>
      </c>
      <c r="H283" t="s">
        <v>106</v>
      </c>
      <c r="I283" t="s">
        <v>27</v>
      </c>
      <c r="J283" t="s">
        <v>500</v>
      </c>
    </row>
    <row r="284" spans="2:10" hidden="1" x14ac:dyDescent="0.25">
      <c r="B284">
        <v>34889</v>
      </c>
      <c r="C284" t="s">
        <v>4118</v>
      </c>
      <c r="D284" t="s">
        <v>57</v>
      </c>
      <c r="E284">
        <v>750</v>
      </c>
      <c r="F284" s="158">
        <v>39.950000000000003</v>
      </c>
      <c r="G284" t="s">
        <v>121</v>
      </c>
      <c r="H284" t="s">
        <v>891</v>
      </c>
      <c r="I284" t="s">
        <v>27</v>
      </c>
      <c r="J284" t="s">
        <v>500</v>
      </c>
    </row>
    <row r="285" spans="2:10" hidden="1" x14ac:dyDescent="0.25">
      <c r="B285">
        <v>34991</v>
      </c>
      <c r="C285" t="s">
        <v>3192</v>
      </c>
      <c r="D285" t="s">
        <v>57</v>
      </c>
      <c r="E285">
        <v>1500</v>
      </c>
      <c r="F285" s="158">
        <v>25.4</v>
      </c>
      <c r="G285" t="s">
        <v>183</v>
      </c>
      <c r="H285" t="s">
        <v>586</v>
      </c>
      <c r="I285" t="s">
        <v>27</v>
      </c>
      <c r="J285" t="s">
        <v>4345</v>
      </c>
    </row>
    <row r="286" spans="2:10" hidden="1" x14ac:dyDescent="0.25">
      <c r="B286">
        <v>35430</v>
      </c>
      <c r="C286" t="s">
        <v>4379</v>
      </c>
      <c r="D286" t="s">
        <v>57</v>
      </c>
      <c r="E286">
        <v>4500</v>
      </c>
      <c r="F286" s="158">
        <v>119.7</v>
      </c>
      <c r="G286" t="s">
        <v>550</v>
      </c>
      <c r="H286" t="s">
        <v>551</v>
      </c>
      <c r="I286" t="s">
        <v>27</v>
      </c>
      <c r="J286" t="s">
        <v>500</v>
      </c>
    </row>
    <row r="287" spans="2:10" hidden="1" x14ac:dyDescent="0.25">
      <c r="B287">
        <v>35766</v>
      </c>
      <c r="C287" t="s">
        <v>4401</v>
      </c>
      <c r="D287" t="s">
        <v>57</v>
      </c>
      <c r="E287">
        <v>750</v>
      </c>
      <c r="F287" s="158">
        <v>16.45</v>
      </c>
      <c r="G287" t="s">
        <v>150</v>
      </c>
      <c r="H287" t="s">
        <v>460</v>
      </c>
      <c r="I287" t="s">
        <v>27</v>
      </c>
      <c r="J287" t="s">
        <v>4402</v>
      </c>
    </row>
    <row r="288" spans="2:10" hidden="1" x14ac:dyDescent="0.25">
      <c r="B288">
        <v>36041</v>
      </c>
      <c r="C288" t="s">
        <v>4440</v>
      </c>
      <c r="D288" t="s">
        <v>57</v>
      </c>
      <c r="E288">
        <v>750</v>
      </c>
      <c r="F288" s="158">
        <v>24.65</v>
      </c>
      <c r="G288" t="s">
        <v>112</v>
      </c>
      <c r="H288" t="s">
        <v>160</v>
      </c>
      <c r="I288" t="s">
        <v>27</v>
      </c>
      <c r="J288" t="s">
        <v>4441</v>
      </c>
    </row>
    <row r="289" spans="2:10" hidden="1" x14ac:dyDescent="0.25">
      <c r="B289">
        <v>36042</v>
      </c>
      <c r="C289" t="s">
        <v>8451</v>
      </c>
      <c r="D289" t="s">
        <v>57</v>
      </c>
      <c r="E289">
        <v>750</v>
      </c>
      <c r="F289" s="158">
        <v>12.95</v>
      </c>
      <c r="G289" t="s">
        <v>220</v>
      </c>
      <c r="H289" t="s">
        <v>339</v>
      </c>
      <c r="I289" t="s">
        <v>27</v>
      </c>
      <c r="J289" t="s">
        <v>4442</v>
      </c>
    </row>
    <row r="290" spans="2:10" hidden="1" x14ac:dyDescent="0.25">
      <c r="B290">
        <v>36043</v>
      </c>
      <c r="C290" t="s">
        <v>4443</v>
      </c>
      <c r="D290" t="s">
        <v>57</v>
      </c>
      <c r="E290">
        <v>750</v>
      </c>
      <c r="F290" s="158">
        <v>13.75</v>
      </c>
      <c r="G290" t="s">
        <v>220</v>
      </c>
      <c r="H290" t="s">
        <v>927</v>
      </c>
      <c r="I290" t="s">
        <v>27</v>
      </c>
      <c r="J290" t="s">
        <v>725</v>
      </c>
    </row>
    <row r="291" spans="2:10" hidden="1" x14ac:dyDescent="0.25">
      <c r="B291">
        <v>36044</v>
      </c>
      <c r="C291" t="s">
        <v>4444</v>
      </c>
      <c r="D291" t="s">
        <v>57</v>
      </c>
      <c r="E291">
        <v>750</v>
      </c>
      <c r="F291" s="158">
        <v>14.95</v>
      </c>
      <c r="G291" t="s">
        <v>220</v>
      </c>
      <c r="H291" t="s">
        <v>339</v>
      </c>
      <c r="I291" t="s">
        <v>27</v>
      </c>
      <c r="J291" t="s">
        <v>4445</v>
      </c>
    </row>
    <row r="292" spans="2:10" hidden="1" x14ac:dyDescent="0.25">
      <c r="B292">
        <v>36049</v>
      </c>
      <c r="C292" t="s">
        <v>4447</v>
      </c>
      <c r="D292" t="s">
        <v>57</v>
      </c>
      <c r="E292">
        <v>750</v>
      </c>
      <c r="F292" s="158">
        <v>11.95</v>
      </c>
      <c r="G292" t="s">
        <v>220</v>
      </c>
      <c r="H292" t="s">
        <v>995</v>
      </c>
      <c r="I292" t="s">
        <v>27</v>
      </c>
      <c r="J292" t="s">
        <v>4448</v>
      </c>
    </row>
    <row r="293" spans="2:10" hidden="1" x14ac:dyDescent="0.25">
      <c r="B293">
        <v>36055</v>
      </c>
      <c r="C293" t="s">
        <v>4450</v>
      </c>
      <c r="D293" t="s">
        <v>57</v>
      </c>
      <c r="E293">
        <v>750</v>
      </c>
      <c r="F293" s="158">
        <v>13.45</v>
      </c>
      <c r="G293" t="s">
        <v>112</v>
      </c>
      <c r="H293" t="s">
        <v>160</v>
      </c>
      <c r="I293" t="s">
        <v>27</v>
      </c>
      <c r="J293" t="s">
        <v>3010</v>
      </c>
    </row>
    <row r="294" spans="2:10" hidden="1" x14ac:dyDescent="0.25">
      <c r="B294">
        <v>36056</v>
      </c>
      <c r="C294" t="s">
        <v>4451</v>
      </c>
      <c r="D294" t="s">
        <v>57</v>
      </c>
      <c r="E294">
        <v>750</v>
      </c>
      <c r="F294" s="158">
        <v>11.55</v>
      </c>
      <c r="G294" t="s">
        <v>112</v>
      </c>
      <c r="H294" t="s">
        <v>358</v>
      </c>
      <c r="I294" t="s">
        <v>27</v>
      </c>
      <c r="J294" t="s">
        <v>3942</v>
      </c>
    </row>
    <row r="295" spans="2:10" hidden="1" x14ac:dyDescent="0.25">
      <c r="B295">
        <v>36461</v>
      </c>
      <c r="C295" t="s">
        <v>4528</v>
      </c>
      <c r="D295" t="s">
        <v>57</v>
      </c>
      <c r="E295">
        <v>750</v>
      </c>
      <c r="F295" s="158">
        <v>12.95</v>
      </c>
      <c r="G295" t="s">
        <v>121</v>
      </c>
      <c r="H295" t="s">
        <v>1567</v>
      </c>
      <c r="I295" t="s">
        <v>27</v>
      </c>
      <c r="J295" t="s">
        <v>1047</v>
      </c>
    </row>
    <row r="296" spans="2:10" hidden="1" x14ac:dyDescent="0.25">
      <c r="B296">
        <v>36483</v>
      </c>
      <c r="C296" t="s">
        <v>4534</v>
      </c>
      <c r="D296" t="s">
        <v>57</v>
      </c>
      <c r="E296">
        <v>750</v>
      </c>
      <c r="F296" s="158">
        <v>16.95</v>
      </c>
      <c r="G296" t="s">
        <v>220</v>
      </c>
      <c r="H296" t="s">
        <v>221</v>
      </c>
      <c r="I296" t="s">
        <v>27</v>
      </c>
      <c r="J296" t="s">
        <v>209</v>
      </c>
    </row>
    <row r="297" spans="2:10" hidden="1" x14ac:dyDescent="0.25">
      <c r="B297">
        <v>36822</v>
      </c>
      <c r="C297" t="s">
        <v>4558</v>
      </c>
      <c r="D297" t="s">
        <v>57</v>
      </c>
      <c r="E297">
        <v>750</v>
      </c>
      <c r="F297" s="158">
        <v>17.05</v>
      </c>
      <c r="G297" t="s">
        <v>275</v>
      </c>
      <c r="H297" t="s">
        <v>276</v>
      </c>
      <c r="I297" t="s">
        <v>27</v>
      </c>
      <c r="J297" t="s">
        <v>4559</v>
      </c>
    </row>
    <row r="298" spans="2:10" hidden="1" x14ac:dyDescent="0.25">
      <c r="B298">
        <v>36827</v>
      </c>
      <c r="C298" t="s">
        <v>4560</v>
      </c>
      <c r="D298" t="s">
        <v>57</v>
      </c>
      <c r="E298">
        <v>500</v>
      </c>
      <c r="F298" s="158">
        <v>7.95</v>
      </c>
      <c r="G298" t="s">
        <v>132</v>
      </c>
      <c r="H298" t="s">
        <v>506</v>
      </c>
      <c r="I298" t="s">
        <v>27</v>
      </c>
      <c r="J298" t="s">
        <v>1221</v>
      </c>
    </row>
    <row r="299" spans="2:10" hidden="1" x14ac:dyDescent="0.25">
      <c r="B299">
        <v>36840</v>
      </c>
      <c r="C299" t="s">
        <v>8703</v>
      </c>
      <c r="D299" t="s">
        <v>57</v>
      </c>
      <c r="E299">
        <v>1500</v>
      </c>
      <c r="F299" s="158">
        <v>23.45</v>
      </c>
      <c r="G299" t="s">
        <v>183</v>
      </c>
      <c r="H299" t="s">
        <v>2788</v>
      </c>
      <c r="I299" t="s">
        <v>27</v>
      </c>
      <c r="J299" t="s">
        <v>1047</v>
      </c>
    </row>
    <row r="300" spans="2:10" hidden="1" x14ac:dyDescent="0.25">
      <c r="B300">
        <v>36841</v>
      </c>
      <c r="C300" t="s">
        <v>4561</v>
      </c>
      <c r="D300" t="s">
        <v>57</v>
      </c>
      <c r="E300">
        <v>750</v>
      </c>
      <c r="F300" s="158">
        <v>15.5</v>
      </c>
      <c r="G300" t="s">
        <v>101</v>
      </c>
      <c r="H300" t="s">
        <v>1014</v>
      </c>
      <c r="I300" t="s">
        <v>27</v>
      </c>
      <c r="J300" t="s">
        <v>912</v>
      </c>
    </row>
    <row r="301" spans="2:10" hidden="1" x14ac:dyDescent="0.25">
      <c r="B301">
        <v>36915</v>
      </c>
      <c r="C301" t="s">
        <v>8727</v>
      </c>
      <c r="D301" t="s">
        <v>57</v>
      </c>
      <c r="E301">
        <v>750</v>
      </c>
      <c r="F301" s="158">
        <v>14.95</v>
      </c>
      <c r="G301" t="s">
        <v>220</v>
      </c>
      <c r="H301" t="s">
        <v>339</v>
      </c>
      <c r="I301" t="s">
        <v>27</v>
      </c>
      <c r="J301" t="s">
        <v>424</v>
      </c>
    </row>
    <row r="302" spans="2:10" hidden="1" x14ac:dyDescent="0.25">
      <c r="B302">
        <v>37028</v>
      </c>
      <c r="C302" t="s">
        <v>4565</v>
      </c>
      <c r="D302" t="s">
        <v>57</v>
      </c>
      <c r="E302">
        <v>1500</v>
      </c>
      <c r="F302" s="158">
        <v>22.45</v>
      </c>
      <c r="G302" t="s">
        <v>132</v>
      </c>
      <c r="H302" t="s">
        <v>827</v>
      </c>
      <c r="I302" t="s">
        <v>27</v>
      </c>
      <c r="J302" t="s">
        <v>147</v>
      </c>
    </row>
    <row r="303" spans="2:10" hidden="1" x14ac:dyDescent="0.25">
      <c r="B303">
        <v>37069</v>
      </c>
      <c r="C303" t="s">
        <v>4566</v>
      </c>
      <c r="D303" t="s">
        <v>57</v>
      </c>
      <c r="E303">
        <v>750</v>
      </c>
      <c r="F303" s="158">
        <v>99.95</v>
      </c>
      <c r="G303" t="s">
        <v>381</v>
      </c>
      <c r="H303" t="s">
        <v>4567</v>
      </c>
      <c r="I303" t="s">
        <v>27</v>
      </c>
      <c r="J303" t="s">
        <v>2514</v>
      </c>
    </row>
    <row r="304" spans="2:10" hidden="1" x14ac:dyDescent="0.25">
      <c r="B304">
        <v>37193</v>
      </c>
      <c r="C304" t="s">
        <v>8792</v>
      </c>
      <c r="D304" t="s">
        <v>57</v>
      </c>
      <c r="E304">
        <v>750</v>
      </c>
      <c r="F304" s="158">
        <v>13.7</v>
      </c>
      <c r="G304" t="s">
        <v>58</v>
      </c>
      <c r="H304" t="s">
        <v>553</v>
      </c>
      <c r="I304" t="s">
        <v>27</v>
      </c>
      <c r="J304" t="s">
        <v>6399</v>
      </c>
    </row>
    <row r="305" spans="2:10" hidden="1" x14ac:dyDescent="0.25">
      <c r="B305">
        <v>37201</v>
      </c>
      <c r="C305" t="s">
        <v>8793</v>
      </c>
      <c r="D305" t="s">
        <v>57</v>
      </c>
      <c r="E305">
        <v>750</v>
      </c>
      <c r="F305" s="158">
        <v>13.95</v>
      </c>
      <c r="G305" t="s">
        <v>58</v>
      </c>
      <c r="H305" t="s">
        <v>553</v>
      </c>
      <c r="I305" t="s">
        <v>27</v>
      </c>
      <c r="J305" t="s">
        <v>1047</v>
      </c>
    </row>
    <row r="306" spans="2:10" hidden="1" x14ac:dyDescent="0.25">
      <c r="B306">
        <v>37202</v>
      </c>
      <c r="C306" t="s">
        <v>8794</v>
      </c>
      <c r="D306" t="s">
        <v>57</v>
      </c>
      <c r="E306">
        <v>750</v>
      </c>
      <c r="F306" s="158">
        <v>14.95</v>
      </c>
      <c r="G306" t="s">
        <v>58</v>
      </c>
      <c r="H306" t="s">
        <v>1027</v>
      </c>
      <c r="I306" t="s">
        <v>27</v>
      </c>
      <c r="J306" t="s">
        <v>3764</v>
      </c>
    </row>
    <row r="307" spans="2:10" hidden="1" x14ac:dyDescent="0.25">
      <c r="B307">
        <v>37208</v>
      </c>
      <c r="C307" t="s">
        <v>8799</v>
      </c>
      <c r="D307" t="s">
        <v>57</v>
      </c>
      <c r="E307">
        <v>750</v>
      </c>
      <c r="F307" s="158">
        <v>15.1</v>
      </c>
      <c r="G307" t="s">
        <v>112</v>
      </c>
      <c r="H307" t="s">
        <v>259</v>
      </c>
      <c r="I307" t="s">
        <v>27</v>
      </c>
      <c r="J307" t="s">
        <v>3942</v>
      </c>
    </row>
    <row r="308" spans="2:10" hidden="1" x14ac:dyDescent="0.25">
      <c r="B308">
        <v>37227</v>
      </c>
      <c r="C308" t="s">
        <v>8809</v>
      </c>
      <c r="D308" t="s">
        <v>57</v>
      </c>
      <c r="E308">
        <v>750</v>
      </c>
      <c r="F308" s="158">
        <v>12.7</v>
      </c>
      <c r="G308" t="s">
        <v>554</v>
      </c>
      <c r="H308" t="s">
        <v>555</v>
      </c>
      <c r="I308" t="s">
        <v>27</v>
      </c>
      <c r="J308" t="s">
        <v>5276</v>
      </c>
    </row>
    <row r="309" spans="2:10" hidden="1" x14ac:dyDescent="0.25">
      <c r="B309">
        <v>37229</v>
      </c>
      <c r="C309" t="s">
        <v>8811</v>
      </c>
      <c r="D309" t="s">
        <v>57</v>
      </c>
      <c r="E309">
        <v>750</v>
      </c>
      <c r="F309" s="158">
        <v>11.6</v>
      </c>
      <c r="G309" t="s">
        <v>384</v>
      </c>
      <c r="H309" t="s">
        <v>1925</v>
      </c>
      <c r="I309" t="s">
        <v>27</v>
      </c>
      <c r="J309" t="s">
        <v>2133</v>
      </c>
    </row>
    <row r="310" spans="2:10" hidden="1" x14ac:dyDescent="0.25">
      <c r="B310">
        <v>37252</v>
      </c>
      <c r="C310" t="s">
        <v>8818</v>
      </c>
      <c r="D310" t="s">
        <v>57</v>
      </c>
      <c r="E310">
        <v>750</v>
      </c>
      <c r="F310" s="158">
        <v>17.55</v>
      </c>
      <c r="G310" t="s">
        <v>220</v>
      </c>
      <c r="H310" t="s">
        <v>339</v>
      </c>
      <c r="I310" t="s">
        <v>27</v>
      </c>
      <c r="J310" t="s">
        <v>2794</v>
      </c>
    </row>
    <row r="311" spans="2:10" hidden="1" x14ac:dyDescent="0.25">
      <c r="B311">
        <v>38026</v>
      </c>
      <c r="C311" t="s">
        <v>4574</v>
      </c>
      <c r="D311" t="s">
        <v>57</v>
      </c>
      <c r="E311">
        <v>1500</v>
      </c>
      <c r="F311" s="158">
        <v>24.4</v>
      </c>
      <c r="G311" t="s">
        <v>105</v>
      </c>
      <c r="H311" t="s">
        <v>146</v>
      </c>
      <c r="I311" t="s">
        <v>27</v>
      </c>
      <c r="J311" t="s">
        <v>456</v>
      </c>
    </row>
    <row r="312" spans="2:10" hidden="1" x14ac:dyDescent="0.25">
      <c r="B312">
        <v>38307</v>
      </c>
      <c r="C312" t="s">
        <v>4575</v>
      </c>
      <c r="D312" t="s">
        <v>57</v>
      </c>
      <c r="E312">
        <v>750</v>
      </c>
      <c r="F312" s="158">
        <v>92.1</v>
      </c>
      <c r="G312" t="s">
        <v>287</v>
      </c>
      <c r="H312" t="s">
        <v>288</v>
      </c>
      <c r="I312" t="s">
        <v>27</v>
      </c>
      <c r="J312" t="s">
        <v>4576</v>
      </c>
    </row>
    <row r="313" spans="2:10" hidden="1" x14ac:dyDescent="0.25">
      <c r="B313">
        <v>40469</v>
      </c>
      <c r="C313" t="s">
        <v>4582</v>
      </c>
      <c r="D313" t="s">
        <v>57</v>
      </c>
      <c r="E313">
        <v>375</v>
      </c>
      <c r="F313" s="158">
        <v>10.75</v>
      </c>
      <c r="G313" t="s">
        <v>121</v>
      </c>
      <c r="H313" t="s">
        <v>483</v>
      </c>
      <c r="I313" t="s">
        <v>27</v>
      </c>
      <c r="J313" t="s">
        <v>484</v>
      </c>
    </row>
    <row r="314" spans="2:10" hidden="1" x14ac:dyDescent="0.25">
      <c r="B314">
        <v>42606</v>
      </c>
      <c r="C314" t="s">
        <v>4592</v>
      </c>
      <c r="D314" t="s">
        <v>57</v>
      </c>
      <c r="E314">
        <v>1500</v>
      </c>
      <c r="F314" s="158">
        <v>33.950000000000003</v>
      </c>
      <c r="G314" t="s">
        <v>105</v>
      </c>
      <c r="H314" t="s">
        <v>152</v>
      </c>
      <c r="I314" t="s">
        <v>27</v>
      </c>
      <c r="J314" t="s">
        <v>226</v>
      </c>
    </row>
    <row r="315" spans="2:10" hidden="1" x14ac:dyDescent="0.25">
      <c r="B315">
        <v>43588</v>
      </c>
      <c r="C315" t="s">
        <v>4593</v>
      </c>
      <c r="D315" t="s">
        <v>57</v>
      </c>
      <c r="E315">
        <v>750</v>
      </c>
      <c r="F315" s="158">
        <v>14.95</v>
      </c>
      <c r="G315" t="s">
        <v>58</v>
      </c>
      <c r="H315" t="s">
        <v>1027</v>
      </c>
      <c r="I315" t="s">
        <v>27</v>
      </c>
      <c r="J315" t="s">
        <v>147</v>
      </c>
    </row>
    <row r="316" spans="2:10" hidden="1" x14ac:dyDescent="0.25">
      <c r="B316">
        <v>44628</v>
      </c>
      <c r="C316" t="s">
        <v>4595</v>
      </c>
      <c r="D316" t="s">
        <v>57</v>
      </c>
      <c r="E316">
        <v>750</v>
      </c>
      <c r="F316" s="158">
        <v>17.25</v>
      </c>
      <c r="G316" t="s">
        <v>101</v>
      </c>
      <c r="H316" t="s">
        <v>1114</v>
      </c>
      <c r="I316" t="s">
        <v>27</v>
      </c>
      <c r="J316" t="s">
        <v>4596</v>
      </c>
    </row>
    <row r="317" spans="2:10" hidden="1" x14ac:dyDescent="0.25">
      <c r="B317">
        <v>44784</v>
      </c>
      <c r="C317" t="s">
        <v>4597</v>
      </c>
      <c r="D317" t="s">
        <v>57</v>
      </c>
      <c r="E317">
        <v>750</v>
      </c>
      <c r="F317" s="158">
        <v>36.35</v>
      </c>
      <c r="G317" t="s">
        <v>105</v>
      </c>
      <c r="H317" t="s">
        <v>444</v>
      </c>
      <c r="I317" t="s">
        <v>27</v>
      </c>
      <c r="J317" t="s">
        <v>4598</v>
      </c>
    </row>
    <row r="318" spans="2:10" hidden="1" x14ac:dyDescent="0.25">
      <c r="B318">
        <v>45195</v>
      </c>
      <c r="C318" t="s">
        <v>4599</v>
      </c>
      <c r="D318" t="s">
        <v>57</v>
      </c>
      <c r="E318">
        <v>750</v>
      </c>
      <c r="F318" s="158">
        <v>29.95</v>
      </c>
      <c r="G318" t="s">
        <v>105</v>
      </c>
      <c r="H318" t="s">
        <v>152</v>
      </c>
      <c r="I318" t="s">
        <v>27</v>
      </c>
      <c r="J318" t="s">
        <v>1822</v>
      </c>
    </row>
    <row r="319" spans="2:10" hidden="1" x14ac:dyDescent="0.25">
      <c r="B319">
        <v>46946</v>
      </c>
      <c r="C319" t="s">
        <v>4608</v>
      </c>
      <c r="D319" t="s">
        <v>57</v>
      </c>
      <c r="E319">
        <v>750</v>
      </c>
      <c r="F319" s="158">
        <v>17.95</v>
      </c>
      <c r="G319" t="s">
        <v>150</v>
      </c>
      <c r="H319" t="s">
        <v>452</v>
      </c>
      <c r="I319" t="s">
        <v>27</v>
      </c>
      <c r="J319" t="s">
        <v>4609</v>
      </c>
    </row>
    <row r="320" spans="2:10" hidden="1" x14ac:dyDescent="0.25">
      <c r="B320">
        <v>48793</v>
      </c>
      <c r="C320" t="s">
        <v>4617</v>
      </c>
      <c r="D320" t="s">
        <v>57</v>
      </c>
      <c r="E320">
        <v>750</v>
      </c>
      <c r="F320" s="158">
        <v>27.95</v>
      </c>
      <c r="G320" t="s">
        <v>121</v>
      </c>
      <c r="H320" t="s">
        <v>812</v>
      </c>
      <c r="I320" t="s">
        <v>27</v>
      </c>
      <c r="J320" t="s">
        <v>209</v>
      </c>
    </row>
    <row r="321" spans="2:10" hidden="1" x14ac:dyDescent="0.25">
      <c r="B321">
        <v>50203</v>
      </c>
      <c r="C321" t="s">
        <v>4625</v>
      </c>
      <c r="D321" t="s">
        <v>57</v>
      </c>
      <c r="E321">
        <v>750</v>
      </c>
      <c r="F321" s="158">
        <v>20.95</v>
      </c>
      <c r="G321" t="s">
        <v>220</v>
      </c>
      <c r="H321" t="s">
        <v>339</v>
      </c>
      <c r="I321" t="s">
        <v>27</v>
      </c>
      <c r="J321" t="s">
        <v>209</v>
      </c>
    </row>
    <row r="322" spans="2:10" hidden="1" x14ac:dyDescent="0.25">
      <c r="B322">
        <v>53868</v>
      </c>
      <c r="C322" t="s">
        <v>4635</v>
      </c>
      <c r="D322" t="s">
        <v>57</v>
      </c>
      <c r="E322">
        <v>750</v>
      </c>
      <c r="F322" s="158">
        <v>21.95</v>
      </c>
      <c r="G322" t="s">
        <v>183</v>
      </c>
      <c r="H322" t="s">
        <v>349</v>
      </c>
      <c r="I322" t="s">
        <v>27</v>
      </c>
      <c r="J322" t="s">
        <v>4636</v>
      </c>
    </row>
    <row r="323" spans="2:10" hidden="1" x14ac:dyDescent="0.25">
      <c r="B323">
        <v>53876</v>
      </c>
      <c r="C323" t="s">
        <v>4637</v>
      </c>
      <c r="D323" t="s">
        <v>57</v>
      </c>
      <c r="E323">
        <v>750</v>
      </c>
      <c r="F323" s="158">
        <v>27.95</v>
      </c>
      <c r="G323" t="s">
        <v>105</v>
      </c>
      <c r="H323" t="s">
        <v>155</v>
      </c>
      <c r="I323" t="s">
        <v>27</v>
      </c>
      <c r="J323" t="s">
        <v>209</v>
      </c>
    </row>
    <row r="324" spans="2:10" hidden="1" x14ac:dyDescent="0.25">
      <c r="B324">
        <v>55533</v>
      </c>
      <c r="C324" t="s">
        <v>4650</v>
      </c>
      <c r="D324" t="s">
        <v>57</v>
      </c>
      <c r="E324">
        <v>750</v>
      </c>
      <c r="F324" s="158">
        <v>26.45</v>
      </c>
      <c r="G324" t="s">
        <v>183</v>
      </c>
      <c r="H324" t="s">
        <v>349</v>
      </c>
      <c r="I324" t="s">
        <v>27</v>
      </c>
      <c r="J324" t="s">
        <v>4651</v>
      </c>
    </row>
    <row r="325" spans="2:10" hidden="1" x14ac:dyDescent="0.25">
      <c r="B325">
        <v>56580</v>
      </c>
      <c r="C325" t="s">
        <v>4655</v>
      </c>
      <c r="D325" t="s">
        <v>57</v>
      </c>
      <c r="E325">
        <v>750</v>
      </c>
      <c r="F325" s="158">
        <v>46</v>
      </c>
      <c r="G325" t="s">
        <v>183</v>
      </c>
      <c r="H325" t="s">
        <v>349</v>
      </c>
      <c r="I325" t="s">
        <v>27</v>
      </c>
      <c r="J325" t="s">
        <v>4628</v>
      </c>
    </row>
    <row r="326" spans="2:10" hidden="1" x14ac:dyDescent="0.25">
      <c r="B326">
        <v>69377</v>
      </c>
      <c r="C326" t="s">
        <v>4696</v>
      </c>
      <c r="D326" t="s">
        <v>57</v>
      </c>
      <c r="E326">
        <v>750</v>
      </c>
      <c r="F326" s="158">
        <v>17.95</v>
      </c>
      <c r="G326" t="s">
        <v>105</v>
      </c>
      <c r="H326" t="s">
        <v>155</v>
      </c>
      <c r="I326" t="s">
        <v>27</v>
      </c>
      <c r="J326" t="s">
        <v>209</v>
      </c>
    </row>
    <row r="327" spans="2:10" hidden="1" x14ac:dyDescent="0.25">
      <c r="B327">
        <v>69914</v>
      </c>
      <c r="C327" t="s">
        <v>4698</v>
      </c>
      <c r="D327" t="s">
        <v>57</v>
      </c>
      <c r="E327">
        <v>750</v>
      </c>
      <c r="F327" s="158">
        <v>34.950000000000003</v>
      </c>
      <c r="G327" t="s">
        <v>112</v>
      </c>
      <c r="H327" t="s">
        <v>182</v>
      </c>
      <c r="I327" t="s">
        <v>27</v>
      </c>
      <c r="J327" t="s">
        <v>4651</v>
      </c>
    </row>
    <row r="328" spans="2:10" hidden="1" x14ac:dyDescent="0.25">
      <c r="B328">
        <v>73148</v>
      </c>
      <c r="C328" t="s">
        <v>4710</v>
      </c>
      <c r="D328" t="s">
        <v>57</v>
      </c>
      <c r="E328">
        <v>750</v>
      </c>
      <c r="F328" s="158">
        <v>12</v>
      </c>
      <c r="G328" t="s">
        <v>132</v>
      </c>
      <c r="H328" t="s">
        <v>337</v>
      </c>
      <c r="I328" t="s">
        <v>27</v>
      </c>
      <c r="J328" t="s">
        <v>2270</v>
      </c>
    </row>
    <row r="329" spans="2:10" hidden="1" x14ac:dyDescent="0.25">
      <c r="B329">
        <v>73163</v>
      </c>
      <c r="C329" t="s">
        <v>4711</v>
      </c>
      <c r="D329" t="s">
        <v>57</v>
      </c>
      <c r="E329">
        <v>750</v>
      </c>
      <c r="F329" s="158">
        <v>11.95</v>
      </c>
      <c r="G329" t="s">
        <v>132</v>
      </c>
      <c r="H329" t="s">
        <v>337</v>
      </c>
      <c r="I329" t="s">
        <v>27</v>
      </c>
      <c r="J329" t="s">
        <v>4712</v>
      </c>
    </row>
    <row r="330" spans="2:10" hidden="1" x14ac:dyDescent="0.25">
      <c r="B330">
        <v>73395</v>
      </c>
      <c r="C330" t="s">
        <v>4713</v>
      </c>
      <c r="D330" t="s">
        <v>57</v>
      </c>
      <c r="E330">
        <v>750</v>
      </c>
      <c r="F330" s="158">
        <v>12.65</v>
      </c>
      <c r="G330" t="s">
        <v>220</v>
      </c>
      <c r="H330" t="s">
        <v>423</v>
      </c>
      <c r="I330" t="s">
        <v>27</v>
      </c>
      <c r="J330" t="s">
        <v>4714</v>
      </c>
    </row>
    <row r="331" spans="2:10" hidden="1" x14ac:dyDescent="0.25">
      <c r="B331">
        <v>75663</v>
      </c>
      <c r="C331" t="s">
        <v>4725</v>
      </c>
      <c r="D331" t="s">
        <v>57</v>
      </c>
      <c r="E331">
        <v>750</v>
      </c>
      <c r="F331" s="158">
        <v>10.95</v>
      </c>
      <c r="G331" t="s">
        <v>384</v>
      </c>
      <c r="H331" t="s">
        <v>385</v>
      </c>
      <c r="I331" t="s">
        <v>27</v>
      </c>
      <c r="J331" t="s">
        <v>4726</v>
      </c>
    </row>
    <row r="332" spans="2:10" hidden="1" x14ac:dyDescent="0.25">
      <c r="B332">
        <v>77990</v>
      </c>
      <c r="C332" t="s">
        <v>4729</v>
      </c>
      <c r="D332" t="s">
        <v>57</v>
      </c>
      <c r="E332">
        <v>750</v>
      </c>
      <c r="F332" s="158">
        <v>14.95</v>
      </c>
      <c r="G332" t="s">
        <v>132</v>
      </c>
      <c r="H332" t="s">
        <v>337</v>
      </c>
      <c r="I332" t="s">
        <v>27</v>
      </c>
      <c r="J332" t="s">
        <v>2296</v>
      </c>
    </row>
    <row r="333" spans="2:10" hidden="1" x14ac:dyDescent="0.25">
      <c r="B333">
        <v>78006</v>
      </c>
      <c r="C333" t="s">
        <v>4730</v>
      </c>
      <c r="D333" t="s">
        <v>57</v>
      </c>
      <c r="E333">
        <v>750</v>
      </c>
      <c r="F333" s="158">
        <v>16.95</v>
      </c>
      <c r="G333" t="s">
        <v>105</v>
      </c>
      <c r="H333" t="s">
        <v>152</v>
      </c>
      <c r="I333" t="s">
        <v>27</v>
      </c>
      <c r="J333" t="s">
        <v>4731</v>
      </c>
    </row>
    <row r="334" spans="2:10" hidden="1" x14ac:dyDescent="0.25">
      <c r="B334">
        <v>78840</v>
      </c>
      <c r="C334" t="s">
        <v>4734</v>
      </c>
      <c r="D334" t="s">
        <v>57</v>
      </c>
      <c r="E334">
        <v>1500</v>
      </c>
      <c r="F334" s="158">
        <v>19.95</v>
      </c>
      <c r="G334" t="s">
        <v>105</v>
      </c>
      <c r="H334" t="s">
        <v>1127</v>
      </c>
      <c r="I334" t="s">
        <v>27</v>
      </c>
      <c r="J334" t="s">
        <v>3773</v>
      </c>
    </row>
    <row r="335" spans="2:10" hidden="1" x14ac:dyDescent="0.25">
      <c r="B335">
        <v>79046</v>
      </c>
      <c r="C335" t="s">
        <v>4735</v>
      </c>
      <c r="D335" t="s">
        <v>57</v>
      </c>
      <c r="E335">
        <v>1500</v>
      </c>
      <c r="F335" s="158">
        <v>19.95</v>
      </c>
      <c r="G335" t="s">
        <v>132</v>
      </c>
      <c r="H335" t="s">
        <v>430</v>
      </c>
      <c r="I335" t="s">
        <v>27</v>
      </c>
      <c r="J335" t="s">
        <v>4736</v>
      </c>
    </row>
    <row r="336" spans="2:10" hidden="1" x14ac:dyDescent="0.25">
      <c r="B336">
        <v>82024</v>
      </c>
      <c r="C336" t="s">
        <v>4741</v>
      </c>
      <c r="D336" t="s">
        <v>57</v>
      </c>
      <c r="E336">
        <v>750</v>
      </c>
      <c r="F336" s="158">
        <v>21.95</v>
      </c>
      <c r="G336" t="s">
        <v>220</v>
      </c>
      <c r="H336" t="s">
        <v>221</v>
      </c>
      <c r="I336" t="s">
        <v>27</v>
      </c>
      <c r="J336" t="s">
        <v>209</v>
      </c>
    </row>
    <row r="337" spans="2:10" hidden="1" x14ac:dyDescent="0.25">
      <c r="B337">
        <v>82636</v>
      </c>
      <c r="C337" t="s">
        <v>4743</v>
      </c>
      <c r="D337" t="s">
        <v>57</v>
      </c>
      <c r="E337">
        <v>1500</v>
      </c>
      <c r="F337" s="158">
        <v>22.45</v>
      </c>
      <c r="G337" t="s">
        <v>132</v>
      </c>
      <c r="H337" t="s">
        <v>827</v>
      </c>
      <c r="I337" t="s">
        <v>27</v>
      </c>
      <c r="J337" t="s">
        <v>1192</v>
      </c>
    </row>
    <row r="338" spans="2:10" hidden="1" x14ac:dyDescent="0.25">
      <c r="B338">
        <v>83253</v>
      </c>
      <c r="C338" t="s">
        <v>4747</v>
      </c>
      <c r="D338" t="s">
        <v>57</v>
      </c>
      <c r="E338">
        <v>1500</v>
      </c>
      <c r="F338" s="158">
        <v>18.45</v>
      </c>
      <c r="G338" t="s">
        <v>148</v>
      </c>
      <c r="H338" t="s">
        <v>970</v>
      </c>
      <c r="I338" t="s">
        <v>27</v>
      </c>
      <c r="J338" t="s">
        <v>4638</v>
      </c>
    </row>
    <row r="339" spans="2:10" hidden="1" x14ac:dyDescent="0.25">
      <c r="B339">
        <v>84186</v>
      </c>
      <c r="C339" t="s">
        <v>4754</v>
      </c>
      <c r="D339" t="s">
        <v>57</v>
      </c>
      <c r="E339">
        <v>750</v>
      </c>
      <c r="F339" s="158">
        <v>18.95</v>
      </c>
      <c r="G339" t="s">
        <v>381</v>
      </c>
      <c r="H339" t="s">
        <v>382</v>
      </c>
      <c r="I339" t="s">
        <v>27</v>
      </c>
      <c r="J339" t="s">
        <v>1639</v>
      </c>
    </row>
    <row r="340" spans="2:10" hidden="1" x14ac:dyDescent="0.25">
      <c r="B340">
        <v>85316</v>
      </c>
      <c r="C340" t="s">
        <v>4761</v>
      </c>
      <c r="D340" t="s">
        <v>57</v>
      </c>
      <c r="E340">
        <v>750</v>
      </c>
      <c r="F340" s="158">
        <v>17.95</v>
      </c>
      <c r="G340" t="s">
        <v>121</v>
      </c>
      <c r="H340" t="s">
        <v>891</v>
      </c>
      <c r="I340" t="s">
        <v>27</v>
      </c>
      <c r="J340" t="s">
        <v>4762</v>
      </c>
    </row>
    <row r="341" spans="2:10" hidden="1" x14ac:dyDescent="0.25">
      <c r="B341">
        <v>86199</v>
      </c>
      <c r="C341" t="s">
        <v>596</v>
      </c>
      <c r="D341" t="s">
        <v>57</v>
      </c>
      <c r="E341">
        <v>750</v>
      </c>
      <c r="F341" s="158">
        <v>10.95</v>
      </c>
      <c r="G341" t="s">
        <v>132</v>
      </c>
      <c r="H341" t="s">
        <v>337</v>
      </c>
      <c r="I341" t="s">
        <v>27</v>
      </c>
      <c r="J341" t="s">
        <v>597</v>
      </c>
    </row>
    <row r="342" spans="2:10" hidden="1" x14ac:dyDescent="0.25">
      <c r="B342">
        <v>86421</v>
      </c>
      <c r="C342" t="s">
        <v>4763</v>
      </c>
      <c r="D342" t="s">
        <v>57</v>
      </c>
      <c r="E342">
        <v>750</v>
      </c>
      <c r="F342" s="158">
        <v>11.55</v>
      </c>
      <c r="G342" t="s">
        <v>105</v>
      </c>
      <c r="H342" t="s">
        <v>639</v>
      </c>
      <c r="I342" t="s">
        <v>27</v>
      </c>
      <c r="J342" t="s">
        <v>4764</v>
      </c>
    </row>
    <row r="343" spans="2:10" hidden="1" x14ac:dyDescent="0.25">
      <c r="B343">
        <v>86710</v>
      </c>
      <c r="C343" t="s">
        <v>4699</v>
      </c>
      <c r="D343" t="s">
        <v>57</v>
      </c>
      <c r="E343">
        <v>1500</v>
      </c>
      <c r="F343" s="158">
        <v>19.95</v>
      </c>
      <c r="G343" t="s">
        <v>112</v>
      </c>
      <c r="H343" t="s">
        <v>113</v>
      </c>
      <c r="I343" t="s">
        <v>27</v>
      </c>
      <c r="J343" t="s">
        <v>4700</v>
      </c>
    </row>
    <row r="344" spans="2:10" hidden="1" x14ac:dyDescent="0.25">
      <c r="B344">
        <v>89912</v>
      </c>
      <c r="C344" t="s">
        <v>4775</v>
      </c>
      <c r="D344" t="s">
        <v>57</v>
      </c>
      <c r="E344">
        <v>750</v>
      </c>
      <c r="F344" s="158">
        <v>10.95</v>
      </c>
      <c r="G344" t="s">
        <v>554</v>
      </c>
      <c r="H344" t="s">
        <v>555</v>
      </c>
      <c r="I344" t="s">
        <v>27</v>
      </c>
      <c r="J344" t="s">
        <v>4776</v>
      </c>
    </row>
    <row r="345" spans="2:10" hidden="1" x14ac:dyDescent="0.25">
      <c r="B345">
        <v>89961</v>
      </c>
      <c r="C345" t="s">
        <v>4778</v>
      </c>
      <c r="D345" t="s">
        <v>57</v>
      </c>
      <c r="E345">
        <v>750</v>
      </c>
      <c r="F345" s="158">
        <v>9.5</v>
      </c>
      <c r="G345" t="s">
        <v>554</v>
      </c>
      <c r="H345" t="s">
        <v>838</v>
      </c>
      <c r="I345" t="s">
        <v>27</v>
      </c>
      <c r="J345" t="s">
        <v>4779</v>
      </c>
    </row>
    <row r="346" spans="2:10" hidden="1" x14ac:dyDescent="0.25">
      <c r="B346">
        <v>89995</v>
      </c>
      <c r="C346" t="s">
        <v>4780</v>
      </c>
      <c r="D346" t="s">
        <v>57</v>
      </c>
      <c r="E346">
        <v>750</v>
      </c>
      <c r="F346" s="158">
        <v>15.95</v>
      </c>
      <c r="G346" t="s">
        <v>384</v>
      </c>
      <c r="H346" t="s">
        <v>385</v>
      </c>
      <c r="I346" t="s">
        <v>27</v>
      </c>
      <c r="J346" t="s">
        <v>4781</v>
      </c>
    </row>
    <row r="347" spans="2:10" hidden="1" x14ac:dyDescent="0.25">
      <c r="B347">
        <v>92114</v>
      </c>
      <c r="C347" t="s">
        <v>4788</v>
      </c>
      <c r="D347" t="s">
        <v>57</v>
      </c>
      <c r="E347">
        <v>750</v>
      </c>
      <c r="F347" s="158">
        <v>10.95</v>
      </c>
      <c r="G347" t="s">
        <v>384</v>
      </c>
      <c r="H347" t="s">
        <v>1925</v>
      </c>
      <c r="I347" t="s">
        <v>27</v>
      </c>
      <c r="J347" t="s">
        <v>4776</v>
      </c>
    </row>
    <row r="348" spans="2:10" hidden="1" x14ac:dyDescent="0.25">
      <c r="B348">
        <v>99218</v>
      </c>
      <c r="C348" t="s">
        <v>9359</v>
      </c>
      <c r="D348" t="s">
        <v>57</v>
      </c>
      <c r="E348">
        <v>750</v>
      </c>
      <c r="F348" s="158">
        <v>14.95</v>
      </c>
      <c r="G348" t="s">
        <v>132</v>
      </c>
      <c r="H348" t="s">
        <v>337</v>
      </c>
      <c r="I348" t="s">
        <v>27</v>
      </c>
      <c r="J348" t="s">
        <v>3567</v>
      </c>
    </row>
    <row r="349" spans="2:10" hidden="1" x14ac:dyDescent="0.25">
      <c r="B349">
        <v>105429</v>
      </c>
      <c r="C349" t="s">
        <v>4808</v>
      </c>
      <c r="D349" t="s">
        <v>57</v>
      </c>
      <c r="E349">
        <v>750</v>
      </c>
      <c r="F349" s="158">
        <v>15.95</v>
      </c>
      <c r="G349" t="s">
        <v>105</v>
      </c>
      <c r="H349" t="s">
        <v>155</v>
      </c>
      <c r="I349" t="s">
        <v>27</v>
      </c>
      <c r="J349" t="s">
        <v>4809</v>
      </c>
    </row>
    <row r="350" spans="2:10" hidden="1" x14ac:dyDescent="0.25">
      <c r="B350">
        <v>106450</v>
      </c>
      <c r="C350" t="s">
        <v>4812</v>
      </c>
      <c r="D350" t="s">
        <v>57</v>
      </c>
      <c r="E350">
        <v>750</v>
      </c>
      <c r="F350" s="158">
        <v>20.95</v>
      </c>
      <c r="G350" t="s">
        <v>132</v>
      </c>
      <c r="H350" t="s">
        <v>337</v>
      </c>
      <c r="I350" t="s">
        <v>27</v>
      </c>
      <c r="J350" t="s">
        <v>209</v>
      </c>
    </row>
    <row r="351" spans="2:10" hidden="1" x14ac:dyDescent="0.25">
      <c r="B351">
        <v>107276</v>
      </c>
      <c r="C351" t="s">
        <v>4817</v>
      </c>
      <c r="D351" t="s">
        <v>57</v>
      </c>
      <c r="E351">
        <v>750</v>
      </c>
      <c r="F351" s="158">
        <v>24.95</v>
      </c>
      <c r="G351" t="s">
        <v>105</v>
      </c>
      <c r="H351" t="s">
        <v>152</v>
      </c>
      <c r="I351" t="s">
        <v>27</v>
      </c>
      <c r="J351" t="s">
        <v>4818</v>
      </c>
    </row>
    <row r="352" spans="2:10" hidden="1" x14ac:dyDescent="0.25">
      <c r="B352">
        <v>109017</v>
      </c>
      <c r="C352" t="s">
        <v>4824</v>
      </c>
      <c r="D352" t="s">
        <v>57</v>
      </c>
      <c r="E352">
        <v>1500</v>
      </c>
      <c r="F352" s="158">
        <v>18.95</v>
      </c>
      <c r="G352" t="s">
        <v>183</v>
      </c>
      <c r="H352" t="s">
        <v>184</v>
      </c>
      <c r="I352" t="s">
        <v>27</v>
      </c>
      <c r="J352" t="s">
        <v>4591</v>
      </c>
    </row>
    <row r="353" spans="2:10" hidden="1" x14ac:dyDescent="0.25">
      <c r="B353">
        <v>111294</v>
      </c>
      <c r="C353" t="s">
        <v>4831</v>
      </c>
      <c r="D353" t="s">
        <v>57</v>
      </c>
      <c r="E353">
        <v>200</v>
      </c>
      <c r="F353" s="158">
        <v>27.35</v>
      </c>
      <c r="G353" t="s">
        <v>287</v>
      </c>
      <c r="H353" t="s">
        <v>288</v>
      </c>
      <c r="I353" t="s">
        <v>27</v>
      </c>
      <c r="J353" t="s">
        <v>1818</v>
      </c>
    </row>
    <row r="354" spans="2:10" hidden="1" x14ac:dyDescent="0.25">
      <c r="B354">
        <v>111641</v>
      </c>
      <c r="C354" t="s">
        <v>4835</v>
      </c>
      <c r="D354" t="s">
        <v>57</v>
      </c>
      <c r="E354">
        <v>750</v>
      </c>
      <c r="F354" s="158">
        <v>15.95</v>
      </c>
      <c r="G354" t="s">
        <v>105</v>
      </c>
      <c r="H354" t="s">
        <v>152</v>
      </c>
      <c r="I354" t="s">
        <v>27</v>
      </c>
      <c r="J354" t="s">
        <v>209</v>
      </c>
    </row>
    <row r="355" spans="2:10" hidden="1" x14ac:dyDescent="0.25">
      <c r="B355">
        <v>111930</v>
      </c>
      <c r="C355" t="s">
        <v>4836</v>
      </c>
      <c r="D355" t="s">
        <v>57</v>
      </c>
      <c r="E355">
        <v>1500</v>
      </c>
      <c r="F355" s="158">
        <v>24.05</v>
      </c>
      <c r="G355" t="s">
        <v>105</v>
      </c>
      <c r="H355" t="s">
        <v>639</v>
      </c>
      <c r="I355" t="s">
        <v>27</v>
      </c>
      <c r="J355" t="s">
        <v>4837</v>
      </c>
    </row>
    <row r="356" spans="2:10" hidden="1" x14ac:dyDescent="0.25">
      <c r="B356">
        <v>121749</v>
      </c>
      <c r="C356" t="s">
        <v>4872</v>
      </c>
      <c r="D356" t="s">
        <v>57</v>
      </c>
      <c r="E356">
        <v>750</v>
      </c>
      <c r="F356" s="158">
        <v>36.950000000000003</v>
      </c>
      <c r="G356" t="s">
        <v>150</v>
      </c>
      <c r="H356" t="s">
        <v>460</v>
      </c>
      <c r="I356" t="s">
        <v>27</v>
      </c>
      <c r="J356" t="s">
        <v>209</v>
      </c>
    </row>
    <row r="357" spans="2:10" hidden="1" x14ac:dyDescent="0.25">
      <c r="B357">
        <v>122077</v>
      </c>
      <c r="C357" t="s">
        <v>3394</v>
      </c>
      <c r="D357" t="s">
        <v>57</v>
      </c>
      <c r="E357">
        <v>750</v>
      </c>
      <c r="F357" s="158">
        <v>24.95</v>
      </c>
      <c r="G357" t="s">
        <v>112</v>
      </c>
      <c r="H357" t="s">
        <v>259</v>
      </c>
      <c r="I357" t="s">
        <v>27</v>
      </c>
      <c r="J357" t="s">
        <v>2376</v>
      </c>
    </row>
    <row r="358" spans="2:10" hidden="1" x14ac:dyDescent="0.25">
      <c r="B358">
        <v>122689</v>
      </c>
      <c r="C358" t="s">
        <v>4582</v>
      </c>
      <c r="D358" t="s">
        <v>57</v>
      </c>
      <c r="E358">
        <v>750</v>
      </c>
      <c r="F358" s="158">
        <v>16.95</v>
      </c>
      <c r="G358" t="s">
        <v>121</v>
      </c>
      <c r="H358" t="s">
        <v>483</v>
      </c>
      <c r="I358" t="s">
        <v>27</v>
      </c>
      <c r="J358" t="s">
        <v>484</v>
      </c>
    </row>
    <row r="359" spans="2:10" hidden="1" x14ac:dyDescent="0.25">
      <c r="B359">
        <v>127852</v>
      </c>
      <c r="C359" t="s">
        <v>4888</v>
      </c>
      <c r="D359" t="s">
        <v>57</v>
      </c>
      <c r="E359">
        <v>750</v>
      </c>
      <c r="F359" s="158">
        <v>22.95</v>
      </c>
      <c r="G359" t="s">
        <v>381</v>
      </c>
      <c r="H359" t="s">
        <v>382</v>
      </c>
      <c r="I359" t="s">
        <v>27</v>
      </c>
      <c r="J359" t="s">
        <v>4609</v>
      </c>
    </row>
    <row r="360" spans="2:10" hidden="1" x14ac:dyDescent="0.25">
      <c r="B360">
        <v>128520</v>
      </c>
      <c r="C360" t="s">
        <v>4891</v>
      </c>
      <c r="D360" t="s">
        <v>57</v>
      </c>
      <c r="E360">
        <v>1500</v>
      </c>
      <c r="F360" s="158">
        <v>18.95</v>
      </c>
      <c r="G360" t="s">
        <v>112</v>
      </c>
      <c r="H360" t="s">
        <v>113</v>
      </c>
      <c r="I360" t="s">
        <v>27</v>
      </c>
      <c r="J360" t="s">
        <v>4721</v>
      </c>
    </row>
    <row r="361" spans="2:10" hidden="1" x14ac:dyDescent="0.25">
      <c r="B361">
        <v>134916</v>
      </c>
      <c r="C361" t="s">
        <v>4914</v>
      </c>
      <c r="D361" t="s">
        <v>57</v>
      </c>
      <c r="E361">
        <v>750</v>
      </c>
      <c r="F361" s="158">
        <v>15</v>
      </c>
      <c r="G361" t="s">
        <v>58</v>
      </c>
      <c r="H361" t="s">
        <v>553</v>
      </c>
      <c r="I361" t="s">
        <v>27</v>
      </c>
      <c r="J361" t="s">
        <v>4915</v>
      </c>
    </row>
    <row r="362" spans="2:10" hidden="1" x14ac:dyDescent="0.25">
      <c r="B362">
        <v>134940</v>
      </c>
      <c r="C362" t="s">
        <v>4916</v>
      </c>
      <c r="D362" t="s">
        <v>57</v>
      </c>
      <c r="E362">
        <v>1500</v>
      </c>
      <c r="F362" s="158">
        <v>17.95</v>
      </c>
      <c r="G362" t="s">
        <v>132</v>
      </c>
      <c r="H362" t="s">
        <v>506</v>
      </c>
      <c r="I362" t="s">
        <v>27</v>
      </c>
      <c r="J362" t="s">
        <v>4917</v>
      </c>
    </row>
    <row r="363" spans="2:10" hidden="1" x14ac:dyDescent="0.25">
      <c r="B363">
        <v>137810</v>
      </c>
      <c r="C363" t="s">
        <v>4925</v>
      </c>
      <c r="D363" t="s">
        <v>57</v>
      </c>
      <c r="E363">
        <v>750</v>
      </c>
      <c r="F363" s="158">
        <v>17.05</v>
      </c>
      <c r="G363" t="s">
        <v>220</v>
      </c>
      <c r="H363" t="s">
        <v>339</v>
      </c>
      <c r="I363" t="s">
        <v>27</v>
      </c>
      <c r="J363" t="s">
        <v>2794</v>
      </c>
    </row>
    <row r="364" spans="2:10" hidden="1" x14ac:dyDescent="0.25">
      <c r="B364">
        <v>139980</v>
      </c>
      <c r="C364" t="s">
        <v>4930</v>
      </c>
      <c r="D364" t="s">
        <v>57</v>
      </c>
      <c r="E364">
        <v>1000</v>
      </c>
      <c r="F364" s="158">
        <v>14.95</v>
      </c>
      <c r="G364" t="s">
        <v>141</v>
      </c>
      <c r="H364" t="s">
        <v>142</v>
      </c>
      <c r="I364" t="s">
        <v>27</v>
      </c>
      <c r="J364" t="s">
        <v>4931</v>
      </c>
    </row>
    <row r="365" spans="2:10" hidden="1" x14ac:dyDescent="0.25">
      <c r="B365">
        <v>141432</v>
      </c>
      <c r="C365" t="s">
        <v>4932</v>
      </c>
      <c r="D365" t="s">
        <v>57</v>
      </c>
      <c r="E365">
        <v>750</v>
      </c>
      <c r="F365" s="158">
        <v>12</v>
      </c>
      <c r="G365" t="s">
        <v>384</v>
      </c>
      <c r="H365" t="s">
        <v>385</v>
      </c>
      <c r="I365" t="s">
        <v>27</v>
      </c>
      <c r="J365" t="s">
        <v>4933</v>
      </c>
    </row>
    <row r="366" spans="2:10" hidden="1" x14ac:dyDescent="0.25">
      <c r="B366">
        <v>141952</v>
      </c>
      <c r="C366" t="s">
        <v>4939</v>
      </c>
      <c r="D366" t="s">
        <v>57</v>
      </c>
      <c r="E366">
        <v>750</v>
      </c>
      <c r="F366" s="158">
        <v>15.95</v>
      </c>
      <c r="G366" t="s">
        <v>105</v>
      </c>
      <c r="H366" t="s">
        <v>388</v>
      </c>
      <c r="I366" t="s">
        <v>27</v>
      </c>
      <c r="J366" t="s">
        <v>1192</v>
      </c>
    </row>
    <row r="367" spans="2:10" hidden="1" x14ac:dyDescent="0.25">
      <c r="B367">
        <v>142406</v>
      </c>
      <c r="C367" t="s">
        <v>4946</v>
      </c>
      <c r="D367" t="s">
        <v>57</v>
      </c>
      <c r="E367">
        <v>750</v>
      </c>
      <c r="F367" s="158">
        <v>15.65</v>
      </c>
      <c r="G367" t="s">
        <v>112</v>
      </c>
      <c r="H367" t="s">
        <v>378</v>
      </c>
      <c r="I367" t="s">
        <v>27</v>
      </c>
      <c r="J367" t="s">
        <v>844</v>
      </c>
    </row>
    <row r="368" spans="2:10" hidden="1" x14ac:dyDescent="0.25">
      <c r="B368">
        <v>143164</v>
      </c>
      <c r="C368" t="s">
        <v>4950</v>
      </c>
      <c r="D368" t="s">
        <v>57</v>
      </c>
      <c r="E368">
        <v>750</v>
      </c>
      <c r="F368" s="158">
        <v>13.95</v>
      </c>
      <c r="G368" t="s">
        <v>105</v>
      </c>
      <c r="H368" t="s">
        <v>620</v>
      </c>
      <c r="I368" t="s">
        <v>27</v>
      </c>
      <c r="J368" t="s">
        <v>2247</v>
      </c>
    </row>
    <row r="369" spans="2:10" hidden="1" x14ac:dyDescent="0.25">
      <c r="B369">
        <v>143735</v>
      </c>
      <c r="C369" t="s">
        <v>4953</v>
      </c>
      <c r="D369" t="s">
        <v>57</v>
      </c>
      <c r="E369">
        <v>750</v>
      </c>
      <c r="F369" s="158">
        <v>11.45</v>
      </c>
      <c r="G369" t="s">
        <v>105</v>
      </c>
      <c r="H369" t="s">
        <v>639</v>
      </c>
      <c r="I369" t="s">
        <v>27</v>
      </c>
      <c r="J369" t="s">
        <v>2268</v>
      </c>
    </row>
    <row r="370" spans="2:10" hidden="1" x14ac:dyDescent="0.25">
      <c r="B370">
        <v>143750</v>
      </c>
      <c r="C370" t="s">
        <v>4954</v>
      </c>
      <c r="D370" t="s">
        <v>57</v>
      </c>
      <c r="E370">
        <v>750</v>
      </c>
      <c r="F370" s="158">
        <v>9.9499999999999993</v>
      </c>
      <c r="G370" t="s">
        <v>105</v>
      </c>
      <c r="H370" t="s">
        <v>292</v>
      </c>
      <c r="I370" t="s">
        <v>27</v>
      </c>
      <c r="J370" t="s">
        <v>3740</v>
      </c>
    </row>
    <row r="371" spans="2:10" hidden="1" x14ac:dyDescent="0.25">
      <c r="B371">
        <v>144493</v>
      </c>
      <c r="C371" t="s">
        <v>4956</v>
      </c>
      <c r="D371" t="s">
        <v>57</v>
      </c>
      <c r="E371">
        <v>750</v>
      </c>
      <c r="F371" s="158">
        <v>17.3</v>
      </c>
      <c r="G371" t="s">
        <v>220</v>
      </c>
      <c r="H371" t="s">
        <v>339</v>
      </c>
      <c r="I371" t="s">
        <v>27</v>
      </c>
      <c r="J371" t="s">
        <v>4957</v>
      </c>
    </row>
    <row r="372" spans="2:10" hidden="1" x14ac:dyDescent="0.25">
      <c r="B372">
        <v>145920</v>
      </c>
      <c r="C372" t="s">
        <v>4963</v>
      </c>
      <c r="D372" t="s">
        <v>57</v>
      </c>
      <c r="E372">
        <v>750</v>
      </c>
      <c r="F372" s="158">
        <v>21.95</v>
      </c>
      <c r="G372" t="s">
        <v>105</v>
      </c>
      <c r="H372" t="s">
        <v>155</v>
      </c>
      <c r="I372" t="s">
        <v>27</v>
      </c>
      <c r="J372" t="s">
        <v>209</v>
      </c>
    </row>
    <row r="373" spans="2:10" hidden="1" x14ac:dyDescent="0.25">
      <c r="B373">
        <v>146449</v>
      </c>
      <c r="C373" t="s">
        <v>4965</v>
      </c>
      <c r="D373" t="s">
        <v>57</v>
      </c>
      <c r="E373">
        <v>750</v>
      </c>
      <c r="F373" s="158">
        <v>10.5</v>
      </c>
      <c r="G373" t="s">
        <v>554</v>
      </c>
      <c r="H373" t="s">
        <v>838</v>
      </c>
      <c r="I373" t="s">
        <v>27</v>
      </c>
      <c r="J373" t="s">
        <v>4966</v>
      </c>
    </row>
    <row r="374" spans="2:10" hidden="1" x14ac:dyDescent="0.25">
      <c r="B374">
        <v>149047</v>
      </c>
      <c r="C374" t="s">
        <v>4968</v>
      </c>
      <c r="D374" t="s">
        <v>57</v>
      </c>
      <c r="E374">
        <v>750</v>
      </c>
      <c r="F374" s="158">
        <v>69.95</v>
      </c>
      <c r="G374" t="s">
        <v>150</v>
      </c>
      <c r="H374" t="s">
        <v>460</v>
      </c>
      <c r="I374" t="s">
        <v>27</v>
      </c>
      <c r="J374" t="s">
        <v>209</v>
      </c>
    </row>
    <row r="375" spans="2:10" hidden="1" x14ac:dyDescent="0.25">
      <c r="B375">
        <v>150078</v>
      </c>
      <c r="C375" t="s">
        <v>4972</v>
      </c>
      <c r="D375" t="s">
        <v>57</v>
      </c>
      <c r="E375">
        <v>1500</v>
      </c>
      <c r="F375" s="158">
        <v>18.95</v>
      </c>
      <c r="G375" t="s">
        <v>183</v>
      </c>
      <c r="H375" t="s">
        <v>184</v>
      </c>
      <c r="I375" t="s">
        <v>27</v>
      </c>
      <c r="J375" t="s">
        <v>4739</v>
      </c>
    </row>
    <row r="376" spans="2:10" hidden="1" x14ac:dyDescent="0.25">
      <c r="B376">
        <v>150110</v>
      </c>
      <c r="C376" t="s">
        <v>4973</v>
      </c>
      <c r="D376" t="s">
        <v>57</v>
      </c>
      <c r="E376">
        <v>1500</v>
      </c>
      <c r="F376" s="158">
        <v>17.95</v>
      </c>
      <c r="G376" t="s">
        <v>132</v>
      </c>
      <c r="H376" t="s">
        <v>133</v>
      </c>
      <c r="I376" t="s">
        <v>27</v>
      </c>
      <c r="J376" t="s">
        <v>4606</v>
      </c>
    </row>
    <row r="377" spans="2:10" hidden="1" x14ac:dyDescent="0.25">
      <c r="B377">
        <v>150128</v>
      </c>
      <c r="C377" t="s">
        <v>4974</v>
      </c>
      <c r="D377" t="s">
        <v>57</v>
      </c>
      <c r="E377">
        <v>1500</v>
      </c>
      <c r="F377" s="158">
        <v>17.95</v>
      </c>
      <c r="G377" t="s">
        <v>105</v>
      </c>
      <c r="H377" t="s">
        <v>388</v>
      </c>
      <c r="I377" t="s">
        <v>27</v>
      </c>
      <c r="J377" t="s">
        <v>428</v>
      </c>
    </row>
    <row r="378" spans="2:10" hidden="1" x14ac:dyDescent="0.25">
      <c r="B378">
        <v>152587</v>
      </c>
      <c r="C378" t="s">
        <v>4975</v>
      </c>
      <c r="D378" t="s">
        <v>57</v>
      </c>
      <c r="E378">
        <v>750</v>
      </c>
      <c r="F378" s="158">
        <v>17.95</v>
      </c>
      <c r="G378" t="s">
        <v>112</v>
      </c>
      <c r="H378" t="s">
        <v>160</v>
      </c>
      <c r="I378" t="s">
        <v>27</v>
      </c>
      <c r="J378" t="s">
        <v>4976</v>
      </c>
    </row>
    <row r="379" spans="2:10" hidden="1" x14ac:dyDescent="0.25">
      <c r="B379">
        <v>153379</v>
      </c>
      <c r="C379" t="s">
        <v>4977</v>
      </c>
      <c r="D379" t="s">
        <v>57</v>
      </c>
      <c r="E379">
        <v>1500</v>
      </c>
      <c r="F379" s="158">
        <v>27.95</v>
      </c>
      <c r="G379" t="s">
        <v>121</v>
      </c>
      <c r="H379" t="s">
        <v>236</v>
      </c>
      <c r="I379" t="s">
        <v>27</v>
      </c>
      <c r="J379" t="s">
        <v>237</v>
      </c>
    </row>
    <row r="380" spans="2:10" hidden="1" x14ac:dyDescent="0.25">
      <c r="B380">
        <v>155051</v>
      </c>
      <c r="C380" t="s">
        <v>4981</v>
      </c>
      <c r="D380" t="s">
        <v>57</v>
      </c>
      <c r="E380">
        <v>750</v>
      </c>
      <c r="F380" s="158">
        <v>21</v>
      </c>
      <c r="G380" t="s">
        <v>105</v>
      </c>
      <c r="H380" t="s">
        <v>1037</v>
      </c>
      <c r="I380" t="s">
        <v>27</v>
      </c>
      <c r="J380" t="s">
        <v>1703</v>
      </c>
    </row>
    <row r="381" spans="2:10" hidden="1" x14ac:dyDescent="0.25">
      <c r="B381">
        <v>155341</v>
      </c>
      <c r="C381" t="s">
        <v>4626</v>
      </c>
      <c r="D381" t="s">
        <v>57</v>
      </c>
      <c r="E381">
        <v>750</v>
      </c>
      <c r="F381" s="158">
        <v>86.95</v>
      </c>
      <c r="G381" t="s">
        <v>287</v>
      </c>
      <c r="H381" t="s">
        <v>288</v>
      </c>
      <c r="I381" t="s">
        <v>27</v>
      </c>
      <c r="J381" t="s">
        <v>4627</v>
      </c>
    </row>
    <row r="382" spans="2:10" hidden="1" x14ac:dyDescent="0.25">
      <c r="B382">
        <v>156190</v>
      </c>
      <c r="C382" t="s">
        <v>4985</v>
      </c>
      <c r="D382" t="s">
        <v>57</v>
      </c>
      <c r="E382">
        <v>250</v>
      </c>
      <c r="F382" s="158">
        <v>5.95</v>
      </c>
      <c r="G382" t="s">
        <v>112</v>
      </c>
      <c r="H382" t="s">
        <v>353</v>
      </c>
      <c r="I382" t="s">
        <v>27</v>
      </c>
      <c r="J382" t="s">
        <v>4986</v>
      </c>
    </row>
    <row r="383" spans="2:10" hidden="1" x14ac:dyDescent="0.25">
      <c r="B383">
        <v>157586</v>
      </c>
      <c r="C383" t="s">
        <v>4990</v>
      </c>
      <c r="D383" t="s">
        <v>57</v>
      </c>
      <c r="E383">
        <v>750</v>
      </c>
      <c r="F383" s="158">
        <v>23.7</v>
      </c>
      <c r="G383" t="s">
        <v>150</v>
      </c>
      <c r="H383" t="s">
        <v>460</v>
      </c>
      <c r="I383" t="s">
        <v>27</v>
      </c>
      <c r="J383" t="s">
        <v>4991</v>
      </c>
    </row>
    <row r="384" spans="2:10" hidden="1" x14ac:dyDescent="0.25">
      <c r="B384">
        <v>157909</v>
      </c>
      <c r="C384" t="s">
        <v>4995</v>
      </c>
      <c r="D384" t="s">
        <v>57</v>
      </c>
      <c r="E384">
        <v>750</v>
      </c>
      <c r="F384" s="158">
        <v>14.7</v>
      </c>
      <c r="G384" t="s">
        <v>183</v>
      </c>
      <c r="H384" t="s">
        <v>379</v>
      </c>
      <c r="I384" t="s">
        <v>27</v>
      </c>
      <c r="J384" t="s">
        <v>4996</v>
      </c>
    </row>
    <row r="385" spans="2:10" hidden="1" x14ac:dyDescent="0.25">
      <c r="B385">
        <v>158550</v>
      </c>
      <c r="C385" t="s">
        <v>5000</v>
      </c>
      <c r="D385" t="s">
        <v>57</v>
      </c>
      <c r="E385">
        <v>750</v>
      </c>
      <c r="F385" s="158">
        <v>119.95</v>
      </c>
      <c r="G385" t="s">
        <v>287</v>
      </c>
      <c r="H385" t="s">
        <v>964</v>
      </c>
      <c r="I385" t="s">
        <v>27</v>
      </c>
      <c r="J385" t="s">
        <v>209</v>
      </c>
    </row>
    <row r="386" spans="2:10" hidden="1" x14ac:dyDescent="0.25">
      <c r="B386">
        <v>158741</v>
      </c>
      <c r="C386" t="s">
        <v>5001</v>
      </c>
      <c r="D386" t="s">
        <v>57</v>
      </c>
      <c r="E386">
        <v>750</v>
      </c>
      <c r="F386" s="158">
        <v>10.95</v>
      </c>
      <c r="G386" t="s">
        <v>554</v>
      </c>
      <c r="H386" t="s">
        <v>838</v>
      </c>
      <c r="I386" t="s">
        <v>27</v>
      </c>
      <c r="J386" t="s">
        <v>5002</v>
      </c>
    </row>
    <row r="387" spans="2:10" hidden="1" x14ac:dyDescent="0.25">
      <c r="B387">
        <v>160143</v>
      </c>
      <c r="C387" t="s">
        <v>5005</v>
      </c>
      <c r="D387" t="s">
        <v>57</v>
      </c>
      <c r="E387">
        <v>750</v>
      </c>
      <c r="F387" s="158">
        <v>37.950000000000003</v>
      </c>
      <c r="G387" t="s">
        <v>105</v>
      </c>
      <c r="H387" t="s">
        <v>106</v>
      </c>
      <c r="I387" t="s">
        <v>27</v>
      </c>
      <c r="J387" t="s">
        <v>209</v>
      </c>
    </row>
    <row r="388" spans="2:10" hidden="1" x14ac:dyDescent="0.25">
      <c r="B388">
        <v>160317</v>
      </c>
      <c r="C388" t="s">
        <v>4973</v>
      </c>
      <c r="D388" t="s">
        <v>57</v>
      </c>
      <c r="E388">
        <v>1000</v>
      </c>
      <c r="F388" s="158">
        <v>13.95</v>
      </c>
      <c r="G388" t="s">
        <v>132</v>
      </c>
      <c r="H388" t="s">
        <v>133</v>
      </c>
      <c r="I388" t="s">
        <v>27</v>
      </c>
      <c r="J388" t="s">
        <v>4606</v>
      </c>
    </row>
    <row r="389" spans="2:10" hidden="1" x14ac:dyDescent="0.25">
      <c r="B389">
        <v>160358</v>
      </c>
      <c r="C389" t="s">
        <v>4974</v>
      </c>
      <c r="D389" t="s">
        <v>57</v>
      </c>
      <c r="E389">
        <v>1000</v>
      </c>
      <c r="F389" s="158">
        <v>13.95</v>
      </c>
      <c r="G389" t="s">
        <v>105</v>
      </c>
      <c r="H389" t="s">
        <v>388</v>
      </c>
      <c r="I389" t="s">
        <v>27</v>
      </c>
      <c r="J389" t="s">
        <v>428</v>
      </c>
    </row>
    <row r="390" spans="2:10" hidden="1" x14ac:dyDescent="0.25">
      <c r="B390">
        <v>162073</v>
      </c>
      <c r="C390" t="s">
        <v>5011</v>
      </c>
      <c r="D390" t="s">
        <v>57</v>
      </c>
      <c r="E390">
        <v>750</v>
      </c>
      <c r="F390" s="158">
        <v>35.950000000000003</v>
      </c>
      <c r="G390" t="s">
        <v>112</v>
      </c>
      <c r="H390" t="s">
        <v>182</v>
      </c>
      <c r="I390" t="s">
        <v>27</v>
      </c>
      <c r="J390" t="s">
        <v>209</v>
      </c>
    </row>
    <row r="391" spans="2:10" hidden="1" x14ac:dyDescent="0.25">
      <c r="B391">
        <v>164145</v>
      </c>
      <c r="C391" t="s">
        <v>5016</v>
      </c>
      <c r="D391" t="s">
        <v>57</v>
      </c>
      <c r="E391">
        <v>750</v>
      </c>
      <c r="F391" s="158">
        <v>29.55</v>
      </c>
      <c r="G391" t="s">
        <v>183</v>
      </c>
      <c r="H391" t="s">
        <v>349</v>
      </c>
      <c r="I391" t="s">
        <v>27</v>
      </c>
      <c r="J391" t="s">
        <v>5017</v>
      </c>
    </row>
    <row r="392" spans="2:10" hidden="1" x14ac:dyDescent="0.25">
      <c r="B392">
        <v>166538</v>
      </c>
      <c r="C392" t="s">
        <v>5024</v>
      </c>
      <c r="D392" t="s">
        <v>57</v>
      </c>
      <c r="E392">
        <v>750</v>
      </c>
      <c r="F392" s="158">
        <v>18.95</v>
      </c>
      <c r="G392" t="s">
        <v>220</v>
      </c>
      <c r="H392" t="s">
        <v>339</v>
      </c>
      <c r="I392" t="s">
        <v>27</v>
      </c>
      <c r="J392" t="s">
        <v>209</v>
      </c>
    </row>
    <row r="393" spans="2:10" hidden="1" x14ac:dyDescent="0.25">
      <c r="B393">
        <v>166959</v>
      </c>
      <c r="C393" t="s">
        <v>5025</v>
      </c>
      <c r="D393" t="s">
        <v>57</v>
      </c>
      <c r="E393">
        <v>750</v>
      </c>
      <c r="F393" s="158">
        <v>28.95</v>
      </c>
      <c r="G393" t="s">
        <v>112</v>
      </c>
      <c r="H393" t="s">
        <v>182</v>
      </c>
      <c r="I393" t="s">
        <v>27</v>
      </c>
      <c r="J393" t="s">
        <v>2457</v>
      </c>
    </row>
    <row r="394" spans="2:10" hidden="1" x14ac:dyDescent="0.25">
      <c r="B394">
        <v>167791</v>
      </c>
      <c r="C394" t="s">
        <v>5029</v>
      </c>
      <c r="D394" t="s">
        <v>57</v>
      </c>
      <c r="E394">
        <v>200</v>
      </c>
      <c r="F394" s="158">
        <v>5.95</v>
      </c>
      <c r="G394" t="s">
        <v>121</v>
      </c>
      <c r="H394" t="s">
        <v>411</v>
      </c>
      <c r="I394" t="s">
        <v>27</v>
      </c>
      <c r="J394" t="s">
        <v>4769</v>
      </c>
    </row>
    <row r="395" spans="2:10" hidden="1" x14ac:dyDescent="0.25">
      <c r="B395">
        <v>168179</v>
      </c>
      <c r="C395" t="s">
        <v>5030</v>
      </c>
      <c r="D395" t="s">
        <v>57</v>
      </c>
      <c r="E395">
        <v>750</v>
      </c>
      <c r="F395" s="158">
        <v>49.95</v>
      </c>
      <c r="G395" t="s">
        <v>105</v>
      </c>
      <c r="H395" t="s">
        <v>106</v>
      </c>
      <c r="I395" t="s">
        <v>27</v>
      </c>
      <c r="J395" t="s">
        <v>209</v>
      </c>
    </row>
    <row r="396" spans="2:10" hidden="1" x14ac:dyDescent="0.25">
      <c r="B396">
        <v>168716</v>
      </c>
      <c r="C396" t="s">
        <v>5034</v>
      </c>
      <c r="D396" t="s">
        <v>57</v>
      </c>
      <c r="E396">
        <v>750</v>
      </c>
      <c r="F396" s="158">
        <v>14.95</v>
      </c>
      <c r="G396" t="s">
        <v>112</v>
      </c>
      <c r="H396" t="s">
        <v>471</v>
      </c>
      <c r="I396" t="s">
        <v>27</v>
      </c>
      <c r="J396" t="s">
        <v>209</v>
      </c>
    </row>
    <row r="397" spans="2:10" hidden="1" x14ac:dyDescent="0.25">
      <c r="B397">
        <v>170142</v>
      </c>
      <c r="C397" t="s">
        <v>5040</v>
      </c>
      <c r="D397" t="s">
        <v>57</v>
      </c>
      <c r="E397">
        <v>750</v>
      </c>
      <c r="F397" s="158">
        <v>21.95</v>
      </c>
      <c r="G397" t="s">
        <v>105</v>
      </c>
      <c r="H397" t="s">
        <v>1037</v>
      </c>
      <c r="I397" t="s">
        <v>27</v>
      </c>
      <c r="J397" t="s">
        <v>1024</v>
      </c>
    </row>
    <row r="398" spans="2:10" hidden="1" x14ac:dyDescent="0.25">
      <c r="B398">
        <v>172148</v>
      </c>
      <c r="C398" t="s">
        <v>5041</v>
      </c>
      <c r="D398" t="s">
        <v>57</v>
      </c>
      <c r="E398">
        <v>750</v>
      </c>
      <c r="F398" s="158">
        <v>15</v>
      </c>
      <c r="G398" t="s">
        <v>141</v>
      </c>
      <c r="H398" t="s">
        <v>193</v>
      </c>
      <c r="I398" t="s">
        <v>27</v>
      </c>
      <c r="J398" t="s">
        <v>5042</v>
      </c>
    </row>
    <row r="399" spans="2:10" hidden="1" x14ac:dyDescent="0.25">
      <c r="B399">
        <v>172387</v>
      </c>
      <c r="C399" t="s">
        <v>5044</v>
      </c>
      <c r="D399" t="s">
        <v>57</v>
      </c>
      <c r="E399">
        <v>750</v>
      </c>
      <c r="F399" s="158">
        <v>16.05</v>
      </c>
      <c r="G399" t="s">
        <v>148</v>
      </c>
      <c r="H399" t="s">
        <v>970</v>
      </c>
      <c r="I399" t="s">
        <v>27</v>
      </c>
      <c r="J399" t="s">
        <v>5042</v>
      </c>
    </row>
    <row r="400" spans="2:10" hidden="1" x14ac:dyDescent="0.25">
      <c r="B400">
        <v>175026</v>
      </c>
      <c r="C400" t="s">
        <v>5055</v>
      </c>
      <c r="D400" t="s">
        <v>57</v>
      </c>
      <c r="E400">
        <v>750</v>
      </c>
      <c r="F400" s="158">
        <v>12.65</v>
      </c>
      <c r="G400" t="s">
        <v>108</v>
      </c>
      <c r="H400" t="s">
        <v>397</v>
      </c>
      <c r="I400" t="s">
        <v>27</v>
      </c>
      <c r="J400" t="s">
        <v>5056</v>
      </c>
    </row>
    <row r="401" spans="2:10" hidden="1" x14ac:dyDescent="0.25">
      <c r="B401">
        <v>176461</v>
      </c>
      <c r="C401" t="s">
        <v>5064</v>
      </c>
      <c r="D401" t="s">
        <v>57</v>
      </c>
      <c r="E401">
        <v>750</v>
      </c>
      <c r="F401" s="158">
        <v>13.95</v>
      </c>
      <c r="G401" t="s">
        <v>132</v>
      </c>
      <c r="H401" t="s">
        <v>827</v>
      </c>
      <c r="I401" t="s">
        <v>27</v>
      </c>
      <c r="J401" t="s">
        <v>147</v>
      </c>
    </row>
    <row r="402" spans="2:10" hidden="1" x14ac:dyDescent="0.25">
      <c r="B402">
        <v>177295</v>
      </c>
      <c r="C402" t="s">
        <v>5066</v>
      </c>
      <c r="D402" t="s">
        <v>57</v>
      </c>
      <c r="E402">
        <v>750</v>
      </c>
      <c r="F402" s="158">
        <v>26.95</v>
      </c>
      <c r="G402" t="s">
        <v>105</v>
      </c>
      <c r="H402" t="s">
        <v>639</v>
      </c>
      <c r="I402" t="s">
        <v>27</v>
      </c>
      <c r="J402" t="s">
        <v>209</v>
      </c>
    </row>
    <row r="403" spans="2:10" hidden="1" x14ac:dyDescent="0.25">
      <c r="B403">
        <v>177345</v>
      </c>
      <c r="C403" t="s">
        <v>5067</v>
      </c>
      <c r="D403" t="s">
        <v>57</v>
      </c>
      <c r="E403">
        <v>750</v>
      </c>
      <c r="F403" s="158">
        <v>28.95</v>
      </c>
      <c r="G403" t="s">
        <v>220</v>
      </c>
      <c r="H403" t="s">
        <v>339</v>
      </c>
      <c r="I403" t="s">
        <v>27</v>
      </c>
      <c r="J403" t="s">
        <v>209</v>
      </c>
    </row>
    <row r="404" spans="2:10" hidden="1" x14ac:dyDescent="0.25">
      <c r="B404">
        <v>178541</v>
      </c>
      <c r="C404" t="s">
        <v>5070</v>
      </c>
      <c r="D404" t="s">
        <v>57</v>
      </c>
      <c r="E404">
        <v>750</v>
      </c>
      <c r="F404" s="158">
        <v>36.950000000000003</v>
      </c>
      <c r="G404" t="s">
        <v>105</v>
      </c>
      <c r="H404" t="s">
        <v>106</v>
      </c>
      <c r="I404" t="s">
        <v>27</v>
      </c>
      <c r="J404" t="s">
        <v>5071</v>
      </c>
    </row>
    <row r="405" spans="2:10" hidden="1" x14ac:dyDescent="0.25">
      <c r="B405">
        <v>180588</v>
      </c>
      <c r="C405" t="s">
        <v>5029</v>
      </c>
      <c r="D405" t="s">
        <v>57</v>
      </c>
      <c r="E405">
        <v>1500</v>
      </c>
      <c r="F405" s="158">
        <v>32.950000000000003</v>
      </c>
      <c r="G405" t="s">
        <v>121</v>
      </c>
      <c r="H405" t="s">
        <v>411</v>
      </c>
      <c r="I405" t="s">
        <v>27</v>
      </c>
      <c r="J405" t="s">
        <v>4769</v>
      </c>
    </row>
    <row r="406" spans="2:10" hidden="1" x14ac:dyDescent="0.25">
      <c r="B406">
        <v>184069</v>
      </c>
      <c r="C406" t="s">
        <v>5086</v>
      </c>
      <c r="D406" t="s">
        <v>57</v>
      </c>
      <c r="E406">
        <v>750</v>
      </c>
      <c r="F406" s="158">
        <v>17.45</v>
      </c>
      <c r="G406" t="s">
        <v>112</v>
      </c>
      <c r="H406" t="s">
        <v>378</v>
      </c>
      <c r="I406" t="s">
        <v>27</v>
      </c>
      <c r="J406" t="s">
        <v>5087</v>
      </c>
    </row>
    <row r="407" spans="2:10" hidden="1" x14ac:dyDescent="0.25">
      <c r="B407">
        <v>186064</v>
      </c>
      <c r="C407" t="s">
        <v>5097</v>
      </c>
      <c r="D407" t="s">
        <v>57</v>
      </c>
      <c r="E407">
        <v>1500</v>
      </c>
      <c r="F407" s="158">
        <v>18.95</v>
      </c>
      <c r="G407" t="s">
        <v>112</v>
      </c>
      <c r="H407" t="s">
        <v>113</v>
      </c>
      <c r="I407" t="s">
        <v>27</v>
      </c>
      <c r="J407" t="s">
        <v>4768</v>
      </c>
    </row>
    <row r="408" spans="2:10" hidden="1" x14ac:dyDescent="0.25">
      <c r="B408">
        <v>190025</v>
      </c>
      <c r="C408" t="s">
        <v>5116</v>
      </c>
      <c r="D408" t="s">
        <v>57</v>
      </c>
      <c r="E408">
        <v>750</v>
      </c>
      <c r="F408" s="158">
        <v>42.95</v>
      </c>
      <c r="G408" t="s">
        <v>287</v>
      </c>
      <c r="H408" t="s">
        <v>288</v>
      </c>
      <c r="I408" t="s">
        <v>27</v>
      </c>
      <c r="J408" t="s">
        <v>1728</v>
      </c>
    </row>
    <row r="409" spans="2:10" hidden="1" x14ac:dyDescent="0.25">
      <c r="B409">
        <v>191239</v>
      </c>
      <c r="C409" t="s">
        <v>5120</v>
      </c>
      <c r="D409" t="s">
        <v>57</v>
      </c>
      <c r="E409">
        <v>750</v>
      </c>
      <c r="F409" s="158">
        <v>21.75</v>
      </c>
      <c r="G409" t="s">
        <v>150</v>
      </c>
      <c r="H409" t="s">
        <v>452</v>
      </c>
      <c r="I409" t="s">
        <v>27</v>
      </c>
      <c r="J409" t="s">
        <v>3277</v>
      </c>
    </row>
    <row r="410" spans="2:10" hidden="1" x14ac:dyDescent="0.25">
      <c r="B410">
        <v>194191</v>
      </c>
      <c r="C410" t="s">
        <v>5129</v>
      </c>
      <c r="D410" t="s">
        <v>57</v>
      </c>
      <c r="E410">
        <v>375</v>
      </c>
      <c r="F410" s="158">
        <v>12.95</v>
      </c>
      <c r="G410" t="s">
        <v>121</v>
      </c>
      <c r="H410" t="s">
        <v>891</v>
      </c>
      <c r="I410" t="s">
        <v>27</v>
      </c>
      <c r="J410" t="s">
        <v>3935</v>
      </c>
    </row>
    <row r="411" spans="2:10" hidden="1" x14ac:dyDescent="0.25">
      <c r="B411">
        <v>195966</v>
      </c>
      <c r="C411" t="s">
        <v>5136</v>
      </c>
      <c r="D411" t="s">
        <v>57</v>
      </c>
      <c r="E411">
        <v>750</v>
      </c>
      <c r="F411" s="158">
        <v>17.399999999999999</v>
      </c>
      <c r="G411" t="s">
        <v>105</v>
      </c>
      <c r="H411" t="s">
        <v>1037</v>
      </c>
      <c r="I411" t="s">
        <v>27</v>
      </c>
      <c r="J411" t="s">
        <v>5137</v>
      </c>
    </row>
    <row r="412" spans="2:10" hidden="1" x14ac:dyDescent="0.25">
      <c r="B412">
        <v>203125</v>
      </c>
      <c r="C412" t="s">
        <v>5063</v>
      </c>
      <c r="D412" t="s">
        <v>57</v>
      </c>
      <c r="E412">
        <v>750</v>
      </c>
      <c r="F412" s="158">
        <v>16.95</v>
      </c>
      <c r="G412" t="s">
        <v>121</v>
      </c>
      <c r="H412" t="s">
        <v>812</v>
      </c>
      <c r="I412" t="s">
        <v>27</v>
      </c>
      <c r="J412" t="s">
        <v>484</v>
      </c>
    </row>
    <row r="413" spans="2:10" hidden="1" x14ac:dyDescent="0.25">
      <c r="B413">
        <v>204503</v>
      </c>
      <c r="C413" t="s">
        <v>5154</v>
      </c>
      <c r="D413" t="s">
        <v>57</v>
      </c>
      <c r="E413">
        <v>750</v>
      </c>
      <c r="F413" s="158">
        <v>11</v>
      </c>
      <c r="G413" t="s">
        <v>384</v>
      </c>
      <c r="H413" t="s">
        <v>385</v>
      </c>
      <c r="I413" t="s">
        <v>27</v>
      </c>
      <c r="J413" t="s">
        <v>5155</v>
      </c>
    </row>
    <row r="414" spans="2:10" hidden="1" x14ac:dyDescent="0.25">
      <c r="B414">
        <v>211466</v>
      </c>
      <c r="C414" t="s">
        <v>5185</v>
      </c>
      <c r="D414" t="s">
        <v>57</v>
      </c>
      <c r="E414">
        <v>750</v>
      </c>
      <c r="F414" s="158">
        <v>24.85</v>
      </c>
      <c r="G414" t="s">
        <v>121</v>
      </c>
      <c r="H414" t="s">
        <v>812</v>
      </c>
      <c r="I414" t="s">
        <v>27</v>
      </c>
      <c r="J414" t="s">
        <v>5186</v>
      </c>
    </row>
    <row r="415" spans="2:10" hidden="1" x14ac:dyDescent="0.25">
      <c r="B415">
        <v>212480</v>
      </c>
      <c r="C415" t="s">
        <v>5189</v>
      </c>
      <c r="D415" t="s">
        <v>57</v>
      </c>
      <c r="E415">
        <v>750</v>
      </c>
      <c r="F415" s="158">
        <v>20.5</v>
      </c>
      <c r="G415" t="s">
        <v>112</v>
      </c>
      <c r="H415" t="s">
        <v>259</v>
      </c>
      <c r="I415" t="s">
        <v>27</v>
      </c>
      <c r="J415" t="s">
        <v>1002</v>
      </c>
    </row>
    <row r="416" spans="2:10" hidden="1" x14ac:dyDescent="0.25">
      <c r="B416">
        <v>213470</v>
      </c>
      <c r="C416" t="s">
        <v>5193</v>
      </c>
      <c r="D416" t="s">
        <v>57</v>
      </c>
      <c r="E416">
        <v>1500</v>
      </c>
      <c r="F416" s="158">
        <v>24.45</v>
      </c>
      <c r="G416" t="s">
        <v>101</v>
      </c>
      <c r="H416" t="s">
        <v>102</v>
      </c>
      <c r="I416" t="s">
        <v>27</v>
      </c>
      <c r="J416" t="s">
        <v>111</v>
      </c>
    </row>
    <row r="417" spans="2:10" hidden="1" x14ac:dyDescent="0.25">
      <c r="B417">
        <v>215012</v>
      </c>
      <c r="C417" t="s">
        <v>5196</v>
      </c>
      <c r="D417" t="s">
        <v>57</v>
      </c>
      <c r="E417">
        <v>1000</v>
      </c>
      <c r="F417" s="158">
        <v>18.95</v>
      </c>
      <c r="G417" t="s">
        <v>108</v>
      </c>
      <c r="H417" t="s">
        <v>937</v>
      </c>
      <c r="I417" t="s">
        <v>27</v>
      </c>
      <c r="J417" t="s">
        <v>110</v>
      </c>
    </row>
    <row r="418" spans="2:10" hidden="1" x14ac:dyDescent="0.25">
      <c r="B418">
        <v>215251</v>
      </c>
      <c r="C418" t="s">
        <v>5198</v>
      </c>
      <c r="D418" t="s">
        <v>57</v>
      </c>
      <c r="E418">
        <v>1000</v>
      </c>
      <c r="F418" s="158">
        <v>18.3</v>
      </c>
      <c r="G418" t="s">
        <v>101</v>
      </c>
      <c r="H418" t="s">
        <v>102</v>
      </c>
      <c r="I418" t="s">
        <v>27</v>
      </c>
      <c r="J418" t="s">
        <v>103</v>
      </c>
    </row>
    <row r="419" spans="2:10" hidden="1" x14ac:dyDescent="0.25">
      <c r="B419">
        <v>215343</v>
      </c>
      <c r="C419" t="s">
        <v>5193</v>
      </c>
      <c r="D419" t="s">
        <v>57</v>
      </c>
      <c r="E419">
        <v>1000</v>
      </c>
      <c r="F419" s="158">
        <v>17.95</v>
      </c>
      <c r="G419" t="s">
        <v>101</v>
      </c>
      <c r="H419" t="s">
        <v>102</v>
      </c>
      <c r="I419" t="s">
        <v>27</v>
      </c>
      <c r="J419" t="s">
        <v>111</v>
      </c>
    </row>
    <row r="420" spans="2:10" hidden="1" x14ac:dyDescent="0.25">
      <c r="B420">
        <v>215418</v>
      </c>
      <c r="C420" t="s">
        <v>5193</v>
      </c>
      <c r="D420" t="s">
        <v>57</v>
      </c>
      <c r="E420">
        <v>500</v>
      </c>
      <c r="F420" s="158">
        <v>10.95</v>
      </c>
      <c r="G420" t="s">
        <v>101</v>
      </c>
      <c r="H420" t="s">
        <v>102</v>
      </c>
      <c r="I420" t="s">
        <v>27</v>
      </c>
      <c r="J420" t="s">
        <v>111</v>
      </c>
    </row>
    <row r="421" spans="2:10" hidden="1" x14ac:dyDescent="0.25">
      <c r="B421">
        <v>215483</v>
      </c>
      <c r="C421" t="s">
        <v>5199</v>
      </c>
      <c r="D421" t="s">
        <v>57</v>
      </c>
      <c r="E421">
        <v>750</v>
      </c>
      <c r="F421" s="158">
        <v>17.95</v>
      </c>
      <c r="G421" t="s">
        <v>150</v>
      </c>
      <c r="H421" t="s">
        <v>415</v>
      </c>
      <c r="I421" t="s">
        <v>27</v>
      </c>
      <c r="J421" t="s">
        <v>343</v>
      </c>
    </row>
    <row r="422" spans="2:10" hidden="1" x14ac:dyDescent="0.25">
      <c r="B422">
        <v>215525</v>
      </c>
      <c r="C422" t="s">
        <v>5200</v>
      </c>
      <c r="D422" t="s">
        <v>57</v>
      </c>
      <c r="E422">
        <v>750</v>
      </c>
      <c r="F422" s="158">
        <v>32.950000000000003</v>
      </c>
      <c r="G422" t="s">
        <v>183</v>
      </c>
      <c r="H422" t="s">
        <v>432</v>
      </c>
      <c r="I422" t="s">
        <v>27</v>
      </c>
      <c r="J422" t="s">
        <v>209</v>
      </c>
    </row>
    <row r="423" spans="2:10" hidden="1" x14ac:dyDescent="0.25">
      <c r="B423">
        <v>215814</v>
      </c>
      <c r="C423" t="s">
        <v>5202</v>
      </c>
      <c r="D423" t="s">
        <v>57</v>
      </c>
      <c r="E423">
        <v>750</v>
      </c>
      <c r="F423" s="158">
        <v>14.95</v>
      </c>
      <c r="G423" t="s">
        <v>121</v>
      </c>
      <c r="H423" t="s">
        <v>411</v>
      </c>
      <c r="I423" t="s">
        <v>27</v>
      </c>
      <c r="J423" t="s">
        <v>412</v>
      </c>
    </row>
    <row r="424" spans="2:10" hidden="1" x14ac:dyDescent="0.25">
      <c r="B424">
        <v>215897</v>
      </c>
      <c r="C424" t="s">
        <v>5204</v>
      </c>
      <c r="D424" t="s">
        <v>57</v>
      </c>
      <c r="E424">
        <v>1000</v>
      </c>
      <c r="F424" s="158">
        <v>25.95</v>
      </c>
      <c r="G424" t="s">
        <v>150</v>
      </c>
      <c r="H424" t="s">
        <v>415</v>
      </c>
      <c r="I424" t="s">
        <v>27</v>
      </c>
      <c r="J424" t="s">
        <v>343</v>
      </c>
    </row>
    <row r="425" spans="2:10" hidden="1" x14ac:dyDescent="0.25">
      <c r="B425">
        <v>216887</v>
      </c>
      <c r="C425" t="s">
        <v>5210</v>
      </c>
      <c r="D425" t="s">
        <v>57</v>
      </c>
      <c r="E425">
        <v>750</v>
      </c>
      <c r="F425" s="158">
        <v>15.95</v>
      </c>
      <c r="G425" t="s">
        <v>121</v>
      </c>
      <c r="H425" t="s">
        <v>411</v>
      </c>
      <c r="I425" t="s">
        <v>27</v>
      </c>
      <c r="J425" t="s">
        <v>4689</v>
      </c>
    </row>
    <row r="426" spans="2:10" hidden="1" x14ac:dyDescent="0.25">
      <c r="B426">
        <v>216945</v>
      </c>
      <c r="C426" t="s">
        <v>5029</v>
      </c>
      <c r="D426" t="s">
        <v>57</v>
      </c>
      <c r="E426">
        <v>750</v>
      </c>
      <c r="F426" s="158">
        <v>16.95</v>
      </c>
      <c r="G426" t="s">
        <v>121</v>
      </c>
      <c r="H426" t="s">
        <v>411</v>
      </c>
      <c r="I426" t="s">
        <v>27</v>
      </c>
      <c r="J426" t="s">
        <v>4769</v>
      </c>
    </row>
    <row r="427" spans="2:10" hidden="1" x14ac:dyDescent="0.25">
      <c r="B427">
        <v>216960</v>
      </c>
      <c r="C427" t="s">
        <v>5214</v>
      </c>
      <c r="D427" t="s">
        <v>57</v>
      </c>
      <c r="E427">
        <v>750</v>
      </c>
      <c r="F427" s="158">
        <v>17.95</v>
      </c>
      <c r="G427" t="s">
        <v>121</v>
      </c>
      <c r="H427" t="s">
        <v>411</v>
      </c>
      <c r="I427" t="s">
        <v>27</v>
      </c>
      <c r="J427" t="s">
        <v>1709</v>
      </c>
    </row>
    <row r="428" spans="2:10" hidden="1" x14ac:dyDescent="0.25">
      <c r="B428">
        <v>217158</v>
      </c>
      <c r="C428" t="s">
        <v>5134</v>
      </c>
      <c r="D428" t="s">
        <v>57</v>
      </c>
      <c r="E428">
        <v>750</v>
      </c>
      <c r="F428" s="158">
        <v>83.9</v>
      </c>
      <c r="G428" t="s">
        <v>287</v>
      </c>
      <c r="H428" t="s">
        <v>288</v>
      </c>
      <c r="I428" t="s">
        <v>27</v>
      </c>
      <c r="J428" t="s">
        <v>4629</v>
      </c>
    </row>
    <row r="429" spans="2:10" hidden="1" x14ac:dyDescent="0.25">
      <c r="B429">
        <v>217760</v>
      </c>
      <c r="C429" t="s">
        <v>5233</v>
      </c>
      <c r="D429" t="s">
        <v>57</v>
      </c>
      <c r="E429">
        <v>750</v>
      </c>
      <c r="F429" s="158">
        <v>22.95</v>
      </c>
      <c r="G429" t="s">
        <v>121</v>
      </c>
      <c r="H429" t="s">
        <v>1567</v>
      </c>
      <c r="I429" t="s">
        <v>27</v>
      </c>
      <c r="J429" t="s">
        <v>5234</v>
      </c>
    </row>
    <row r="430" spans="2:10" hidden="1" x14ac:dyDescent="0.25">
      <c r="B430">
        <v>218040</v>
      </c>
      <c r="C430" t="s">
        <v>5240</v>
      </c>
      <c r="D430" t="s">
        <v>57</v>
      </c>
      <c r="E430">
        <v>1000</v>
      </c>
      <c r="F430" s="158">
        <v>17.95</v>
      </c>
      <c r="G430" t="s">
        <v>101</v>
      </c>
      <c r="H430" t="s">
        <v>102</v>
      </c>
      <c r="I430" t="s">
        <v>27</v>
      </c>
      <c r="J430" t="s">
        <v>498</v>
      </c>
    </row>
    <row r="431" spans="2:10" hidden="1" x14ac:dyDescent="0.25">
      <c r="B431">
        <v>219808</v>
      </c>
      <c r="C431" t="s">
        <v>5247</v>
      </c>
      <c r="D431" t="s">
        <v>57</v>
      </c>
      <c r="E431">
        <v>750</v>
      </c>
      <c r="F431" s="158">
        <v>16.95</v>
      </c>
      <c r="G431" t="s">
        <v>105</v>
      </c>
      <c r="H431" t="s">
        <v>152</v>
      </c>
      <c r="I431" t="s">
        <v>27</v>
      </c>
      <c r="J431" t="s">
        <v>4731</v>
      </c>
    </row>
    <row r="432" spans="2:10" hidden="1" x14ac:dyDescent="0.25">
      <c r="B432">
        <v>219816</v>
      </c>
      <c r="C432" t="s">
        <v>5248</v>
      </c>
      <c r="D432" t="s">
        <v>57</v>
      </c>
      <c r="E432">
        <v>750</v>
      </c>
      <c r="F432" s="158">
        <v>13.95</v>
      </c>
      <c r="G432" t="s">
        <v>554</v>
      </c>
      <c r="H432" t="s">
        <v>889</v>
      </c>
      <c r="I432" t="s">
        <v>27</v>
      </c>
      <c r="J432" t="s">
        <v>5249</v>
      </c>
    </row>
    <row r="433" spans="2:10" hidden="1" x14ac:dyDescent="0.25">
      <c r="B433">
        <v>220244</v>
      </c>
      <c r="C433" t="s">
        <v>5251</v>
      </c>
      <c r="D433" t="s">
        <v>57</v>
      </c>
      <c r="E433">
        <v>750</v>
      </c>
      <c r="F433" s="158">
        <v>405.95</v>
      </c>
      <c r="G433" t="s">
        <v>287</v>
      </c>
      <c r="H433" t="s">
        <v>288</v>
      </c>
      <c r="I433" t="s">
        <v>27</v>
      </c>
      <c r="J433" t="s">
        <v>209</v>
      </c>
    </row>
    <row r="434" spans="2:10" hidden="1" x14ac:dyDescent="0.25">
      <c r="B434">
        <v>225086</v>
      </c>
      <c r="C434" t="s">
        <v>5262</v>
      </c>
      <c r="D434" t="s">
        <v>57</v>
      </c>
      <c r="E434">
        <v>750</v>
      </c>
      <c r="F434" s="158">
        <v>29.95</v>
      </c>
      <c r="G434" t="s">
        <v>105</v>
      </c>
      <c r="H434" t="s">
        <v>388</v>
      </c>
      <c r="I434" t="s">
        <v>27</v>
      </c>
      <c r="J434" t="s">
        <v>209</v>
      </c>
    </row>
    <row r="435" spans="2:10" hidden="1" x14ac:dyDescent="0.25">
      <c r="B435">
        <v>226035</v>
      </c>
      <c r="C435" t="s">
        <v>5273</v>
      </c>
      <c r="D435" t="s">
        <v>57</v>
      </c>
      <c r="E435">
        <v>750</v>
      </c>
      <c r="F435" s="158">
        <v>26.95</v>
      </c>
      <c r="G435" t="s">
        <v>112</v>
      </c>
      <c r="H435" t="s">
        <v>160</v>
      </c>
      <c r="I435" t="s">
        <v>27</v>
      </c>
      <c r="J435" t="s">
        <v>209</v>
      </c>
    </row>
    <row r="436" spans="2:10" hidden="1" x14ac:dyDescent="0.25">
      <c r="B436">
        <v>229542</v>
      </c>
      <c r="C436" t="s">
        <v>3408</v>
      </c>
      <c r="D436" t="s">
        <v>57</v>
      </c>
      <c r="E436">
        <v>750</v>
      </c>
      <c r="F436" s="158">
        <v>14.95</v>
      </c>
      <c r="G436" t="s">
        <v>132</v>
      </c>
      <c r="H436" t="s">
        <v>337</v>
      </c>
      <c r="I436" t="s">
        <v>27</v>
      </c>
      <c r="J436" t="s">
        <v>147</v>
      </c>
    </row>
    <row r="437" spans="2:10" hidden="1" x14ac:dyDescent="0.25">
      <c r="B437">
        <v>231779</v>
      </c>
      <c r="C437" t="s">
        <v>5296</v>
      </c>
      <c r="D437" t="s">
        <v>57</v>
      </c>
      <c r="E437">
        <v>750</v>
      </c>
      <c r="F437" s="158">
        <v>21.05</v>
      </c>
      <c r="G437" t="s">
        <v>132</v>
      </c>
      <c r="H437" t="s">
        <v>1304</v>
      </c>
      <c r="I437" t="s">
        <v>27</v>
      </c>
      <c r="J437" t="s">
        <v>1028</v>
      </c>
    </row>
    <row r="438" spans="2:10" hidden="1" x14ac:dyDescent="0.25">
      <c r="B438">
        <v>231829</v>
      </c>
      <c r="C438" t="s">
        <v>5297</v>
      </c>
      <c r="D438" t="s">
        <v>57</v>
      </c>
      <c r="E438">
        <v>750</v>
      </c>
      <c r="F438" s="158">
        <v>19.95</v>
      </c>
      <c r="G438" t="s">
        <v>150</v>
      </c>
      <c r="H438" t="s">
        <v>415</v>
      </c>
      <c r="I438" t="s">
        <v>27</v>
      </c>
      <c r="J438" t="s">
        <v>5298</v>
      </c>
    </row>
    <row r="439" spans="2:10" hidden="1" x14ac:dyDescent="0.25">
      <c r="B439">
        <v>234575</v>
      </c>
      <c r="C439" t="s">
        <v>5306</v>
      </c>
      <c r="D439" t="s">
        <v>57</v>
      </c>
      <c r="E439">
        <v>750</v>
      </c>
      <c r="F439" s="158">
        <v>16.649999999999999</v>
      </c>
      <c r="G439" t="s">
        <v>58</v>
      </c>
      <c r="H439" t="s">
        <v>553</v>
      </c>
      <c r="I439" t="s">
        <v>27</v>
      </c>
      <c r="J439" t="s">
        <v>5307</v>
      </c>
    </row>
    <row r="440" spans="2:10" hidden="1" x14ac:dyDescent="0.25">
      <c r="B440">
        <v>238048</v>
      </c>
      <c r="C440" t="s">
        <v>5317</v>
      </c>
      <c r="D440" t="s">
        <v>57</v>
      </c>
      <c r="E440">
        <v>1500</v>
      </c>
      <c r="F440" s="158">
        <v>21.3</v>
      </c>
      <c r="G440" t="s">
        <v>108</v>
      </c>
      <c r="H440" t="s">
        <v>109</v>
      </c>
      <c r="I440" t="s">
        <v>27</v>
      </c>
      <c r="J440" t="s">
        <v>3953</v>
      </c>
    </row>
    <row r="441" spans="2:10" hidden="1" x14ac:dyDescent="0.25">
      <c r="B441">
        <v>238683</v>
      </c>
      <c r="C441" t="s">
        <v>5323</v>
      </c>
      <c r="D441" t="s">
        <v>57</v>
      </c>
      <c r="E441">
        <v>1500</v>
      </c>
      <c r="F441" s="158">
        <v>26.45</v>
      </c>
      <c r="G441" t="s">
        <v>384</v>
      </c>
      <c r="H441" t="s">
        <v>385</v>
      </c>
      <c r="I441" t="s">
        <v>27</v>
      </c>
      <c r="J441" t="s">
        <v>8037</v>
      </c>
    </row>
    <row r="442" spans="2:10" hidden="1" x14ac:dyDescent="0.25">
      <c r="B442">
        <v>238964</v>
      </c>
      <c r="C442" t="s">
        <v>1453</v>
      </c>
      <c r="D442" t="s">
        <v>57</v>
      </c>
      <c r="E442">
        <v>1500</v>
      </c>
      <c r="F442" s="158">
        <v>22.05</v>
      </c>
      <c r="G442" t="s">
        <v>554</v>
      </c>
      <c r="H442" t="s">
        <v>889</v>
      </c>
      <c r="I442" t="s">
        <v>27</v>
      </c>
      <c r="J442" t="s">
        <v>1454</v>
      </c>
    </row>
    <row r="443" spans="2:10" hidden="1" x14ac:dyDescent="0.25">
      <c r="B443">
        <v>239046</v>
      </c>
      <c r="C443" t="s">
        <v>5324</v>
      </c>
      <c r="D443" t="s">
        <v>57</v>
      </c>
      <c r="E443">
        <v>750</v>
      </c>
      <c r="F443" s="158">
        <v>10.95</v>
      </c>
      <c r="G443" t="s">
        <v>554</v>
      </c>
      <c r="H443" t="s">
        <v>638</v>
      </c>
      <c r="I443" t="s">
        <v>27</v>
      </c>
      <c r="J443" t="s">
        <v>5325</v>
      </c>
    </row>
    <row r="444" spans="2:10" hidden="1" x14ac:dyDescent="0.25">
      <c r="B444">
        <v>239517</v>
      </c>
      <c r="C444" t="s">
        <v>5327</v>
      </c>
      <c r="D444" t="s">
        <v>57</v>
      </c>
      <c r="E444">
        <v>750</v>
      </c>
      <c r="F444" s="158">
        <v>13.95</v>
      </c>
      <c r="G444" t="s">
        <v>132</v>
      </c>
      <c r="H444" t="s">
        <v>1304</v>
      </c>
      <c r="I444" t="s">
        <v>27</v>
      </c>
      <c r="J444" t="s">
        <v>5328</v>
      </c>
    </row>
    <row r="445" spans="2:10" hidden="1" x14ac:dyDescent="0.25">
      <c r="B445">
        <v>239871</v>
      </c>
      <c r="C445" t="s">
        <v>5329</v>
      </c>
      <c r="D445" t="s">
        <v>57</v>
      </c>
      <c r="E445">
        <v>1000</v>
      </c>
      <c r="F445" s="158">
        <v>14.95</v>
      </c>
      <c r="G445" t="s">
        <v>141</v>
      </c>
      <c r="H445" t="s">
        <v>193</v>
      </c>
      <c r="I445" t="s">
        <v>27</v>
      </c>
      <c r="J445" t="s">
        <v>4638</v>
      </c>
    </row>
    <row r="446" spans="2:10" hidden="1" x14ac:dyDescent="0.25">
      <c r="B446">
        <v>240416</v>
      </c>
      <c r="C446" t="s">
        <v>5334</v>
      </c>
      <c r="D446" t="s">
        <v>57</v>
      </c>
      <c r="E446">
        <v>750</v>
      </c>
      <c r="F446" s="158">
        <v>43.45</v>
      </c>
      <c r="G446" t="s">
        <v>105</v>
      </c>
      <c r="H446" t="s">
        <v>444</v>
      </c>
      <c r="I446" t="s">
        <v>27</v>
      </c>
      <c r="J446" t="s">
        <v>5335</v>
      </c>
    </row>
    <row r="447" spans="2:10" hidden="1" x14ac:dyDescent="0.25">
      <c r="B447">
        <v>243055</v>
      </c>
      <c r="C447" t="s">
        <v>5341</v>
      </c>
      <c r="D447" t="s">
        <v>57</v>
      </c>
      <c r="E447">
        <v>750</v>
      </c>
      <c r="F447" s="158">
        <v>14.85</v>
      </c>
      <c r="G447" t="s">
        <v>220</v>
      </c>
      <c r="H447" t="s">
        <v>339</v>
      </c>
      <c r="I447" t="s">
        <v>27</v>
      </c>
      <c r="J447" t="s">
        <v>5342</v>
      </c>
    </row>
    <row r="448" spans="2:10" hidden="1" x14ac:dyDescent="0.25">
      <c r="B448">
        <v>243345</v>
      </c>
      <c r="C448" t="s">
        <v>5343</v>
      </c>
      <c r="D448" t="s">
        <v>57</v>
      </c>
      <c r="E448">
        <v>1500</v>
      </c>
      <c r="F448" s="158">
        <v>23.95</v>
      </c>
      <c r="G448" t="s">
        <v>183</v>
      </c>
      <c r="H448" t="s">
        <v>379</v>
      </c>
      <c r="I448" t="s">
        <v>27</v>
      </c>
      <c r="J448" t="s">
        <v>185</v>
      </c>
    </row>
    <row r="449" spans="2:10" hidden="1" x14ac:dyDescent="0.25">
      <c r="B449">
        <v>243360</v>
      </c>
      <c r="C449" t="s">
        <v>5344</v>
      </c>
      <c r="D449" t="s">
        <v>57</v>
      </c>
      <c r="E449">
        <v>1500</v>
      </c>
      <c r="F449" s="158">
        <v>23.95</v>
      </c>
      <c r="G449" t="s">
        <v>112</v>
      </c>
      <c r="H449" t="s">
        <v>1836</v>
      </c>
      <c r="I449" t="s">
        <v>27</v>
      </c>
      <c r="J449" t="s">
        <v>185</v>
      </c>
    </row>
    <row r="450" spans="2:10" hidden="1" x14ac:dyDescent="0.25">
      <c r="B450">
        <v>245324</v>
      </c>
      <c r="C450" t="s">
        <v>5355</v>
      </c>
      <c r="D450" t="s">
        <v>57</v>
      </c>
      <c r="E450">
        <v>750</v>
      </c>
      <c r="F450" s="158">
        <v>16.95</v>
      </c>
      <c r="G450" t="s">
        <v>112</v>
      </c>
      <c r="H450" t="s">
        <v>1836</v>
      </c>
      <c r="I450" t="s">
        <v>27</v>
      </c>
      <c r="J450" t="s">
        <v>2795</v>
      </c>
    </row>
    <row r="451" spans="2:10" hidden="1" x14ac:dyDescent="0.25">
      <c r="B451">
        <v>245340</v>
      </c>
      <c r="C451" t="s">
        <v>5356</v>
      </c>
      <c r="D451" t="s">
        <v>57</v>
      </c>
      <c r="E451">
        <v>750</v>
      </c>
      <c r="F451" s="158">
        <v>18.95</v>
      </c>
      <c r="G451" t="s">
        <v>183</v>
      </c>
      <c r="H451" t="s">
        <v>586</v>
      </c>
      <c r="I451" t="s">
        <v>27</v>
      </c>
      <c r="J451" t="s">
        <v>1966</v>
      </c>
    </row>
    <row r="452" spans="2:10" hidden="1" x14ac:dyDescent="0.25">
      <c r="B452">
        <v>250381</v>
      </c>
      <c r="C452" t="s">
        <v>5375</v>
      </c>
      <c r="D452" t="s">
        <v>57</v>
      </c>
      <c r="E452">
        <v>750</v>
      </c>
      <c r="F452" s="158">
        <v>14.95</v>
      </c>
      <c r="G452" t="s">
        <v>183</v>
      </c>
      <c r="H452" t="s">
        <v>253</v>
      </c>
      <c r="I452" t="s">
        <v>27</v>
      </c>
      <c r="J452" t="s">
        <v>5376</v>
      </c>
    </row>
    <row r="453" spans="2:10" hidden="1" x14ac:dyDescent="0.25">
      <c r="B453">
        <v>250480</v>
      </c>
      <c r="C453" t="s">
        <v>5378</v>
      </c>
      <c r="D453" t="s">
        <v>57</v>
      </c>
      <c r="E453">
        <v>600</v>
      </c>
      <c r="F453" s="158">
        <v>17.95</v>
      </c>
      <c r="G453" t="s">
        <v>121</v>
      </c>
      <c r="H453" t="s">
        <v>891</v>
      </c>
      <c r="I453" t="s">
        <v>27</v>
      </c>
      <c r="J453" t="s">
        <v>1024</v>
      </c>
    </row>
    <row r="454" spans="2:10" hidden="1" x14ac:dyDescent="0.25">
      <c r="B454">
        <v>250498</v>
      </c>
      <c r="C454" t="s">
        <v>5379</v>
      </c>
      <c r="D454" t="s">
        <v>57</v>
      </c>
      <c r="E454">
        <v>750</v>
      </c>
      <c r="F454" s="158">
        <v>15.45</v>
      </c>
      <c r="G454" t="s">
        <v>132</v>
      </c>
      <c r="H454" t="s">
        <v>1304</v>
      </c>
      <c r="I454" t="s">
        <v>27</v>
      </c>
      <c r="J454" t="s">
        <v>5380</v>
      </c>
    </row>
    <row r="455" spans="2:10" hidden="1" x14ac:dyDescent="0.25">
      <c r="B455">
        <v>250696</v>
      </c>
      <c r="C455" t="s">
        <v>5381</v>
      </c>
      <c r="D455" t="s">
        <v>57</v>
      </c>
      <c r="E455">
        <v>750</v>
      </c>
      <c r="F455" s="158">
        <v>21.95</v>
      </c>
      <c r="G455" t="s">
        <v>132</v>
      </c>
      <c r="H455" t="s">
        <v>430</v>
      </c>
      <c r="I455" t="s">
        <v>27</v>
      </c>
      <c r="J455" t="s">
        <v>209</v>
      </c>
    </row>
    <row r="456" spans="2:10" hidden="1" x14ac:dyDescent="0.25">
      <c r="B456">
        <v>253229</v>
      </c>
      <c r="C456" t="s">
        <v>5385</v>
      </c>
      <c r="D456" t="s">
        <v>57</v>
      </c>
      <c r="E456">
        <v>750</v>
      </c>
      <c r="F456" s="158">
        <v>18.2</v>
      </c>
      <c r="G456" t="s">
        <v>183</v>
      </c>
      <c r="H456" t="s">
        <v>399</v>
      </c>
      <c r="I456" t="s">
        <v>27</v>
      </c>
      <c r="J456" t="s">
        <v>5386</v>
      </c>
    </row>
    <row r="457" spans="2:10" hidden="1" x14ac:dyDescent="0.25">
      <c r="B457">
        <v>253856</v>
      </c>
      <c r="C457" t="s">
        <v>5391</v>
      </c>
      <c r="D457" t="s">
        <v>57</v>
      </c>
      <c r="E457">
        <v>750</v>
      </c>
      <c r="F457" s="158">
        <v>13.95</v>
      </c>
      <c r="G457" t="s">
        <v>105</v>
      </c>
      <c r="H457" t="s">
        <v>639</v>
      </c>
      <c r="I457" t="s">
        <v>27</v>
      </c>
      <c r="J457" t="s">
        <v>5392</v>
      </c>
    </row>
    <row r="458" spans="2:10" hidden="1" x14ac:dyDescent="0.25">
      <c r="B458">
        <v>253906</v>
      </c>
      <c r="C458" t="s">
        <v>5393</v>
      </c>
      <c r="D458" t="s">
        <v>57</v>
      </c>
      <c r="E458">
        <v>500</v>
      </c>
      <c r="F458" s="158">
        <v>10.95</v>
      </c>
      <c r="G458" t="s">
        <v>101</v>
      </c>
      <c r="H458" t="s">
        <v>102</v>
      </c>
      <c r="I458" t="s">
        <v>27</v>
      </c>
      <c r="J458" t="s">
        <v>266</v>
      </c>
    </row>
    <row r="459" spans="2:10" hidden="1" x14ac:dyDescent="0.25">
      <c r="B459">
        <v>253914</v>
      </c>
      <c r="C459" t="s">
        <v>5393</v>
      </c>
      <c r="D459" t="s">
        <v>57</v>
      </c>
      <c r="E459">
        <v>1000</v>
      </c>
      <c r="F459" s="158">
        <v>17.95</v>
      </c>
      <c r="G459" t="s">
        <v>101</v>
      </c>
      <c r="H459" t="s">
        <v>102</v>
      </c>
      <c r="I459" t="s">
        <v>27</v>
      </c>
      <c r="J459" t="s">
        <v>266</v>
      </c>
    </row>
    <row r="460" spans="2:10" hidden="1" x14ac:dyDescent="0.25">
      <c r="B460">
        <v>253930</v>
      </c>
      <c r="C460" t="s">
        <v>4977</v>
      </c>
      <c r="D460" t="s">
        <v>57</v>
      </c>
      <c r="E460">
        <v>375</v>
      </c>
      <c r="F460" s="158">
        <v>10.6</v>
      </c>
      <c r="G460" t="s">
        <v>121</v>
      </c>
      <c r="H460" t="s">
        <v>236</v>
      </c>
      <c r="I460" t="s">
        <v>27</v>
      </c>
      <c r="J460" t="s">
        <v>237</v>
      </c>
    </row>
    <row r="461" spans="2:10" hidden="1" x14ac:dyDescent="0.25">
      <c r="B461">
        <v>253948</v>
      </c>
      <c r="C461" t="s">
        <v>4977</v>
      </c>
      <c r="D461" t="s">
        <v>57</v>
      </c>
      <c r="E461">
        <v>750</v>
      </c>
      <c r="F461" s="158">
        <v>16.45</v>
      </c>
      <c r="G461" t="s">
        <v>121</v>
      </c>
      <c r="H461" t="s">
        <v>236</v>
      </c>
      <c r="I461" t="s">
        <v>27</v>
      </c>
      <c r="J461" t="s">
        <v>237</v>
      </c>
    </row>
    <row r="462" spans="2:10" hidden="1" x14ac:dyDescent="0.25">
      <c r="B462">
        <v>254912</v>
      </c>
      <c r="C462" t="s">
        <v>5395</v>
      </c>
      <c r="D462" t="s">
        <v>57</v>
      </c>
      <c r="E462">
        <v>600</v>
      </c>
      <c r="F462" s="158">
        <v>14.95</v>
      </c>
      <c r="G462" t="s">
        <v>121</v>
      </c>
      <c r="H462" t="s">
        <v>411</v>
      </c>
      <c r="I462" t="s">
        <v>27</v>
      </c>
      <c r="J462" t="s">
        <v>412</v>
      </c>
    </row>
    <row r="463" spans="2:10" hidden="1" x14ac:dyDescent="0.25">
      <c r="B463">
        <v>255190</v>
      </c>
      <c r="C463" t="s">
        <v>5397</v>
      </c>
      <c r="D463" t="s">
        <v>57</v>
      </c>
      <c r="E463">
        <v>750</v>
      </c>
      <c r="F463" s="158">
        <v>13.55</v>
      </c>
      <c r="G463" t="s">
        <v>105</v>
      </c>
      <c r="H463" t="s">
        <v>639</v>
      </c>
      <c r="I463" t="s">
        <v>27</v>
      </c>
      <c r="J463" t="s">
        <v>2797</v>
      </c>
    </row>
    <row r="464" spans="2:10" hidden="1" x14ac:dyDescent="0.25">
      <c r="B464">
        <v>255844</v>
      </c>
      <c r="C464" t="s">
        <v>5401</v>
      </c>
      <c r="D464" t="s">
        <v>57</v>
      </c>
      <c r="E464">
        <v>750</v>
      </c>
      <c r="F464" s="158">
        <v>12.5</v>
      </c>
      <c r="G464" t="s">
        <v>105</v>
      </c>
      <c r="H464" t="s">
        <v>1127</v>
      </c>
      <c r="I464" t="s">
        <v>27</v>
      </c>
      <c r="J464" t="s">
        <v>5402</v>
      </c>
    </row>
    <row r="465" spans="2:10" hidden="1" x14ac:dyDescent="0.25">
      <c r="B465">
        <v>259721</v>
      </c>
      <c r="C465" t="s">
        <v>5419</v>
      </c>
      <c r="D465" t="s">
        <v>57</v>
      </c>
      <c r="E465">
        <v>750</v>
      </c>
      <c r="F465" s="158">
        <v>23.95</v>
      </c>
      <c r="G465" t="s">
        <v>112</v>
      </c>
      <c r="H465" t="s">
        <v>358</v>
      </c>
      <c r="I465" t="s">
        <v>27</v>
      </c>
      <c r="J465" t="s">
        <v>209</v>
      </c>
    </row>
    <row r="466" spans="2:10" hidden="1" x14ac:dyDescent="0.25">
      <c r="B466">
        <v>262337</v>
      </c>
      <c r="C466" t="s">
        <v>5424</v>
      </c>
      <c r="D466" t="s">
        <v>57</v>
      </c>
      <c r="E466">
        <v>750</v>
      </c>
      <c r="F466" s="158">
        <v>13.45</v>
      </c>
      <c r="G466" t="s">
        <v>108</v>
      </c>
      <c r="H466" t="s">
        <v>109</v>
      </c>
      <c r="I466" t="s">
        <v>27</v>
      </c>
      <c r="J466" t="s">
        <v>5425</v>
      </c>
    </row>
    <row r="467" spans="2:10" hidden="1" x14ac:dyDescent="0.25">
      <c r="B467">
        <v>263640</v>
      </c>
      <c r="C467" t="s">
        <v>5429</v>
      </c>
      <c r="D467" t="s">
        <v>57</v>
      </c>
      <c r="E467">
        <v>750</v>
      </c>
      <c r="F467" s="158">
        <v>11.7</v>
      </c>
      <c r="G467" t="s">
        <v>112</v>
      </c>
      <c r="H467" t="s">
        <v>358</v>
      </c>
      <c r="I467" t="s">
        <v>27</v>
      </c>
      <c r="J467" t="s">
        <v>3193</v>
      </c>
    </row>
    <row r="468" spans="2:10" hidden="1" x14ac:dyDescent="0.25">
      <c r="B468">
        <v>264333</v>
      </c>
      <c r="C468" t="s">
        <v>5433</v>
      </c>
      <c r="D468" t="s">
        <v>57</v>
      </c>
      <c r="E468">
        <v>750</v>
      </c>
      <c r="F468" s="158">
        <v>35.049999999999997</v>
      </c>
      <c r="G468" t="s">
        <v>105</v>
      </c>
      <c r="H468" t="s">
        <v>106</v>
      </c>
      <c r="I468" t="s">
        <v>27</v>
      </c>
      <c r="J468" t="s">
        <v>5434</v>
      </c>
    </row>
    <row r="469" spans="2:10" hidden="1" x14ac:dyDescent="0.25">
      <c r="B469">
        <v>267070</v>
      </c>
      <c r="C469" t="s">
        <v>5441</v>
      </c>
      <c r="D469" t="s">
        <v>57</v>
      </c>
      <c r="E469">
        <v>750</v>
      </c>
      <c r="F469" s="158">
        <v>21.95</v>
      </c>
      <c r="G469" t="s">
        <v>105</v>
      </c>
      <c r="H469" t="s">
        <v>1037</v>
      </c>
      <c r="I469" t="s">
        <v>27</v>
      </c>
      <c r="J469" t="s">
        <v>2279</v>
      </c>
    </row>
    <row r="470" spans="2:10" hidden="1" x14ac:dyDescent="0.25">
      <c r="B470">
        <v>267781</v>
      </c>
      <c r="C470" t="s">
        <v>5446</v>
      </c>
      <c r="D470" t="s">
        <v>57</v>
      </c>
      <c r="E470">
        <v>750</v>
      </c>
      <c r="F470" s="158">
        <v>14</v>
      </c>
      <c r="G470" t="s">
        <v>132</v>
      </c>
      <c r="H470" t="s">
        <v>1304</v>
      </c>
      <c r="I470" t="s">
        <v>27</v>
      </c>
      <c r="J470" t="s">
        <v>4732</v>
      </c>
    </row>
    <row r="471" spans="2:10" hidden="1" x14ac:dyDescent="0.25">
      <c r="B471">
        <v>268755</v>
      </c>
      <c r="C471" t="s">
        <v>5449</v>
      </c>
      <c r="D471" t="s">
        <v>57</v>
      </c>
      <c r="E471">
        <v>750</v>
      </c>
      <c r="F471" s="158">
        <v>449.95</v>
      </c>
      <c r="G471" t="s">
        <v>287</v>
      </c>
      <c r="H471" t="s">
        <v>288</v>
      </c>
      <c r="I471" t="s">
        <v>27</v>
      </c>
      <c r="J471" t="s">
        <v>209</v>
      </c>
    </row>
    <row r="472" spans="2:10" hidden="1" x14ac:dyDescent="0.25">
      <c r="B472">
        <v>268771</v>
      </c>
      <c r="C472" t="s">
        <v>5450</v>
      </c>
      <c r="D472" t="s">
        <v>57</v>
      </c>
      <c r="E472">
        <v>750</v>
      </c>
      <c r="F472" s="158">
        <v>99.95</v>
      </c>
      <c r="G472" t="s">
        <v>287</v>
      </c>
      <c r="H472" t="s">
        <v>288</v>
      </c>
      <c r="I472" t="s">
        <v>27</v>
      </c>
      <c r="J472" t="s">
        <v>209</v>
      </c>
    </row>
    <row r="473" spans="2:10" hidden="1" x14ac:dyDescent="0.25">
      <c r="B473">
        <v>269589</v>
      </c>
      <c r="C473" t="s">
        <v>5453</v>
      </c>
      <c r="D473" t="s">
        <v>57</v>
      </c>
      <c r="E473">
        <v>750</v>
      </c>
      <c r="F473" s="158">
        <v>15.95</v>
      </c>
      <c r="G473" t="s">
        <v>105</v>
      </c>
      <c r="H473" t="s">
        <v>152</v>
      </c>
      <c r="I473" t="s">
        <v>27</v>
      </c>
      <c r="J473" t="s">
        <v>5454</v>
      </c>
    </row>
    <row r="474" spans="2:10" hidden="1" x14ac:dyDescent="0.25">
      <c r="B474">
        <v>269720</v>
      </c>
      <c r="C474" t="s">
        <v>5455</v>
      </c>
      <c r="D474" t="s">
        <v>57</v>
      </c>
      <c r="E474">
        <v>600</v>
      </c>
      <c r="F474" s="158">
        <v>14.95</v>
      </c>
      <c r="G474" t="s">
        <v>121</v>
      </c>
      <c r="H474" t="s">
        <v>812</v>
      </c>
      <c r="I474" t="s">
        <v>27</v>
      </c>
      <c r="J474" t="s">
        <v>484</v>
      </c>
    </row>
    <row r="475" spans="2:10" hidden="1" x14ac:dyDescent="0.25">
      <c r="B475">
        <v>269852</v>
      </c>
      <c r="C475" t="s">
        <v>5459</v>
      </c>
      <c r="D475" t="s">
        <v>57</v>
      </c>
      <c r="E475">
        <v>750</v>
      </c>
      <c r="F475" s="158">
        <v>19.95</v>
      </c>
      <c r="G475" t="s">
        <v>183</v>
      </c>
      <c r="H475" t="s">
        <v>346</v>
      </c>
      <c r="I475" t="s">
        <v>27</v>
      </c>
      <c r="J475" t="s">
        <v>209</v>
      </c>
    </row>
    <row r="476" spans="2:10" hidden="1" x14ac:dyDescent="0.25">
      <c r="B476">
        <v>269985</v>
      </c>
      <c r="C476" t="s">
        <v>5461</v>
      </c>
      <c r="D476" t="s">
        <v>57</v>
      </c>
      <c r="E476">
        <v>750</v>
      </c>
      <c r="F476" s="158">
        <v>16.95</v>
      </c>
      <c r="G476" t="s">
        <v>105</v>
      </c>
      <c r="H476" t="s">
        <v>1127</v>
      </c>
      <c r="I476" t="s">
        <v>27</v>
      </c>
      <c r="J476" t="s">
        <v>5462</v>
      </c>
    </row>
    <row r="477" spans="2:10" hidden="1" x14ac:dyDescent="0.25">
      <c r="B477">
        <v>270363</v>
      </c>
      <c r="C477" t="s">
        <v>5464</v>
      </c>
      <c r="D477" t="s">
        <v>57</v>
      </c>
      <c r="E477">
        <v>750</v>
      </c>
      <c r="F477" s="158">
        <v>15.05</v>
      </c>
      <c r="G477" t="s">
        <v>220</v>
      </c>
      <c r="H477" t="s">
        <v>927</v>
      </c>
      <c r="I477" t="s">
        <v>27</v>
      </c>
      <c r="J477" t="s">
        <v>2658</v>
      </c>
    </row>
    <row r="478" spans="2:10" hidden="1" x14ac:dyDescent="0.25">
      <c r="B478">
        <v>273490</v>
      </c>
      <c r="C478" t="s">
        <v>5477</v>
      </c>
      <c r="D478" t="s">
        <v>57</v>
      </c>
      <c r="E478">
        <v>750</v>
      </c>
      <c r="F478" s="158">
        <v>13</v>
      </c>
      <c r="G478" t="s">
        <v>148</v>
      </c>
      <c r="H478" t="s">
        <v>970</v>
      </c>
      <c r="I478" t="s">
        <v>27</v>
      </c>
      <c r="J478" t="s">
        <v>1515</v>
      </c>
    </row>
    <row r="479" spans="2:10" hidden="1" x14ac:dyDescent="0.25">
      <c r="B479">
        <v>273748</v>
      </c>
      <c r="C479" t="s">
        <v>5479</v>
      </c>
      <c r="D479" t="s">
        <v>57</v>
      </c>
      <c r="E479">
        <v>750</v>
      </c>
      <c r="F479" s="158">
        <v>21.95</v>
      </c>
      <c r="G479" t="s">
        <v>220</v>
      </c>
      <c r="H479" t="s">
        <v>221</v>
      </c>
      <c r="I479" t="s">
        <v>27</v>
      </c>
      <c r="J479" t="s">
        <v>209</v>
      </c>
    </row>
    <row r="480" spans="2:10" hidden="1" x14ac:dyDescent="0.25">
      <c r="B480">
        <v>276816</v>
      </c>
      <c r="C480" t="s">
        <v>5488</v>
      </c>
      <c r="D480" t="s">
        <v>57</v>
      </c>
      <c r="E480">
        <v>750</v>
      </c>
      <c r="F480" s="158">
        <v>19.45</v>
      </c>
      <c r="G480" t="s">
        <v>150</v>
      </c>
      <c r="H480" t="s">
        <v>460</v>
      </c>
      <c r="I480" t="s">
        <v>27</v>
      </c>
      <c r="J480" t="s">
        <v>5489</v>
      </c>
    </row>
    <row r="481" spans="2:10" hidden="1" x14ac:dyDescent="0.25">
      <c r="B481">
        <v>277186</v>
      </c>
      <c r="C481" t="s">
        <v>5492</v>
      </c>
      <c r="D481" t="s">
        <v>57</v>
      </c>
      <c r="E481">
        <v>750</v>
      </c>
      <c r="F481" s="158">
        <v>18.95</v>
      </c>
      <c r="G481" t="s">
        <v>121</v>
      </c>
      <c r="H481" t="s">
        <v>891</v>
      </c>
      <c r="I481" t="s">
        <v>27</v>
      </c>
      <c r="J481" t="s">
        <v>1024</v>
      </c>
    </row>
    <row r="482" spans="2:10" hidden="1" x14ac:dyDescent="0.25">
      <c r="B482">
        <v>277194</v>
      </c>
      <c r="C482" t="s">
        <v>5493</v>
      </c>
      <c r="D482" t="s">
        <v>57</v>
      </c>
      <c r="E482">
        <v>750</v>
      </c>
      <c r="F482" s="158">
        <v>20.95</v>
      </c>
      <c r="G482" t="s">
        <v>132</v>
      </c>
      <c r="H482" t="s">
        <v>1304</v>
      </c>
      <c r="I482" t="s">
        <v>27</v>
      </c>
      <c r="J482" t="s">
        <v>5494</v>
      </c>
    </row>
    <row r="483" spans="2:10" hidden="1" x14ac:dyDescent="0.25">
      <c r="B483">
        <v>277202</v>
      </c>
      <c r="C483" t="s">
        <v>5495</v>
      </c>
      <c r="D483" t="s">
        <v>57</v>
      </c>
      <c r="E483">
        <v>750</v>
      </c>
      <c r="F483" s="158">
        <v>15.95</v>
      </c>
      <c r="G483" t="s">
        <v>121</v>
      </c>
      <c r="H483" t="s">
        <v>812</v>
      </c>
      <c r="I483" t="s">
        <v>27</v>
      </c>
      <c r="J483" t="s">
        <v>2429</v>
      </c>
    </row>
    <row r="484" spans="2:10" hidden="1" x14ac:dyDescent="0.25">
      <c r="B484">
        <v>277210</v>
      </c>
      <c r="C484" t="s">
        <v>5496</v>
      </c>
      <c r="D484" t="s">
        <v>57</v>
      </c>
      <c r="E484">
        <v>750</v>
      </c>
      <c r="F484" s="158">
        <v>15.95</v>
      </c>
      <c r="G484" t="s">
        <v>132</v>
      </c>
      <c r="H484" t="s">
        <v>1304</v>
      </c>
      <c r="I484" t="s">
        <v>27</v>
      </c>
      <c r="J484" t="s">
        <v>3567</v>
      </c>
    </row>
    <row r="485" spans="2:10" hidden="1" x14ac:dyDescent="0.25">
      <c r="B485">
        <v>279455</v>
      </c>
      <c r="C485" t="s">
        <v>5504</v>
      </c>
      <c r="D485" t="s">
        <v>57</v>
      </c>
      <c r="E485">
        <v>750</v>
      </c>
      <c r="F485" s="158">
        <v>98.05</v>
      </c>
      <c r="G485" t="s">
        <v>287</v>
      </c>
      <c r="H485" t="s">
        <v>288</v>
      </c>
      <c r="I485" t="s">
        <v>27</v>
      </c>
      <c r="J485" t="s">
        <v>1818</v>
      </c>
    </row>
    <row r="486" spans="2:10" hidden="1" x14ac:dyDescent="0.25">
      <c r="B486">
        <v>279661</v>
      </c>
      <c r="C486" t="s">
        <v>5505</v>
      </c>
      <c r="D486" t="s">
        <v>57</v>
      </c>
      <c r="E486">
        <v>750</v>
      </c>
      <c r="F486" s="158">
        <v>14.65</v>
      </c>
      <c r="G486" t="s">
        <v>58</v>
      </c>
      <c r="H486" t="s">
        <v>553</v>
      </c>
      <c r="I486" t="s">
        <v>27</v>
      </c>
      <c r="J486" t="s">
        <v>5506</v>
      </c>
    </row>
    <row r="487" spans="2:10" hidden="1" x14ac:dyDescent="0.25">
      <c r="B487">
        <v>280461</v>
      </c>
      <c r="C487" t="s">
        <v>5510</v>
      </c>
      <c r="D487" t="s">
        <v>57</v>
      </c>
      <c r="E487">
        <v>750</v>
      </c>
      <c r="F487" s="158">
        <v>353.95</v>
      </c>
      <c r="G487" t="s">
        <v>287</v>
      </c>
      <c r="H487" t="s">
        <v>288</v>
      </c>
      <c r="I487" t="s">
        <v>27</v>
      </c>
      <c r="J487" t="s">
        <v>209</v>
      </c>
    </row>
    <row r="488" spans="2:10" hidden="1" x14ac:dyDescent="0.25">
      <c r="B488">
        <v>282996</v>
      </c>
      <c r="C488" t="s">
        <v>5517</v>
      </c>
      <c r="D488" t="s">
        <v>57</v>
      </c>
      <c r="E488">
        <v>750</v>
      </c>
      <c r="F488" s="158">
        <v>20.95</v>
      </c>
      <c r="G488" t="s">
        <v>105</v>
      </c>
      <c r="H488" t="s">
        <v>152</v>
      </c>
      <c r="I488" t="s">
        <v>27</v>
      </c>
      <c r="J488" t="s">
        <v>209</v>
      </c>
    </row>
    <row r="489" spans="2:10" hidden="1" x14ac:dyDescent="0.25">
      <c r="B489">
        <v>284026</v>
      </c>
      <c r="C489" t="s">
        <v>5518</v>
      </c>
      <c r="D489" t="s">
        <v>57</v>
      </c>
      <c r="E489">
        <v>750</v>
      </c>
      <c r="F489" s="158">
        <v>45.95</v>
      </c>
      <c r="G489" t="s">
        <v>183</v>
      </c>
      <c r="H489" t="s">
        <v>432</v>
      </c>
      <c r="I489" t="s">
        <v>27</v>
      </c>
      <c r="J489" t="s">
        <v>5519</v>
      </c>
    </row>
    <row r="490" spans="2:10" hidden="1" x14ac:dyDescent="0.25">
      <c r="B490">
        <v>285585</v>
      </c>
      <c r="C490" t="s">
        <v>5528</v>
      </c>
      <c r="D490" t="s">
        <v>57</v>
      </c>
      <c r="E490">
        <v>750</v>
      </c>
      <c r="F490" s="158">
        <v>18.149999999999999</v>
      </c>
      <c r="G490" t="s">
        <v>105</v>
      </c>
      <c r="H490" t="s">
        <v>146</v>
      </c>
      <c r="I490" t="s">
        <v>27</v>
      </c>
      <c r="J490" t="s">
        <v>1703</v>
      </c>
    </row>
    <row r="491" spans="2:10" hidden="1" x14ac:dyDescent="0.25">
      <c r="B491">
        <v>286195</v>
      </c>
      <c r="C491" t="s">
        <v>5536</v>
      </c>
      <c r="D491" t="s">
        <v>57</v>
      </c>
      <c r="E491">
        <v>750</v>
      </c>
      <c r="F491" s="158">
        <v>10.95</v>
      </c>
      <c r="G491" t="s">
        <v>554</v>
      </c>
      <c r="H491" t="s">
        <v>838</v>
      </c>
      <c r="I491" t="s">
        <v>27</v>
      </c>
      <c r="J491" t="s">
        <v>5276</v>
      </c>
    </row>
    <row r="492" spans="2:10" hidden="1" x14ac:dyDescent="0.25">
      <c r="B492">
        <v>288910</v>
      </c>
      <c r="C492" t="s">
        <v>5545</v>
      </c>
      <c r="D492" t="s">
        <v>57</v>
      </c>
      <c r="E492">
        <v>750</v>
      </c>
      <c r="F492" s="158">
        <v>17.2</v>
      </c>
      <c r="G492" t="s">
        <v>5127</v>
      </c>
      <c r="H492" t="s">
        <v>5128</v>
      </c>
      <c r="I492" t="s">
        <v>27</v>
      </c>
      <c r="J492" t="s">
        <v>209</v>
      </c>
    </row>
    <row r="493" spans="2:10" hidden="1" x14ac:dyDescent="0.25">
      <c r="B493">
        <v>289124</v>
      </c>
      <c r="C493" t="s">
        <v>5546</v>
      </c>
      <c r="D493" t="s">
        <v>57</v>
      </c>
      <c r="E493">
        <v>750</v>
      </c>
      <c r="F493" s="158">
        <v>35.450000000000003</v>
      </c>
      <c r="G493" t="s">
        <v>183</v>
      </c>
      <c r="H493" t="s">
        <v>432</v>
      </c>
      <c r="I493" t="s">
        <v>27</v>
      </c>
      <c r="J493" t="s">
        <v>5360</v>
      </c>
    </row>
    <row r="494" spans="2:10" hidden="1" x14ac:dyDescent="0.25">
      <c r="B494">
        <v>293159</v>
      </c>
      <c r="C494" t="s">
        <v>5567</v>
      </c>
      <c r="D494" t="s">
        <v>57</v>
      </c>
      <c r="E494">
        <v>750</v>
      </c>
      <c r="F494" s="158">
        <v>16.95</v>
      </c>
      <c r="G494" t="s">
        <v>112</v>
      </c>
      <c r="H494" t="s">
        <v>1927</v>
      </c>
      <c r="I494" t="s">
        <v>27</v>
      </c>
      <c r="J494" t="s">
        <v>2795</v>
      </c>
    </row>
    <row r="495" spans="2:10" hidden="1" x14ac:dyDescent="0.25">
      <c r="B495">
        <v>293498</v>
      </c>
      <c r="C495" t="s">
        <v>5568</v>
      </c>
      <c r="D495" t="s">
        <v>57</v>
      </c>
      <c r="E495">
        <v>750</v>
      </c>
      <c r="F495" s="158">
        <v>17.95</v>
      </c>
      <c r="G495" t="s">
        <v>112</v>
      </c>
      <c r="H495" t="s">
        <v>358</v>
      </c>
      <c r="I495" t="s">
        <v>27</v>
      </c>
      <c r="J495" t="s">
        <v>1026</v>
      </c>
    </row>
    <row r="496" spans="2:10" hidden="1" x14ac:dyDescent="0.25">
      <c r="B496">
        <v>297648</v>
      </c>
      <c r="C496" t="s">
        <v>5583</v>
      </c>
      <c r="D496" t="s">
        <v>57</v>
      </c>
      <c r="E496">
        <v>375</v>
      </c>
      <c r="F496" s="158">
        <v>9.4</v>
      </c>
      <c r="G496" t="s">
        <v>132</v>
      </c>
      <c r="H496" t="s">
        <v>337</v>
      </c>
      <c r="I496" t="s">
        <v>27</v>
      </c>
      <c r="J496" t="s">
        <v>4732</v>
      </c>
    </row>
    <row r="497" spans="2:10" hidden="1" x14ac:dyDescent="0.25">
      <c r="B497">
        <v>297655</v>
      </c>
      <c r="C497" t="s">
        <v>4981</v>
      </c>
      <c r="D497" t="s">
        <v>57</v>
      </c>
      <c r="E497">
        <v>375</v>
      </c>
      <c r="F497" s="158">
        <v>16</v>
      </c>
      <c r="G497" t="s">
        <v>105</v>
      </c>
      <c r="H497" t="s">
        <v>1037</v>
      </c>
      <c r="I497" t="s">
        <v>27</v>
      </c>
      <c r="J497" t="s">
        <v>1703</v>
      </c>
    </row>
    <row r="498" spans="2:10" hidden="1" x14ac:dyDescent="0.25">
      <c r="B498">
        <v>297663</v>
      </c>
      <c r="C498" t="s">
        <v>5584</v>
      </c>
      <c r="D498" t="s">
        <v>57</v>
      </c>
      <c r="E498">
        <v>375</v>
      </c>
      <c r="F498" s="158">
        <v>26.95</v>
      </c>
      <c r="G498" t="s">
        <v>105</v>
      </c>
      <c r="H498" t="s">
        <v>444</v>
      </c>
      <c r="I498" t="s">
        <v>27</v>
      </c>
      <c r="J498" t="s">
        <v>1703</v>
      </c>
    </row>
    <row r="499" spans="2:10" hidden="1" x14ac:dyDescent="0.25">
      <c r="B499">
        <v>298505</v>
      </c>
      <c r="C499" t="s">
        <v>3192</v>
      </c>
      <c r="D499" t="s">
        <v>57</v>
      </c>
      <c r="E499">
        <v>750</v>
      </c>
      <c r="F499" s="158">
        <v>11.7</v>
      </c>
      <c r="G499" t="s">
        <v>183</v>
      </c>
      <c r="H499" t="s">
        <v>586</v>
      </c>
      <c r="I499" t="s">
        <v>27</v>
      </c>
      <c r="J499" t="s">
        <v>4345</v>
      </c>
    </row>
    <row r="500" spans="2:10" hidden="1" x14ac:dyDescent="0.25">
      <c r="B500">
        <v>302018</v>
      </c>
      <c r="C500" t="s">
        <v>5596</v>
      </c>
      <c r="D500" t="s">
        <v>57</v>
      </c>
      <c r="E500">
        <v>750</v>
      </c>
      <c r="F500" s="158">
        <v>44.95</v>
      </c>
      <c r="G500" t="s">
        <v>112</v>
      </c>
      <c r="H500" t="s">
        <v>160</v>
      </c>
      <c r="I500" t="s">
        <v>27</v>
      </c>
      <c r="J500" t="s">
        <v>209</v>
      </c>
    </row>
    <row r="501" spans="2:10" hidden="1" x14ac:dyDescent="0.25">
      <c r="B501">
        <v>302380</v>
      </c>
      <c r="C501" t="s">
        <v>5599</v>
      </c>
      <c r="D501" t="s">
        <v>57</v>
      </c>
      <c r="E501">
        <v>750</v>
      </c>
      <c r="F501" s="158">
        <v>13.75</v>
      </c>
      <c r="G501" t="s">
        <v>132</v>
      </c>
      <c r="H501" t="s">
        <v>337</v>
      </c>
      <c r="I501" t="s">
        <v>27</v>
      </c>
      <c r="J501" t="s">
        <v>1211</v>
      </c>
    </row>
    <row r="502" spans="2:10" hidden="1" x14ac:dyDescent="0.25">
      <c r="B502">
        <v>302752</v>
      </c>
      <c r="C502" t="s">
        <v>5604</v>
      </c>
      <c r="D502" t="s">
        <v>57</v>
      </c>
      <c r="E502">
        <v>750</v>
      </c>
      <c r="F502" s="158">
        <v>21.95</v>
      </c>
      <c r="G502" t="s">
        <v>121</v>
      </c>
      <c r="H502" t="s">
        <v>812</v>
      </c>
      <c r="I502" t="s">
        <v>27</v>
      </c>
      <c r="J502" t="s">
        <v>209</v>
      </c>
    </row>
    <row r="503" spans="2:10" hidden="1" x14ac:dyDescent="0.25">
      <c r="B503">
        <v>307025</v>
      </c>
      <c r="C503" t="s">
        <v>5614</v>
      </c>
      <c r="D503" t="s">
        <v>57</v>
      </c>
      <c r="E503">
        <v>750</v>
      </c>
      <c r="F503" s="158">
        <v>21.95</v>
      </c>
      <c r="G503" t="s">
        <v>105</v>
      </c>
      <c r="H503" t="s">
        <v>152</v>
      </c>
      <c r="I503" t="s">
        <v>27</v>
      </c>
      <c r="J503" t="s">
        <v>5615</v>
      </c>
    </row>
    <row r="504" spans="2:10" hidden="1" x14ac:dyDescent="0.25">
      <c r="B504">
        <v>308056</v>
      </c>
      <c r="C504" t="s">
        <v>5620</v>
      </c>
      <c r="D504" t="s">
        <v>57</v>
      </c>
      <c r="E504">
        <v>750</v>
      </c>
      <c r="F504" s="158">
        <v>79.95</v>
      </c>
      <c r="G504" t="s">
        <v>287</v>
      </c>
      <c r="H504" t="s">
        <v>288</v>
      </c>
      <c r="I504" t="s">
        <v>27</v>
      </c>
      <c r="J504" t="s">
        <v>2203</v>
      </c>
    </row>
    <row r="505" spans="2:10" hidden="1" x14ac:dyDescent="0.25">
      <c r="B505">
        <v>309401</v>
      </c>
      <c r="C505" t="s">
        <v>5625</v>
      </c>
      <c r="D505" t="s">
        <v>57</v>
      </c>
      <c r="E505">
        <v>750</v>
      </c>
      <c r="F505" s="158">
        <v>19</v>
      </c>
      <c r="G505" t="s">
        <v>150</v>
      </c>
      <c r="H505" t="s">
        <v>460</v>
      </c>
      <c r="I505" t="s">
        <v>27</v>
      </c>
      <c r="J505" t="s">
        <v>3011</v>
      </c>
    </row>
    <row r="506" spans="2:10" hidden="1" x14ac:dyDescent="0.25">
      <c r="B506">
        <v>317057</v>
      </c>
      <c r="C506" t="s">
        <v>5650</v>
      </c>
      <c r="D506" t="s">
        <v>57</v>
      </c>
      <c r="E506">
        <v>750</v>
      </c>
      <c r="F506" s="158">
        <v>49.95</v>
      </c>
      <c r="G506" t="s">
        <v>105</v>
      </c>
      <c r="H506" t="s">
        <v>444</v>
      </c>
      <c r="I506" t="s">
        <v>27</v>
      </c>
      <c r="J506" t="s">
        <v>1703</v>
      </c>
    </row>
    <row r="507" spans="2:10" hidden="1" x14ac:dyDescent="0.25">
      <c r="B507">
        <v>322297</v>
      </c>
      <c r="C507" t="s">
        <v>5673</v>
      </c>
      <c r="D507" t="s">
        <v>57</v>
      </c>
      <c r="E507">
        <v>750</v>
      </c>
      <c r="F507" s="158">
        <v>25.95</v>
      </c>
      <c r="G507" t="s">
        <v>101</v>
      </c>
      <c r="H507" t="s">
        <v>1114</v>
      </c>
      <c r="I507" t="s">
        <v>27</v>
      </c>
      <c r="J507" t="s">
        <v>9491</v>
      </c>
    </row>
    <row r="508" spans="2:10" hidden="1" x14ac:dyDescent="0.25">
      <c r="B508">
        <v>323816</v>
      </c>
      <c r="C508" t="s">
        <v>5679</v>
      </c>
      <c r="D508" t="s">
        <v>57</v>
      </c>
      <c r="E508">
        <v>750</v>
      </c>
      <c r="F508" s="158">
        <v>16.7</v>
      </c>
      <c r="G508" t="s">
        <v>183</v>
      </c>
      <c r="H508" t="s">
        <v>399</v>
      </c>
      <c r="I508" t="s">
        <v>27</v>
      </c>
      <c r="J508" t="s">
        <v>4949</v>
      </c>
    </row>
    <row r="509" spans="2:10" hidden="1" x14ac:dyDescent="0.25">
      <c r="B509">
        <v>325076</v>
      </c>
      <c r="C509" t="s">
        <v>5686</v>
      </c>
      <c r="D509" t="s">
        <v>57</v>
      </c>
      <c r="E509">
        <v>750</v>
      </c>
      <c r="F509" s="158">
        <v>29.95</v>
      </c>
      <c r="G509" t="s">
        <v>58</v>
      </c>
      <c r="H509" t="s">
        <v>553</v>
      </c>
      <c r="I509" t="s">
        <v>27</v>
      </c>
      <c r="J509" t="s">
        <v>209</v>
      </c>
    </row>
    <row r="510" spans="2:10" hidden="1" x14ac:dyDescent="0.25">
      <c r="B510">
        <v>325167</v>
      </c>
      <c r="C510" t="s">
        <v>5687</v>
      </c>
      <c r="D510" t="s">
        <v>57</v>
      </c>
      <c r="E510">
        <v>750</v>
      </c>
      <c r="F510" s="158">
        <v>50.05</v>
      </c>
      <c r="G510" t="s">
        <v>287</v>
      </c>
      <c r="H510" t="s">
        <v>288</v>
      </c>
      <c r="I510" t="s">
        <v>27</v>
      </c>
      <c r="J510" t="s">
        <v>5688</v>
      </c>
    </row>
    <row r="511" spans="2:10" hidden="1" x14ac:dyDescent="0.25">
      <c r="B511">
        <v>335422</v>
      </c>
      <c r="C511" t="s">
        <v>5725</v>
      </c>
      <c r="D511" t="s">
        <v>57</v>
      </c>
      <c r="E511">
        <v>750</v>
      </c>
      <c r="F511" s="158">
        <v>10</v>
      </c>
      <c r="G511" t="s">
        <v>148</v>
      </c>
      <c r="H511" t="s">
        <v>149</v>
      </c>
      <c r="I511" t="s">
        <v>27</v>
      </c>
      <c r="J511" t="s">
        <v>5726</v>
      </c>
    </row>
    <row r="512" spans="2:10" hidden="1" x14ac:dyDescent="0.25">
      <c r="B512">
        <v>336503</v>
      </c>
      <c r="C512" t="s">
        <v>5196</v>
      </c>
      <c r="D512" t="s">
        <v>57</v>
      </c>
      <c r="E512">
        <v>750</v>
      </c>
      <c r="F512" s="158">
        <v>12.95</v>
      </c>
      <c r="G512" t="s">
        <v>108</v>
      </c>
      <c r="H512" t="s">
        <v>937</v>
      </c>
      <c r="I512" t="s">
        <v>27</v>
      </c>
      <c r="J512" t="s">
        <v>110</v>
      </c>
    </row>
    <row r="513" spans="2:10" hidden="1" x14ac:dyDescent="0.25">
      <c r="B513">
        <v>336529</v>
      </c>
      <c r="C513" t="s">
        <v>5196</v>
      </c>
      <c r="D513" t="s">
        <v>57</v>
      </c>
      <c r="E513">
        <v>1500</v>
      </c>
      <c r="F513" s="158">
        <v>23.95</v>
      </c>
      <c r="G513" t="s">
        <v>108</v>
      </c>
      <c r="H513" t="s">
        <v>937</v>
      </c>
      <c r="I513" t="s">
        <v>27</v>
      </c>
      <c r="J513" t="s">
        <v>110</v>
      </c>
    </row>
    <row r="514" spans="2:10" hidden="1" x14ac:dyDescent="0.25">
      <c r="B514">
        <v>336735</v>
      </c>
      <c r="C514" t="s">
        <v>5728</v>
      </c>
      <c r="D514" t="s">
        <v>57</v>
      </c>
      <c r="E514">
        <v>750</v>
      </c>
      <c r="F514" s="158">
        <v>15</v>
      </c>
      <c r="G514" t="s">
        <v>108</v>
      </c>
      <c r="H514" t="s">
        <v>937</v>
      </c>
      <c r="I514" t="s">
        <v>27</v>
      </c>
      <c r="J514" t="s">
        <v>5295</v>
      </c>
    </row>
    <row r="515" spans="2:10" hidden="1" x14ac:dyDescent="0.25">
      <c r="B515">
        <v>336743</v>
      </c>
      <c r="C515" t="s">
        <v>5729</v>
      </c>
      <c r="D515" t="s">
        <v>57</v>
      </c>
      <c r="E515">
        <v>750</v>
      </c>
      <c r="F515" s="158">
        <v>14.95</v>
      </c>
      <c r="G515" t="s">
        <v>112</v>
      </c>
      <c r="H515" t="s">
        <v>1836</v>
      </c>
      <c r="I515" t="s">
        <v>27</v>
      </c>
      <c r="J515" t="s">
        <v>5730</v>
      </c>
    </row>
    <row r="516" spans="2:10" hidden="1" x14ac:dyDescent="0.25">
      <c r="B516">
        <v>340570</v>
      </c>
      <c r="C516" t="s">
        <v>5750</v>
      </c>
      <c r="D516" t="s">
        <v>57</v>
      </c>
      <c r="E516">
        <v>750</v>
      </c>
      <c r="F516" s="158">
        <v>18.95</v>
      </c>
      <c r="G516" t="s">
        <v>121</v>
      </c>
      <c r="H516" t="s">
        <v>891</v>
      </c>
      <c r="I516" t="s">
        <v>27</v>
      </c>
      <c r="J516" t="s">
        <v>5751</v>
      </c>
    </row>
    <row r="517" spans="2:10" hidden="1" x14ac:dyDescent="0.25">
      <c r="B517">
        <v>341115</v>
      </c>
      <c r="C517" t="s">
        <v>5753</v>
      </c>
      <c r="D517" t="s">
        <v>57</v>
      </c>
      <c r="E517">
        <v>750</v>
      </c>
      <c r="F517" s="158">
        <v>15.9</v>
      </c>
      <c r="G517" t="s">
        <v>105</v>
      </c>
      <c r="H517" t="s">
        <v>155</v>
      </c>
      <c r="I517" t="s">
        <v>27</v>
      </c>
      <c r="J517" t="s">
        <v>5754</v>
      </c>
    </row>
    <row r="518" spans="2:10" hidden="1" x14ac:dyDescent="0.25">
      <c r="B518">
        <v>342006</v>
      </c>
      <c r="C518" t="s">
        <v>5757</v>
      </c>
      <c r="D518" t="s">
        <v>57</v>
      </c>
      <c r="E518">
        <v>750</v>
      </c>
      <c r="F518" s="158">
        <v>17</v>
      </c>
      <c r="G518" t="s">
        <v>220</v>
      </c>
      <c r="H518" t="s">
        <v>339</v>
      </c>
      <c r="I518" t="s">
        <v>27</v>
      </c>
      <c r="J518" t="s">
        <v>2794</v>
      </c>
    </row>
    <row r="519" spans="2:10" hidden="1" x14ac:dyDescent="0.25">
      <c r="B519">
        <v>342584</v>
      </c>
      <c r="C519" t="s">
        <v>5762</v>
      </c>
      <c r="D519" t="s">
        <v>57</v>
      </c>
      <c r="E519">
        <v>750</v>
      </c>
      <c r="F519" s="158">
        <v>26.95</v>
      </c>
      <c r="G519" t="s">
        <v>58</v>
      </c>
      <c r="H519" t="s">
        <v>553</v>
      </c>
      <c r="I519" t="s">
        <v>27</v>
      </c>
      <c r="J519" t="s">
        <v>209</v>
      </c>
    </row>
    <row r="520" spans="2:10" hidden="1" x14ac:dyDescent="0.25">
      <c r="B520">
        <v>343517</v>
      </c>
      <c r="C520" t="s">
        <v>5765</v>
      </c>
      <c r="D520" t="s">
        <v>57</v>
      </c>
      <c r="E520">
        <v>750</v>
      </c>
      <c r="F520" s="158">
        <v>19.95</v>
      </c>
      <c r="G520" t="s">
        <v>112</v>
      </c>
      <c r="H520" t="s">
        <v>471</v>
      </c>
      <c r="I520" t="s">
        <v>27</v>
      </c>
      <c r="J520" t="s">
        <v>209</v>
      </c>
    </row>
    <row r="521" spans="2:10" hidden="1" x14ac:dyDescent="0.25">
      <c r="B521">
        <v>348318</v>
      </c>
      <c r="C521" t="s">
        <v>5779</v>
      </c>
      <c r="D521" t="s">
        <v>57</v>
      </c>
      <c r="E521">
        <v>750</v>
      </c>
      <c r="F521" s="158">
        <v>24.95</v>
      </c>
      <c r="G521" t="s">
        <v>381</v>
      </c>
      <c r="H521" t="s">
        <v>382</v>
      </c>
      <c r="I521" t="s">
        <v>27</v>
      </c>
      <c r="J521" t="s">
        <v>841</v>
      </c>
    </row>
    <row r="522" spans="2:10" hidden="1" x14ac:dyDescent="0.25">
      <c r="B522">
        <v>348680</v>
      </c>
      <c r="C522" t="s">
        <v>5780</v>
      </c>
      <c r="D522" t="s">
        <v>57</v>
      </c>
      <c r="E522">
        <v>750</v>
      </c>
      <c r="F522" s="158">
        <v>16.95</v>
      </c>
      <c r="G522" t="s">
        <v>105</v>
      </c>
      <c r="H522" t="s">
        <v>322</v>
      </c>
      <c r="I522" t="s">
        <v>27</v>
      </c>
      <c r="J522" t="s">
        <v>5781</v>
      </c>
    </row>
    <row r="523" spans="2:10" hidden="1" x14ac:dyDescent="0.25">
      <c r="B523">
        <v>350041</v>
      </c>
      <c r="C523" t="s">
        <v>5783</v>
      </c>
      <c r="D523" t="s">
        <v>57</v>
      </c>
      <c r="E523">
        <v>750</v>
      </c>
      <c r="F523" s="158">
        <v>25.95</v>
      </c>
      <c r="G523" t="s">
        <v>275</v>
      </c>
      <c r="H523" t="s">
        <v>276</v>
      </c>
      <c r="I523" t="s">
        <v>27</v>
      </c>
      <c r="J523" t="s">
        <v>209</v>
      </c>
    </row>
    <row r="524" spans="2:10" hidden="1" x14ac:dyDescent="0.25">
      <c r="B524">
        <v>353201</v>
      </c>
      <c r="C524" t="s">
        <v>5796</v>
      </c>
      <c r="D524" t="s">
        <v>57</v>
      </c>
      <c r="E524">
        <v>750</v>
      </c>
      <c r="F524" s="158">
        <v>46.95</v>
      </c>
      <c r="G524" t="s">
        <v>105</v>
      </c>
      <c r="H524" t="s">
        <v>152</v>
      </c>
      <c r="I524" t="s">
        <v>27</v>
      </c>
      <c r="J524" t="s">
        <v>209</v>
      </c>
    </row>
    <row r="525" spans="2:10" hidden="1" x14ac:dyDescent="0.25">
      <c r="B525">
        <v>356220</v>
      </c>
      <c r="C525" t="s">
        <v>5808</v>
      </c>
      <c r="D525" t="s">
        <v>57</v>
      </c>
      <c r="E525">
        <v>750</v>
      </c>
      <c r="F525" s="158">
        <v>53.95</v>
      </c>
      <c r="G525" t="s">
        <v>105</v>
      </c>
      <c r="H525" t="s">
        <v>444</v>
      </c>
      <c r="I525" t="s">
        <v>27</v>
      </c>
      <c r="J525" t="s">
        <v>209</v>
      </c>
    </row>
    <row r="526" spans="2:10" hidden="1" x14ac:dyDescent="0.25">
      <c r="B526">
        <v>360552</v>
      </c>
      <c r="C526" t="s">
        <v>5830</v>
      </c>
      <c r="D526" t="s">
        <v>57</v>
      </c>
      <c r="E526">
        <v>750</v>
      </c>
      <c r="F526" s="158">
        <v>15.95</v>
      </c>
      <c r="G526" t="s">
        <v>112</v>
      </c>
      <c r="H526" t="s">
        <v>160</v>
      </c>
      <c r="I526" t="s">
        <v>27</v>
      </c>
      <c r="J526" t="s">
        <v>5831</v>
      </c>
    </row>
    <row r="527" spans="2:10" hidden="1" x14ac:dyDescent="0.25">
      <c r="B527">
        <v>361501</v>
      </c>
      <c r="C527" t="s">
        <v>5832</v>
      </c>
      <c r="D527" t="s">
        <v>57</v>
      </c>
      <c r="E527">
        <v>750</v>
      </c>
      <c r="F527" s="158">
        <v>18.95</v>
      </c>
      <c r="G527" t="s">
        <v>105</v>
      </c>
      <c r="H527" t="s">
        <v>155</v>
      </c>
      <c r="I527" t="s">
        <v>27</v>
      </c>
      <c r="J527" t="s">
        <v>2511</v>
      </c>
    </row>
    <row r="528" spans="2:10" hidden="1" x14ac:dyDescent="0.25">
      <c r="B528">
        <v>361790</v>
      </c>
      <c r="C528" t="s">
        <v>4977</v>
      </c>
      <c r="D528" t="s">
        <v>57</v>
      </c>
      <c r="E528">
        <v>200</v>
      </c>
      <c r="F528" s="158">
        <v>4.8499999999999996</v>
      </c>
      <c r="G528" t="s">
        <v>121</v>
      </c>
      <c r="H528" t="s">
        <v>236</v>
      </c>
      <c r="I528" t="s">
        <v>27</v>
      </c>
      <c r="J528" t="s">
        <v>237</v>
      </c>
    </row>
    <row r="529" spans="2:10" hidden="1" x14ac:dyDescent="0.25">
      <c r="B529">
        <v>363457</v>
      </c>
      <c r="C529" t="s">
        <v>5837</v>
      </c>
      <c r="D529" t="s">
        <v>57</v>
      </c>
      <c r="E529">
        <v>750</v>
      </c>
      <c r="F529" s="158">
        <v>16.95</v>
      </c>
      <c r="G529" t="s">
        <v>112</v>
      </c>
      <c r="H529" t="s">
        <v>358</v>
      </c>
      <c r="I529" t="s">
        <v>27</v>
      </c>
      <c r="J529" t="s">
        <v>209</v>
      </c>
    </row>
    <row r="530" spans="2:10" hidden="1" x14ac:dyDescent="0.25">
      <c r="B530">
        <v>363622</v>
      </c>
      <c r="C530" t="s">
        <v>5838</v>
      </c>
      <c r="D530" t="s">
        <v>57</v>
      </c>
      <c r="E530">
        <v>750</v>
      </c>
      <c r="F530" s="158">
        <v>16.95</v>
      </c>
      <c r="G530" t="s">
        <v>132</v>
      </c>
      <c r="H530" t="s">
        <v>337</v>
      </c>
      <c r="I530" t="s">
        <v>27</v>
      </c>
      <c r="J530" t="s">
        <v>5839</v>
      </c>
    </row>
    <row r="531" spans="2:10" hidden="1" x14ac:dyDescent="0.25">
      <c r="B531">
        <v>365312</v>
      </c>
      <c r="C531" t="s">
        <v>5850</v>
      </c>
      <c r="D531" t="s">
        <v>57</v>
      </c>
      <c r="E531">
        <v>750</v>
      </c>
      <c r="F531" s="158">
        <v>76.400000000000006</v>
      </c>
      <c r="G531" t="s">
        <v>287</v>
      </c>
      <c r="H531" t="s">
        <v>288</v>
      </c>
      <c r="I531" t="s">
        <v>27</v>
      </c>
      <c r="J531" t="s">
        <v>846</v>
      </c>
    </row>
    <row r="532" spans="2:10" hidden="1" x14ac:dyDescent="0.25">
      <c r="B532">
        <v>365924</v>
      </c>
      <c r="C532" t="s">
        <v>5852</v>
      </c>
      <c r="D532" t="s">
        <v>57</v>
      </c>
      <c r="E532">
        <v>750</v>
      </c>
      <c r="F532" s="158">
        <v>23.95</v>
      </c>
      <c r="G532" t="s">
        <v>112</v>
      </c>
      <c r="H532" t="s">
        <v>259</v>
      </c>
      <c r="I532" t="s">
        <v>27</v>
      </c>
      <c r="J532" t="s">
        <v>209</v>
      </c>
    </row>
    <row r="533" spans="2:10" hidden="1" x14ac:dyDescent="0.25">
      <c r="B533">
        <v>367375</v>
      </c>
      <c r="C533" t="s">
        <v>9514</v>
      </c>
      <c r="D533" t="s">
        <v>57</v>
      </c>
      <c r="E533">
        <v>750</v>
      </c>
      <c r="F533" s="158">
        <v>19.95</v>
      </c>
      <c r="G533" t="s">
        <v>58</v>
      </c>
      <c r="H533" t="s">
        <v>553</v>
      </c>
      <c r="I533" t="s">
        <v>27</v>
      </c>
      <c r="J533" t="s">
        <v>209</v>
      </c>
    </row>
    <row r="534" spans="2:10" hidden="1" x14ac:dyDescent="0.25">
      <c r="B534">
        <v>369678</v>
      </c>
      <c r="C534" t="s">
        <v>4831</v>
      </c>
      <c r="D534" t="s">
        <v>57</v>
      </c>
      <c r="E534">
        <v>1500</v>
      </c>
      <c r="F534" s="158">
        <v>168.8</v>
      </c>
      <c r="G534" t="s">
        <v>287</v>
      </c>
      <c r="H534" t="s">
        <v>288</v>
      </c>
      <c r="I534" t="s">
        <v>27</v>
      </c>
      <c r="J534" t="s">
        <v>1818</v>
      </c>
    </row>
    <row r="535" spans="2:10" hidden="1" x14ac:dyDescent="0.25">
      <c r="B535">
        <v>370841</v>
      </c>
      <c r="C535" t="s">
        <v>5870</v>
      </c>
      <c r="D535" t="s">
        <v>57</v>
      </c>
      <c r="E535">
        <v>750</v>
      </c>
      <c r="F535" s="158">
        <v>17.350000000000001</v>
      </c>
      <c r="G535" t="s">
        <v>101</v>
      </c>
      <c r="H535" t="s">
        <v>102</v>
      </c>
      <c r="I535" t="s">
        <v>27</v>
      </c>
      <c r="J535" t="s">
        <v>5871</v>
      </c>
    </row>
    <row r="536" spans="2:10" hidden="1" x14ac:dyDescent="0.25">
      <c r="B536">
        <v>370858</v>
      </c>
      <c r="C536" t="s">
        <v>5872</v>
      </c>
      <c r="D536" t="s">
        <v>57</v>
      </c>
      <c r="E536">
        <v>750</v>
      </c>
      <c r="F536" s="158">
        <v>17.350000000000001</v>
      </c>
      <c r="G536" t="s">
        <v>101</v>
      </c>
      <c r="H536" t="s">
        <v>102</v>
      </c>
      <c r="I536" t="s">
        <v>27</v>
      </c>
      <c r="J536" t="s">
        <v>5871</v>
      </c>
    </row>
    <row r="537" spans="2:10" hidden="1" x14ac:dyDescent="0.25">
      <c r="B537">
        <v>372169</v>
      </c>
      <c r="C537" t="s">
        <v>4791</v>
      </c>
      <c r="D537" t="s">
        <v>57</v>
      </c>
      <c r="E537">
        <v>750</v>
      </c>
      <c r="F537" s="158">
        <v>25.15</v>
      </c>
      <c r="G537" t="s">
        <v>101</v>
      </c>
      <c r="H537" t="s">
        <v>1114</v>
      </c>
      <c r="I537" t="s">
        <v>27</v>
      </c>
      <c r="J537" t="s">
        <v>4792</v>
      </c>
    </row>
    <row r="538" spans="2:10" hidden="1" x14ac:dyDescent="0.25">
      <c r="B538">
        <v>372391</v>
      </c>
      <c r="C538" t="s">
        <v>5878</v>
      </c>
      <c r="D538" t="s">
        <v>57</v>
      </c>
      <c r="E538">
        <v>750</v>
      </c>
      <c r="F538" s="158">
        <v>16.95</v>
      </c>
      <c r="G538" t="s">
        <v>105</v>
      </c>
      <c r="H538" t="s">
        <v>152</v>
      </c>
      <c r="I538" t="s">
        <v>27</v>
      </c>
      <c r="J538" t="s">
        <v>2231</v>
      </c>
    </row>
    <row r="539" spans="2:10" hidden="1" x14ac:dyDescent="0.25">
      <c r="B539">
        <v>373373</v>
      </c>
      <c r="C539" t="s">
        <v>5880</v>
      </c>
      <c r="D539" t="s">
        <v>57</v>
      </c>
      <c r="E539">
        <v>750</v>
      </c>
      <c r="F539" s="158">
        <v>18.95</v>
      </c>
      <c r="G539" t="s">
        <v>183</v>
      </c>
      <c r="H539" t="s">
        <v>346</v>
      </c>
      <c r="I539" t="s">
        <v>27</v>
      </c>
      <c r="J539" t="s">
        <v>209</v>
      </c>
    </row>
    <row r="540" spans="2:10" hidden="1" x14ac:dyDescent="0.25">
      <c r="B540">
        <v>373985</v>
      </c>
      <c r="C540" t="s">
        <v>5881</v>
      </c>
      <c r="D540" t="s">
        <v>57</v>
      </c>
      <c r="E540">
        <v>750</v>
      </c>
      <c r="F540" s="158">
        <v>19.95</v>
      </c>
      <c r="G540" t="s">
        <v>58</v>
      </c>
      <c r="H540" t="s">
        <v>553</v>
      </c>
      <c r="I540" t="s">
        <v>27</v>
      </c>
      <c r="J540" t="s">
        <v>209</v>
      </c>
    </row>
    <row r="541" spans="2:10" hidden="1" x14ac:dyDescent="0.25">
      <c r="B541">
        <v>375022</v>
      </c>
      <c r="C541" t="s">
        <v>9520</v>
      </c>
      <c r="D541" t="s">
        <v>57</v>
      </c>
      <c r="E541">
        <v>750</v>
      </c>
      <c r="F541" s="158">
        <v>16.95</v>
      </c>
      <c r="G541" t="s">
        <v>148</v>
      </c>
      <c r="H541" t="s">
        <v>326</v>
      </c>
      <c r="I541" t="s">
        <v>27</v>
      </c>
      <c r="J541" t="s">
        <v>209</v>
      </c>
    </row>
    <row r="542" spans="2:10" hidden="1" x14ac:dyDescent="0.25">
      <c r="B542">
        <v>375071</v>
      </c>
      <c r="C542" t="s">
        <v>5890</v>
      </c>
      <c r="D542" t="s">
        <v>57</v>
      </c>
      <c r="E542">
        <v>750</v>
      </c>
      <c r="F542" s="158">
        <v>17.95</v>
      </c>
      <c r="G542" t="s">
        <v>183</v>
      </c>
      <c r="H542" t="s">
        <v>379</v>
      </c>
      <c r="I542" t="s">
        <v>27</v>
      </c>
      <c r="J542" t="s">
        <v>3823</v>
      </c>
    </row>
    <row r="543" spans="2:10" hidden="1" x14ac:dyDescent="0.25">
      <c r="B543">
        <v>375097</v>
      </c>
      <c r="C543" t="s">
        <v>5891</v>
      </c>
      <c r="D543" t="s">
        <v>57</v>
      </c>
      <c r="E543">
        <v>750</v>
      </c>
      <c r="F543" s="158">
        <v>18.95</v>
      </c>
      <c r="G543" t="s">
        <v>150</v>
      </c>
      <c r="H543" t="s">
        <v>415</v>
      </c>
      <c r="I543" t="s">
        <v>27</v>
      </c>
      <c r="J543" t="s">
        <v>209</v>
      </c>
    </row>
    <row r="544" spans="2:10" hidden="1" x14ac:dyDescent="0.25">
      <c r="B544">
        <v>376145</v>
      </c>
      <c r="C544" t="s">
        <v>5895</v>
      </c>
      <c r="D544" t="s">
        <v>57</v>
      </c>
      <c r="E544">
        <v>750</v>
      </c>
      <c r="F544" s="158">
        <v>13.95</v>
      </c>
      <c r="G544" t="s">
        <v>220</v>
      </c>
      <c r="H544" t="s">
        <v>995</v>
      </c>
      <c r="I544" t="s">
        <v>27</v>
      </c>
      <c r="J544" t="s">
        <v>8226</v>
      </c>
    </row>
    <row r="545" spans="2:10" hidden="1" x14ac:dyDescent="0.25">
      <c r="B545">
        <v>377101</v>
      </c>
      <c r="C545" t="s">
        <v>5901</v>
      </c>
      <c r="D545" t="s">
        <v>57</v>
      </c>
      <c r="E545">
        <v>750</v>
      </c>
      <c r="F545" s="158">
        <v>10.95</v>
      </c>
      <c r="G545" t="s">
        <v>384</v>
      </c>
      <c r="H545" t="s">
        <v>1925</v>
      </c>
      <c r="I545" t="s">
        <v>27</v>
      </c>
      <c r="J545" t="s">
        <v>5276</v>
      </c>
    </row>
    <row r="546" spans="2:10" hidden="1" x14ac:dyDescent="0.25">
      <c r="B546">
        <v>377622</v>
      </c>
      <c r="C546" t="s">
        <v>5902</v>
      </c>
      <c r="D546" t="s">
        <v>57</v>
      </c>
      <c r="E546">
        <v>750</v>
      </c>
      <c r="F546" s="158">
        <v>14.95</v>
      </c>
      <c r="G546" t="s">
        <v>183</v>
      </c>
      <c r="H546" t="s">
        <v>184</v>
      </c>
      <c r="I546" t="s">
        <v>27</v>
      </c>
      <c r="J546" t="s">
        <v>5360</v>
      </c>
    </row>
    <row r="547" spans="2:10" hidden="1" x14ac:dyDescent="0.25">
      <c r="B547">
        <v>378091</v>
      </c>
      <c r="C547" t="s">
        <v>5904</v>
      </c>
      <c r="D547" t="s">
        <v>57</v>
      </c>
      <c r="E547">
        <v>750</v>
      </c>
      <c r="F547" s="158">
        <v>21.95</v>
      </c>
      <c r="G547" t="s">
        <v>105</v>
      </c>
      <c r="H547" t="s">
        <v>1037</v>
      </c>
      <c r="I547" t="s">
        <v>27</v>
      </c>
      <c r="J547" t="s">
        <v>3741</v>
      </c>
    </row>
    <row r="548" spans="2:10" hidden="1" x14ac:dyDescent="0.25">
      <c r="B548">
        <v>378257</v>
      </c>
      <c r="C548" t="s">
        <v>5905</v>
      </c>
      <c r="D548" t="s">
        <v>57</v>
      </c>
      <c r="E548">
        <v>750</v>
      </c>
      <c r="F548" s="158">
        <v>59.95</v>
      </c>
      <c r="G548" t="s">
        <v>105</v>
      </c>
      <c r="H548" t="s">
        <v>170</v>
      </c>
      <c r="I548" t="s">
        <v>27</v>
      </c>
      <c r="J548" t="s">
        <v>209</v>
      </c>
    </row>
    <row r="549" spans="2:10" hidden="1" x14ac:dyDescent="0.25">
      <c r="B549">
        <v>380972</v>
      </c>
      <c r="C549" t="s">
        <v>5922</v>
      </c>
      <c r="D549" t="s">
        <v>57</v>
      </c>
      <c r="E549">
        <v>750</v>
      </c>
      <c r="F549" s="158">
        <v>11.95</v>
      </c>
      <c r="G549" t="s">
        <v>105</v>
      </c>
      <c r="H549" t="s">
        <v>639</v>
      </c>
      <c r="I549" t="s">
        <v>27</v>
      </c>
      <c r="J549" t="s">
        <v>5392</v>
      </c>
    </row>
    <row r="550" spans="2:10" hidden="1" x14ac:dyDescent="0.25">
      <c r="B550">
        <v>382879</v>
      </c>
      <c r="C550" t="s">
        <v>9522</v>
      </c>
      <c r="D550" t="s">
        <v>57</v>
      </c>
      <c r="E550">
        <v>750</v>
      </c>
      <c r="F550" s="158">
        <v>25.95</v>
      </c>
      <c r="G550" t="s">
        <v>183</v>
      </c>
      <c r="H550" t="s">
        <v>349</v>
      </c>
      <c r="I550" t="s">
        <v>27</v>
      </c>
      <c r="J550" t="s">
        <v>209</v>
      </c>
    </row>
    <row r="551" spans="2:10" hidden="1" x14ac:dyDescent="0.25">
      <c r="B551">
        <v>384511</v>
      </c>
      <c r="C551" t="s">
        <v>5941</v>
      </c>
      <c r="D551" t="s">
        <v>57</v>
      </c>
      <c r="E551">
        <v>2000</v>
      </c>
      <c r="F551" s="158">
        <v>23.8</v>
      </c>
      <c r="G551" t="s">
        <v>105</v>
      </c>
      <c r="H551" t="s">
        <v>1127</v>
      </c>
      <c r="I551" t="s">
        <v>27</v>
      </c>
      <c r="J551" t="s">
        <v>4913</v>
      </c>
    </row>
    <row r="552" spans="2:10" hidden="1" x14ac:dyDescent="0.25">
      <c r="B552">
        <v>384529</v>
      </c>
      <c r="C552" t="s">
        <v>5942</v>
      </c>
      <c r="D552" t="s">
        <v>57</v>
      </c>
      <c r="E552">
        <v>750</v>
      </c>
      <c r="F552" s="158">
        <v>99.95</v>
      </c>
      <c r="G552" t="s">
        <v>287</v>
      </c>
      <c r="H552" t="s">
        <v>288</v>
      </c>
      <c r="I552" t="s">
        <v>27</v>
      </c>
      <c r="J552" t="s">
        <v>5943</v>
      </c>
    </row>
    <row r="553" spans="2:10" hidden="1" x14ac:dyDescent="0.25">
      <c r="B553">
        <v>384651</v>
      </c>
      <c r="C553" t="s">
        <v>5945</v>
      </c>
      <c r="D553" t="s">
        <v>57</v>
      </c>
      <c r="E553">
        <v>750</v>
      </c>
      <c r="F553" s="158">
        <v>17.95</v>
      </c>
      <c r="G553" t="s">
        <v>121</v>
      </c>
      <c r="H553" t="s">
        <v>891</v>
      </c>
      <c r="I553" t="s">
        <v>27</v>
      </c>
      <c r="J553" t="s">
        <v>5946</v>
      </c>
    </row>
    <row r="554" spans="2:10" hidden="1" x14ac:dyDescent="0.25">
      <c r="B554">
        <v>385385</v>
      </c>
      <c r="C554" t="s">
        <v>5952</v>
      </c>
      <c r="D554" t="s">
        <v>57</v>
      </c>
      <c r="E554">
        <v>750</v>
      </c>
      <c r="F554" s="158">
        <v>14.95</v>
      </c>
      <c r="G554" t="s">
        <v>112</v>
      </c>
      <c r="H554" t="s">
        <v>358</v>
      </c>
      <c r="I554" t="s">
        <v>27</v>
      </c>
      <c r="J554" t="s">
        <v>540</v>
      </c>
    </row>
    <row r="555" spans="2:10" hidden="1" x14ac:dyDescent="0.25">
      <c r="B555">
        <v>386334</v>
      </c>
      <c r="C555" t="s">
        <v>90</v>
      </c>
      <c r="D555" t="s">
        <v>57</v>
      </c>
      <c r="E555">
        <v>750</v>
      </c>
      <c r="F555" s="158">
        <v>16.95</v>
      </c>
      <c r="G555" t="s">
        <v>101</v>
      </c>
      <c r="H555" t="s">
        <v>1114</v>
      </c>
      <c r="I555" t="s">
        <v>27</v>
      </c>
      <c r="J555" t="s">
        <v>92</v>
      </c>
    </row>
    <row r="556" spans="2:10" hidden="1" x14ac:dyDescent="0.25">
      <c r="B556">
        <v>386961</v>
      </c>
      <c r="C556" t="s">
        <v>5955</v>
      </c>
      <c r="D556" t="s">
        <v>57</v>
      </c>
      <c r="E556">
        <v>750</v>
      </c>
      <c r="F556" s="158">
        <v>12.95</v>
      </c>
      <c r="G556" t="s">
        <v>220</v>
      </c>
      <c r="H556" t="s">
        <v>423</v>
      </c>
      <c r="I556" t="s">
        <v>27</v>
      </c>
      <c r="J556" t="s">
        <v>5956</v>
      </c>
    </row>
    <row r="557" spans="2:10" hidden="1" x14ac:dyDescent="0.25">
      <c r="B557">
        <v>389056</v>
      </c>
      <c r="C557" t="s">
        <v>3045</v>
      </c>
      <c r="D557" t="s">
        <v>57</v>
      </c>
      <c r="E557">
        <v>375</v>
      </c>
      <c r="F557" s="158">
        <v>49.75</v>
      </c>
      <c r="G557" t="s">
        <v>287</v>
      </c>
      <c r="H557" t="s">
        <v>288</v>
      </c>
      <c r="I557" t="s">
        <v>27</v>
      </c>
      <c r="J557" t="s">
        <v>842</v>
      </c>
    </row>
    <row r="558" spans="2:10" hidden="1" x14ac:dyDescent="0.25">
      <c r="B558">
        <v>391631</v>
      </c>
      <c r="C558" t="s">
        <v>5968</v>
      </c>
      <c r="D558" t="s">
        <v>57</v>
      </c>
      <c r="E558">
        <v>750</v>
      </c>
      <c r="F558" s="158">
        <v>11.45</v>
      </c>
      <c r="G558" t="s">
        <v>132</v>
      </c>
      <c r="H558" t="s">
        <v>337</v>
      </c>
      <c r="I558" t="s">
        <v>27</v>
      </c>
      <c r="J558" t="s">
        <v>2268</v>
      </c>
    </row>
    <row r="559" spans="2:10" hidden="1" x14ac:dyDescent="0.25">
      <c r="B559">
        <v>393090</v>
      </c>
      <c r="C559" t="s">
        <v>5975</v>
      </c>
      <c r="D559" t="s">
        <v>57</v>
      </c>
      <c r="E559">
        <v>1500</v>
      </c>
      <c r="F559" s="158">
        <v>23.95</v>
      </c>
      <c r="G559" t="s">
        <v>220</v>
      </c>
      <c r="H559" t="s">
        <v>927</v>
      </c>
      <c r="I559" t="s">
        <v>27</v>
      </c>
      <c r="J559" t="s">
        <v>5976</v>
      </c>
    </row>
    <row r="560" spans="2:10" hidden="1" x14ac:dyDescent="0.25">
      <c r="B560">
        <v>394387</v>
      </c>
      <c r="C560" t="s">
        <v>5980</v>
      </c>
      <c r="D560" t="s">
        <v>57</v>
      </c>
      <c r="E560">
        <v>750</v>
      </c>
      <c r="F560" s="158">
        <v>16.95</v>
      </c>
      <c r="G560" t="s">
        <v>121</v>
      </c>
      <c r="H560" t="s">
        <v>891</v>
      </c>
      <c r="I560" t="s">
        <v>27</v>
      </c>
      <c r="J560" t="s">
        <v>3935</v>
      </c>
    </row>
    <row r="561" spans="2:10" hidden="1" x14ac:dyDescent="0.25">
      <c r="B561">
        <v>394577</v>
      </c>
      <c r="C561" t="s">
        <v>5982</v>
      </c>
      <c r="D561" t="s">
        <v>57</v>
      </c>
      <c r="E561">
        <v>750</v>
      </c>
      <c r="F561" s="158">
        <v>19.5</v>
      </c>
      <c r="G561" t="s">
        <v>121</v>
      </c>
      <c r="H561" t="s">
        <v>891</v>
      </c>
      <c r="I561" t="s">
        <v>27</v>
      </c>
      <c r="J561" t="s">
        <v>5320</v>
      </c>
    </row>
    <row r="562" spans="2:10" hidden="1" x14ac:dyDescent="0.25">
      <c r="B562">
        <v>395384</v>
      </c>
      <c r="C562" t="s">
        <v>5987</v>
      </c>
      <c r="D562" t="s">
        <v>57</v>
      </c>
      <c r="E562">
        <v>750</v>
      </c>
      <c r="F562" s="158">
        <v>40.950000000000003</v>
      </c>
      <c r="G562" t="s">
        <v>121</v>
      </c>
      <c r="H562" t="s">
        <v>812</v>
      </c>
      <c r="I562" t="s">
        <v>27</v>
      </c>
      <c r="J562" t="s">
        <v>209</v>
      </c>
    </row>
    <row r="563" spans="2:10" hidden="1" x14ac:dyDescent="0.25">
      <c r="B563">
        <v>404012</v>
      </c>
      <c r="C563" t="s">
        <v>5163</v>
      </c>
      <c r="D563" t="s">
        <v>57</v>
      </c>
      <c r="E563">
        <v>750</v>
      </c>
      <c r="F563" s="158">
        <v>34.950000000000003</v>
      </c>
      <c r="G563" t="s">
        <v>150</v>
      </c>
      <c r="H563" t="s">
        <v>460</v>
      </c>
      <c r="I563" t="s">
        <v>27</v>
      </c>
      <c r="J563" t="s">
        <v>5164</v>
      </c>
    </row>
    <row r="564" spans="2:10" hidden="1" x14ac:dyDescent="0.25">
      <c r="B564">
        <v>404566</v>
      </c>
      <c r="C564" t="s">
        <v>6031</v>
      </c>
      <c r="D564" t="s">
        <v>57</v>
      </c>
      <c r="E564">
        <v>750</v>
      </c>
      <c r="F564" s="158">
        <v>10.95</v>
      </c>
      <c r="G564" t="s">
        <v>58</v>
      </c>
      <c r="H564" t="s">
        <v>59</v>
      </c>
      <c r="I564" t="s">
        <v>27</v>
      </c>
      <c r="J564" t="s">
        <v>5276</v>
      </c>
    </row>
    <row r="565" spans="2:10" hidden="1" x14ac:dyDescent="0.25">
      <c r="B565">
        <v>407536</v>
      </c>
      <c r="C565" t="s">
        <v>6047</v>
      </c>
      <c r="D565" t="s">
        <v>57</v>
      </c>
      <c r="E565">
        <v>750</v>
      </c>
      <c r="F565" s="158">
        <v>14.45</v>
      </c>
      <c r="G565" t="s">
        <v>183</v>
      </c>
      <c r="H565" t="s">
        <v>2217</v>
      </c>
      <c r="I565" t="s">
        <v>27</v>
      </c>
      <c r="J565" t="s">
        <v>6028</v>
      </c>
    </row>
    <row r="566" spans="2:10" hidden="1" x14ac:dyDescent="0.25">
      <c r="B566">
        <v>407544</v>
      </c>
      <c r="C566" t="s">
        <v>6048</v>
      </c>
      <c r="D566" t="s">
        <v>57</v>
      </c>
      <c r="E566">
        <v>750</v>
      </c>
      <c r="F566" s="158">
        <v>14.45</v>
      </c>
      <c r="G566" t="s">
        <v>112</v>
      </c>
      <c r="H566" t="s">
        <v>1836</v>
      </c>
      <c r="I566" t="s">
        <v>27</v>
      </c>
      <c r="J566" t="s">
        <v>6049</v>
      </c>
    </row>
    <row r="567" spans="2:10" hidden="1" x14ac:dyDescent="0.25">
      <c r="B567">
        <v>407551</v>
      </c>
      <c r="C567" t="s">
        <v>6050</v>
      </c>
      <c r="D567" t="s">
        <v>57</v>
      </c>
      <c r="E567">
        <v>750</v>
      </c>
      <c r="F567" s="158">
        <v>14.45</v>
      </c>
      <c r="G567" t="s">
        <v>112</v>
      </c>
      <c r="H567" t="s">
        <v>1927</v>
      </c>
      <c r="I567" t="s">
        <v>27</v>
      </c>
      <c r="J567" t="s">
        <v>4830</v>
      </c>
    </row>
    <row r="568" spans="2:10" hidden="1" x14ac:dyDescent="0.25">
      <c r="B568">
        <v>408286</v>
      </c>
      <c r="C568" t="s">
        <v>6056</v>
      </c>
      <c r="D568" t="s">
        <v>57</v>
      </c>
      <c r="E568">
        <v>750</v>
      </c>
      <c r="F568" s="158">
        <v>13.95</v>
      </c>
      <c r="G568" t="s">
        <v>101</v>
      </c>
      <c r="H568" t="s">
        <v>1014</v>
      </c>
      <c r="I568" t="s">
        <v>27</v>
      </c>
      <c r="J568" t="s">
        <v>2888</v>
      </c>
    </row>
    <row r="569" spans="2:10" hidden="1" x14ac:dyDescent="0.25">
      <c r="B569">
        <v>408310</v>
      </c>
      <c r="C569" t="s">
        <v>6057</v>
      </c>
      <c r="D569" t="s">
        <v>57</v>
      </c>
      <c r="E569">
        <v>750</v>
      </c>
      <c r="F569" s="158">
        <v>29.95</v>
      </c>
      <c r="G569" t="s">
        <v>112</v>
      </c>
      <c r="H569" t="s">
        <v>182</v>
      </c>
      <c r="I569" t="s">
        <v>27</v>
      </c>
      <c r="J569" t="s">
        <v>6058</v>
      </c>
    </row>
    <row r="570" spans="2:10" hidden="1" x14ac:dyDescent="0.25">
      <c r="B570">
        <v>413179</v>
      </c>
      <c r="C570" t="s">
        <v>6075</v>
      </c>
      <c r="D570" t="s">
        <v>57</v>
      </c>
      <c r="E570">
        <v>750</v>
      </c>
      <c r="F570" s="158">
        <v>54.95</v>
      </c>
      <c r="G570" t="s">
        <v>105</v>
      </c>
      <c r="H570" t="s">
        <v>444</v>
      </c>
      <c r="I570" t="s">
        <v>27</v>
      </c>
      <c r="J570" t="s">
        <v>209</v>
      </c>
    </row>
    <row r="571" spans="2:10" hidden="1" x14ac:dyDescent="0.25">
      <c r="B571">
        <v>413237</v>
      </c>
      <c r="C571" t="s">
        <v>6076</v>
      </c>
      <c r="D571" t="s">
        <v>57</v>
      </c>
      <c r="E571">
        <v>750</v>
      </c>
      <c r="F571" s="158">
        <v>18.95</v>
      </c>
      <c r="G571" t="s">
        <v>112</v>
      </c>
      <c r="H571" t="s">
        <v>471</v>
      </c>
      <c r="I571" t="s">
        <v>27</v>
      </c>
      <c r="J571" t="s">
        <v>209</v>
      </c>
    </row>
    <row r="572" spans="2:10" hidden="1" x14ac:dyDescent="0.25">
      <c r="B572">
        <v>416487</v>
      </c>
      <c r="C572" t="s">
        <v>2229</v>
      </c>
      <c r="D572" t="s">
        <v>57</v>
      </c>
      <c r="E572">
        <v>750</v>
      </c>
      <c r="F572" s="158">
        <v>15.95</v>
      </c>
      <c r="G572" t="s">
        <v>105</v>
      </c>
      <c r="H572" t="s">
        <v>639</v>
      </c>
      <c r="I572" t="s">
        <v>27</v>
      </c>
      <c r="J572" t="s">
        <v>1195</v>
      </c>
    </row>
    <row r="573" spans="2:10" hidden="1" x14ac:dyDescent="0.25">
      <c r="B573">
        <v>422725</v>
      </c>
      <c r="C573" t="s">
        <v>6130</v>
      </c>
      <c r="D573" t="s">
        <v>57</v>
      </c>
      <c r="E573">
        <v>500</v>
      </c>
      <c r="F573" s="158">
        <v>8.1999999999999993</v>
      </c>
      <c r="G573" t="s">
        <v>148</v>
      </c>
      <c r="H573" t="s">
        <v>970</v>
      </c>
      <c r="I573" t="s">
        <v>27</v>
      </c>
      <c r="J573" t="s">
        <v>5205</v>
      </c>
    </row>
    <row r="574" spans="2:10" hidden="1" x14ac:dyDescent="0.25">
      <c r="B574">
        <v>424341</v>
      </c>
      <c r="C574" t="s">
        <v>6140</v>
      </c>
      <c r="D574" t="s">
        <v>57</v>
      </c>
      <c r="E574">
        <v>750</v>
      </c>
      <c r="F574" s="158">
        <v>99.3</v>
      </c>
      <c r="G574" t="s">
        <v>287</v>
      </c>
      <c r="H574" t="s">
        <v>288</v>
      </c>
      <c r="I574" t="s">
        <v>27</v>
      </c>
      <c r="J574" t="s">
        <v>4576</v>
      </c>
    </row>
    <row r="575" spans="2:10" hidden="1" x14ac:dyDescent="0.25">
      <c r="B575">
        <v>425488</v>
      </c>
      <c r="C575" t="s">
        <v>6143</v>
      </c>
      <c r="D575" t="s">
        <v>57</v>
      </c>
      <c r="E575">
        <v>750</v>
      </c>
      <c r="F575" s="158">
        <v>16.95</v>
      </c>
      <c r="G575" t="s">
        <v>105</v>
      </c>
      <c r="H575" t="s">
        <v>620</v>
      </c>
      <c r="I575" t="s">
        <v>27</v>
      </c>
      <c r="J575" t="s">
        <v>209</v>
      </c>
    </row>
    <row r="576" spans="2:10" hidden="1" x14ac:dyDescent="0.25">
      <c r="B576">
        <v>426718</v>
      </c>
      <c r="C576" t="s">
        <v>6149</v>
      </c>
      <c r="D576" t="s">
        <v>57</v>
      </c>
      <c r="E576">
        <v>750</v>
      </c>
      <c r="F576" s="158">
        <v>38.950000000000003</v>
      </c>
      <c r="G576" t="s">
        <v>105</v>
      </c>
      <c r="H576" t="s">
        <v>444</v>
      </c>
      <c r="I576" t="s">
        <v>27</v>
      </c>
      <c r="J576" t="s">
        <v>6150</v>
      </c>
    </row>
    <row r="577" spans="2:10" hidden="1" x14ac:dyDescent="0.25">
      <c r="B577">
        <v>426981</v>
      </c>
      <c r="C577" t="s">
        <v>6151</v>
      </c>
      <c r="D577" t="s">
        <v>57</v>
      </c>
      <c r="E577">
        <v>750</v>
      </c>
      <c r="F577" s="158">
        <v>18.95</v>
      </c>
      <c r="G577" t="s">
        <v>220</v>
      </c>
      <c r="H577" t="s">
        <v>339</v>
      </c>
      <c r="I577" t="s">
        <v>27</v>
      </c>
      <c r="J577" t="s">
        <v>5342</v>
      </c>
    </row>
    <row r="578" spans="2:10" hidden="1" x14ac:dyDescent="0.25">
      <c r="B578">
        <v>427377</v>
      </c>
      <c r="C578" t="s">
        <v>6153</v>
      </c>
      <c r="D578" t="s">
        <v>57</v>
      </c>
      <c r="E578">
        <v>750</v>
      </c>
      <c r="F578" s="158">
        <v>14</v>
      </c>
      <c r="G578" t="s">
        <v>554</v>
      </c>
      <c r="H578" t="s">
        <v>838</v>
      </c>
      <c r="I578" t="s">
        <v>27</v>
      </c>
      <c r="J578" t="s">
        <v>2000</v>
      </c>
    </row>
    <row r="579" spans="2:10" hidden="1" x14ac:dyDescent="0.25">
      <c r="B579">
        <v>428086</v>
      </c>
      <c r="C579" t="s">
        <v>6156</v>
      </c>
      <c r="D579" t="s">
        <v>57</v>
      </c>
      <c r="E579">
        <v>750</v>
      </c>
      <c r="F579" s="158">
        <v>23.95</v>
      </c>
      <c r="G579" t="s">
        <v>121</v>
      </c>
      <c r="H579" t="s">
        <v>1567</v>
      </c>
      <c r="I579" t="s">
        <v>27</v>
      </c>
      <c r="J579" t="s">
        <v>6157</v>
      </c>
    </row>
    <row r="580" spans="2:10" hidden="1" x14ac:dyDescent="0.25">
      <c r="B580">
        <v>429688</v>
      </c>
      <c r="C580" t="s">
        <v>6163</v>
      </c>
      <c r="D580" t="s">
        <v>57</v>
      </c>
      <c r="E580">
        <v>750</v>
      </c>
      <c r="F580" s="158">
        <v>24.5</v>
      </c>
      <c r="G580" t="s">
        <v>121</v>
      </c>
      <c r="H580" t="s">
        <v>1567</v>
      </c>
      <c r="I580" t="s">
        <v>27</v>
      </c>
      <c r="J580" t="s">
        <v>6164</v>
      </c>
    </row>
    <row r="581" spans="2:10" hidden="1" x14ac:dyDescent="0.25">
      <c r="B581">
        <v>433417</v>
      </c>
      <c r="C581" t="s">
        <v>6173</v>
      </c>
      <c r="D581" t="s">
        <v>57</v>
      </c>
      <c r="E581">
        <v>750</v>
      </c>
      <c r="F581" s="158">
        <v>49.95</v>
      </c>
      <c r="G581" t="s">
        <v>105</v>
      </c>
      <c r="H581" t="s">
        <v>444</v>
      </c>
      <c r="I581" t="s">
        <v>27</v>
      </c>
      <c r="J581" t="s">
        <v>209</v>
      </c>
    </row>
    <row r="582" spans="2:10" hidden="1" x14ac:dyDescent="0.25">
      <c r="B582">
        <v>433961</v>
      </c>
      <c r="C582" t="s">
        <v>6176</v>
      </c>
      <c r="D582" t="s">
        <v>57</v>
      </c>
      <c r="E582">
        <v>750</v>
      </c>
      <c r="F582" s="158">
        <v>41.95</v>
      </c>
      <c r="G582" t="s">
        <v>105</v>
      </c>
      <c r="H582" t="s">
        <v>444</v>
      </c>
      <c r="I582" t="s">
        <v>27</v>
      </c>
      <c r="J582" t="s">
        <v>3741</v>
      </c>
    </row>
    <row r="583" spans="2:10" hidden="1" x14ac:dyDescent="0.25">
      <c r="B583">
        <v>442491</v>
      </c>
      <c r="C583" t="s">
        <v>6228</v>
      </c>
      <c r="D583" t="s">
        <v>57</v>
      </c>
      <c r="E583">
        <v>750</v>
      </c>
      <c r="F583" s="158">
        <v>11.45</v>
      </c>
      <c r="G583" t="s">
        <v>105</v>
      </c>
      <c r="H583" t="s">
        <v>639</v>
      </c>
      <c r="I583" t="s">
        <v>27</v>
      </c>
      <c r="J583" t="s">
        <v>2268</v>
      </c>
    </row>
    <row r="584" spans="2:10" hidden="1" x14ac:dyDescent="0.25">
      <c r="B584">
        <v>443945</v>
      </c>
      <c r="C584" t="s">
        <v>6233</v>
      </c>
      <c r="D584" t="s">
        <v>57</v>
      </c>
      <c r="E584">
        <v>750</v>
      </c>
      <c r="F584" s="158">
        <v>14.95</v>
      </c>
      <c r="G584" t="s">
        <v>220</v>
      </c>
      <c r="H584" t="s">
        <v>221</v>
      </c>
      <c r="I584" t="s">
        <v>27</v>
      </c>
      <c r="J584" t="s">
        <v>209</v>
      </c>
    </row>
    <row r="585" spans="2:10" hidden="1" x14ac:dyDescent="0.25">
      <c r="B585">
        <v>445544</v>
      </c>
      <c r="C585" t="s">
        <v>6239</v>
      </c>
      <c r="D585" t="s">
        <v>57</v>
      </c>
      <c r="E585">
        <v>750</v>
      </c>
      <c r="F585" s="158">
        <v>16</v>
      </c>
      <c r="G585" t="s">
        <v>5127</v>
      </c>
      <c r="H585" t="s">
        <v>5128</v>
      </c>
      <c r="I585" t="s">
        <v>27</v>
      </c>
      <c r="J585" t="s">
        <v>209</v>
      </c>
    </row>
    <row r="586" spans="2:10" hidden="1" x14ac:dyDescent="0.25">
      <c r="B586">
        <v>447896</v>
      </c>
      <c r="C586" t="s">
        <v>6264</v>
      </c>
      <c r="D586" t="s">
        <v>57</v>
      </c>
      <c r="E586">
        <v>1500</v>
      </c>
      <c r="F586" s="158">
        <v>25.4</v>
      </c>
      <c r="G586" t="s">
        <v>112</v>
      </c>
      <c r="H586" t="s">
        <v>358</v>
      </c>
      <c r="I586" t="s">
        <v>27</v>
      </c>
      <c r="J586" t="s">
        <v>3193</v>
      </c>
    </row>
    <row r="587" spans="2:10" hidden="1" x14ac:dyDescent="0.25">
      <c r="B587">
        <v>452573</v>
      </c>
      <c r="C587" t="s">
        <v>6307</v>
      </c>
      <c r="D587" t="s">
        <v>57</v>
      </c>
      <c r="E587">
        <v>750</v>
      </c>
      <c r="F587" s="158">
        <v>19.149999999999999</v>
      </c>
      <c r="G587" t="s">
        <v>58</v>
      </c>
      <c r="H587" t="s">
        <v>553</v>
      </c>
      <c r="I587" t="s">
        <v>27</v>
      </c>
      <c r="J587" t="s">
        <v>6308</v>
      </c>
    </row>
    <row r="588" spans="2:10" hidden="1" x14ac:dyDescent="0.25">
      <c r="B588">
        <v>452789</v>
      </c>
      <c r="C588" t="s">
        <v>6311</v>
      </c>
      <c r="D588" t="s">
        <v>57</v>
      </c>
      <c r="E588">
        <v>750</v>
      </c>
      <c r="F588" s="158">
        <v>15.95</v>
      </c>
      <c r="G588" t="s">
        <v>554</v>
      </c>
      <c r="H588" t="s">
        <v>838</v>
      </c>
      <c r="I588" t="s">
        <v>27</v>
      </c>
      <c r="J588" t="s">
        <v>209</v>
      </c>
    </row>
    <row r="589" spans="2:10" hidden="1" x14ac:dyDescent="0.25">
      <c r="B589">
        <v>453076</v>
      </c>
      <c r="C589" t="s">
        <v>4831</v>
      </c>
      <c r="D589" t="s">
        <v>57</v>
      </c>
      <c r="E589">
        <v>375</v>
      </c>
      <c r="F589" s="158">
        <v>46.9</v>
      </c>
      <c r="G589" t="s">
        <v>287</v>
      </c>
      <c r="H589" t="s">
        <v>288</v>
      </c>
      <c r="I589" t="s">
        <v>27</v>
      </c>
      <c r="J589" t="s">
        <v>1818</v>
      </c>
    </row>
    <row r="590" spans="2:10" hidden="1" x14ac:dyDescent="0.25">
      <c r="B590">
        <v>453084</v>
      </c>
      <c r="C590" t="s">
        <v>4831</v>
      </c>
      <c r="D590" t="s">
        <v>57</v>
      </c>
      <c r="E590">
        <v>750</v>
      </c>
      <c r="F590" s="158">
        <v>78.650000000000006</v>
      </c>
      <c r="G590" t="s">
        <v>287</v>
      </c>
      <c r="H590" t="s">
        <v>288</v>
      </c>
      <c r="I590" t="s">
        <v>27</v>
      </c>
      <c r="J590" t="s">
        <v>1818</v>
      </c>
    </row>
    <row r="591" spans="2:10" hidden="1" x14ac:dyDescent="0.25">
      <c r="B591">
        <v>454629</v>
      </c>
      <c r="C591" t="s">
        <v>6321</v>
      </c>
      <c r="D591" t="s">
        <v>57</v>
      </c>
      <c r="E591">
        <v>750</v>
      </c>
      <c r="F591" s="158">
        <v>9.9499999999999993</v>
      </c>
      <c r="G591" t="s">
        <v>105</v>
      </c>
      <c r="H591" t="s">
        <v>1127</v>
      </c>
      <c r="I591" t="s">
        <v>27</v>
      </c>
      <c r="J591" t="s">
        <v>3740</v>
      </c>
    </row>
    <row r="592" spans="2:10" hidden="1" x14ac:dyDescent="0.25">
      <c r="B592">
        <v>458786</v>
      </c>
      <c r="C592" t="s">
        <v>6343</v>
      </c>
      <c r="D592" t="s">
        <v>57</v>
      </c>
      <c r="E592">
        <v>750</v>
      </c>
      <c r="F592" s="158">
        <v>14.3</v>
      </c>
      <c r="G592" t="s">
        <v>148</v>
      </c>
      <c r="H592" t="s">
        <v>1000</v>
      </c>
      <c r="I592" t="s">
        <v>27</v>
      </c>
      <c r="J592" t="s">
        <v>6344</v>
      </c>
    </row>
    <row r="593" spans="2:10" hidden="1" x14ac:dyDescent="0.25">
      <c r="B593">
        <v>458851</v>
      </c>
      <c r="C593" t="s">
        <v>6346</v>
      </c>
      <c r="D593" t="s">
        <v>57</v>
      </c>
      <c r="E593">
        <v>750</v>
      </c>
      <c r="F593" s="158">
        <v>34.950000000000003</v>
      </c>
      <c r="G593" t="s">
        <v>183</v>
      </c>
      <c r="H593" t="s">
        <v>432</v>
      </c>
      <c r="I593" t="s">
        <v>27</v>
      </c>
      <c r="J593" t="s">
        <v>2457</v>
      </c>
    </row>
    <row r="594" spans="2:10" hidden="1" x14ac:dyDescent="0.25">
      <c r="B594">
        <v>460493</v>
      </c>
      <c r="C594" t="s">
        <v>6353</v>
      </c>
      <c r="D594" t="s">
        <v>57</v>
      </c>
      <c r="E594">
        <v>500</v>
      </c>
      <c r="F594" s="158">
        <v>17.149999999999999</v>
      </c>
      <c r="G594" t="s">
        <v>148</v>
      </c>
      <c r="H594" t="s">
        <v>149</v>
      </c>
      <c r="I594" t="s">
        <v>27</v>
      </c>
      <c r="J594" t="s">
        <v>6354</v>
      </c>
    </row>
    <row r="595" spans="2:10" hidden="1" x14ac:dyDescent="0.25">
      <c r="B595">
        <v>460501</v>
      </c>
      <c r="C595" t="s">
        <v>6355</v>
      </c>
      <c r="D595" t="s">
        <v>57</v>
      </c>
      <c r="E595">
        <v>750</v>
      </c>
      <c r="F595" s="158">
        <v>19.95</v>
      </c>
      <c r="G595" t="s">
        <v>141</v>
      </c>
      <c r="H595" t="s">
        <v>447</v>
      </c>
      <c r="I595" t="s">
        <v>27</v>
      </c>
      <c r="J595" t="s">
        <v>6356</v>
      </c>
    </row>
    <row r="596" spans="2:10" hidden="1" x14ac:dyDescent="0.25">
      <c r="B596">
        <v>460519</v>
      </c>
      <c r="C596" t="s">
        <v>6357</v>
      </c>
      <c r="D596" t="s">
        <v>57</v>
      </c>
      <c r="E596">
        <v>750</v>
      </c>
      <c r="F596" s="158">
        <v>16.95</v>
      </c>
      <c r="G596" t="s">
        <v>141</v>
      </c>
      <c r="H596" t="s">
        <v>447</v>
      </c>
      <c r="I596" t="s">
        <v>27</v>
      </c>
      <c r="J596" t="s">
        <v>6356</v>
      </c>
    </row>
    <row r="597" spans="2:10" hidden="1" x14ac:dyDescent="0.25">
      <c r="B597">
        <v>460873</v>
      </c>
      <c r="C597" t="s">
        <v>6361</v>
      </c>
      <c r="D597" t="s">
        <v>57</v>
      </c>
      <c r="E597">
        <v>750</v>
      </c>
      <c r="F597" s="158">
        <v>15.95</v>
      </c>
      <c r="G597" t="s">
        <v>141</v>
      </c>
      <c r="H597" t="s">
        <v>447</v>
      </c>
      <c r="I597" t="s">
        <v>27</v>
      </c>
      <c r="J597" t="s">
        <v>6362</v>
      </c>
    </row>
    <row r="598" spans="2:10" hidden="1" x14ac:dyDescent="0.25">
      <c r="B598">
        <v>462432</v>
      </c>
      <c r="C598" t="s">
        <v>6377</v>
      </c>
      <c r="D598" t="s">
        <v>57</v>
      </c>
      <c r="E598">
        <v>750</v>
      </c>
      <c r="F598" s="158">
        <v>70.650000000000006</v>
      </c>
      <c r="G598" t="s">
        <v>287</v>
      </c>
      <c r="H598" t="s">
        <v>288</v>
      </c>
      <c r="I598" t="s">
        <v>27</v>
      </c>
      <c r="J598" t="s">
        <v>5390</v>
      </c>
    </row>
    <row r="599" spans="2:10" hidden="1" x14ac:dyDescent="0.25">
      <c r="B599">
        <v>463281</v>
      </c>
      <c r="C599" t="s">
        <v>6380</v>
      </c>
      <c r="D599" t="s">
        <v>57</v>
      </c>
      <c r="E599">
        <v>250</v>
      </c>
      <c r="F599" s="158">
        <v>5.45</v>
      </c>
      <c r="G599" t="s">
        <v>381</v>
      </c>
      <c r="H599" t="s">
        <v>382</v>
      </c>
      <c r="I599" t="s">
        <v>27</v>
      </c>
      <c r="J599" t="s">
        <v>60</v>
      </c>
    </row>
    <row r="600" spans="2:10" hidden="1" x14ac:dyDescent="0.25">
      <c r="B600">
        <v>463349</v>
      </c>
      <c r="C600" t="s">
        <v>6381</v>
      </c>
      <c r="D600" t="s">
        <v>57</v>
      </c>
      <c r="E600">
        <v>750</v>
      </c>
      <c r="F600" s="158">
        <v>15.45</v>
      </c>
      <c r="G600" t="s">
        <v>381</v>
      </c>
      <c r="H600" t="s">
        <v>382</v>
      </c>
      <c r="I600" t="s">
        <v>27</v>
      </c>
      <c r="J600" t="s">
        <v>484</v>
      </c>
    </row>
    <row r="601" spans="2:10" hidden="1" x14ac:dyDescent="0.25">
      <c r="B601">
        <v>463364</v>
      </c>
      <c r="C601" t="s">
        <v>6383</v>
      </c>
      <c r="D601" t="s">
        <v>57</v>
      </c>
      <c r="E601">
        <v>800</v>
      </c>
      <c r="F601" s="158">
        <v>27.7</v>
      </c>
      <c r="G601" t="s">
        <v>381</v>
      </c>
      <c r="H601" t="s">
        <v>382</v>
      </c>
      <c r="I601" t="s">
        <v>27</v>
      </c>
      <c r="J601" t="s">
        <v>841</v>
      </c>
    </row>
    <row r="602" spans="2:10" hidden="1" x14ac:dyDescent="0.25">
      <c r="B602">
        <v>464214</v>
      </c>
      <c r="C602" t="s">
        <v>9603</v>
      </c>
      <c r="D602" t="s">
        <v>57</v>
      </c>
      <c r="E602">
        <v>750</v>
      </c>
      <c r="F602" s="158">
        <v>17</v>
      </c>
      <c r="G602" t="s">
        <v>220</v>
      </c>
      <c r="H602" t="s">
        <v>339</v>
      </c>
      <c r="I602" t="s">
        <v>27</v>
      </c>
      <c r="J602" t="s">
        <v>6393</v>
      </c>
    </row>
    <row r="603" spans="2:10" hidden="1" x14ac:dyDescent="0.25">
      <c r="B603">
        <v>464388</v>
      </c>
      <c r="C603" t="s">
        <v>6394</v>
      </c>
      <c r="D603" t="s">
        <v>57</v>
      </c>
      <c r="E603">
        <v>750</v>
      </c>
      <c r="F603" s="158">
        <v>11.5</v>
      </c>
      <c r="G603" t="s">
        <v>554</v>
      </c>
      <c r="H603" t="s">
        <v>638</v>
      </c>
      <c r="I603" t="s">
        <v>27</v>
      </c>
      <c r="J603" t="s">
        <v>6395</v>
      </c>
    </row>
    <row r="604" spans="2:10" hidden="1" x14ac:dyDescent="0.25">
      <c r="B604">
        <v>464669</v>
      </c>
      <c r="C604" t="s">
        <v>6398</v>
      </c>
      <c r="D604" t="s">
        <v>57</v>
      </c>
      <c r="E604">
        <v>250</v>
      </c>
      <c r="F604" s="158">
        <v>5.25</v>
      </c>
      <c r="G604" t="s">
        <v>112</v>
      </c>
      <c r="H604" t="s">
        <v>358</v>
      </c>
      <c r="I604" t="s">
        <v>27</v>
      </c>
      <c r="J604" t="s">
        <v>6399</v>
      </c>
    </row>
    <row r="605" spans="2:10" hidden="1" x14ac:dyDescent="0.25">
      <c r="B605">
        <v>465146</v>
      </c>
      <c r="C605" t="s">
        <v>6407</v>
      </c>
      <c r="D605" t="s">
        <v>57</v>
      </c>
      <c r="E605">
        <v>750</v>
      </c>
      <c r="F605" s="158">
        <v>16.95</v>
      </c>
      <c r="G605" t="s">
        <v>183</v>
      </c>
      <c r="H605" t="s">
        <v>2217</v>
      </c>
      <c r="I605" t="s">
        <v>27</v>
      </c>
      <c r="J605" t="s">
        <v>2795</v>
      </c>
    </row>
    <row r="606" spans="2:10" hidden="1" x14ac:dyDescent="0.25">
      <c r="B606">
        <v>465534</v>
      </c>
      <c r="C606" t="s">
        <v>6415</v>
      </c>
      <c r="D606" t="s">
        <v>57</v>
      </c>
      <c r="E606">
        <v>3000</v>
      </c>
      <c r="F606" s="158">
        <v>132.9</v>
      </c>
      <c r="G606" t="s">
        <v>407</v>
      </c>
      <c r="H606" t="s">
        <v>408</v>
      </c>
      <c r="I606" t="s">
        <v>27</v>
      </c>
      <c r="J606" t="s">
        <v>209</v>
      </c>
    </row>
    <row r="607" spans="2:10" hidden="1" x14ac:dyDescent="0.25">
      <c r="B607">
        <v>467811</v>
      </c>
      <c r="C607" t="s">
        <v>6437</v>
      </c>
      <c r="D607" t="s">
        <v>57</v>
      </c>
      <c r="E607">
        <v>750</v>
      </c>
      <c r="F607" s="158">
        <v>17.95</v>
      </c>
      <c r="G607" t="s">
        <v>121</v>
      </c>
      <c r="H607" t="s">
        <v>891</v>
      </c>
      <c r="I607" t="s">
        <v>27</v>
      </c>
      <c r="J607" t="s">
        <v>1824</v>
      </c>
    </row>
    <row r="608" spans="2:10" hidden="1" x14ac:dyDescent="0.25">
      <c r="B608">
        <v>471318</v>
      </c>
      <c r="C608" t="s">
        <v>6459</v>
      </c>
      <c r="D608" t="s">
        <v>57</v>
      </c>
      <c r="E608">
        <v>750</v>
      </c>
      <c r="F608" s="158">
        <v>15.95</v>
      </c>
      <c r="G608" t="s">
        <v>183</v>
      </c>
      <c r="H608" t="s">
        <v>399</v>
      </c>
      <c r="I608" t="s">
        <v>27</v>
      </c>
      <c r="J608" t="s">
        <v>4691</v>
      </c>
    </row>
    <row r="609" spans="2:10" hidden="1" x14ac:dyDescent="0.25">
      <c r="B609">
        <v>472555</v>
      </c>
      <c r="C609" t="s">
        <v>6465</v>
      </c>
      <c r="D609" t="s">
        <v>57</v>
      </c>
      <c r="E609">
        <v>750</v>
      </c>
      <c r="F609" s="158">
        <v>14.95</v>
      </c>
      <c r="G609" t="s">
        <v>183</v>
      </c>
      <c r="H609" t="s">
        <v>2217</v>
      </c>
      <c r="I609" t="s">
        <v>27</v>
      </c>
      <c r="J609" t="s">
        <v>6466</v>
      </c>
    </row>
    <row r="610" spans="2:10" hidden="1" x14ac:dyDescent="0.25">
      <c r="B610">
        <v>474239</v>
      </c>
      <c r="C610" t="s">
        <v>6471</v>
      </c>
      <c r="D610" t="s">
        <v>57</v>
      </c>
      <c r="E610">
        <v>750</v>
      </c>
      <c r="F610" s="158">
        <v>9.9499999999999993</v>
      </c>
      <c r="G610" t="s">
        <v>132</v>
      </c>
      <c r="H610" t="s">
        <v>506</v>
      </c>
      <c r="I610" t="s">
        <v>27</v>
      </c>
      <c r="J610" t="s">
        <v>6472</v>
      </c>
    </row>
    <row r="611" spans="2:10" hidden="1" x14ac:dyDescent="0.25">
      <c r="B611">
        <v>474742</v>
      </c>
      <c r="C611" t="s">
        <v>6478</v>
      </c>
      <c r="D611" t="s">
        <v>57</v>
      </c>
      <c r="E611">
        <v>750</v>
      </c>
      <c r="F611" s="158">
        <v>20.95</v>
      </c>
      <c r="G611" t="s">
        <v>132</v>
      </c>
      <c r="H611" t="s">
        <v>337</v>
      </c>
      <c r="I611" t="s">
        <v>27</v>
      </c>
      <c r="J611" t="s">
        <v>209</v>
      </c>
    </row>
    <row r="612" spans="2:10" hidden="1" x14ac:dyDescent="0.25">
      <c r="B612">
        <v>475145</v>
      </c>
      <c r="C612" t="s">
        <v>6479</v>
      </c>
      <c r="D612" t="s">
        <v>57</v>
      </c>
      <c r="E612">
        <v>750</v>
      </c>
      <c r="F612" s="158">
        <v>15.25</v>
      </c>
      <c r="G612" t="s">
        <v>105</v>
      </c>
      <c r="H612" t="s">
        <v>146</v>
      </c>
      <c r="I612" t="s">
        <v>27</v>
      </c>
      <c r="J612" t="s">
        <v>1024</v>
      </c>
    </row>
    <row r="613" spans="2:10" hidden="1" x14ac:dyDescent="0.25">
      <c r="B613">
        <v>479014</v>
      </c>
      <c r="C613" t="s">
        <v>6501</v>
      </c>
      <c r="D613" t="s">
        <v>57</v>
      </c>
      <c r="E613">
        <v>750</v>
      </c>
      <c r="F613" s="158">
        <v>19.95</v>
      </c>
      <c r="G613" t="s">
        <v>220</v>
      </c>
      <c r="H613" t="s">
        <v>221</v>
      </c>
      <c r="I613" t="s">
        <v>27</v>
      </c>
      <c r="J613" t="s">
        <v>209</v>
      </c>
    </row>
    <row r="614" spans="2:10" hidden="1" x14ac:dyDescent="0.25">
      <c r="B614">
        <v>479766</v>
      </c>
      <c r="C614" t="s">
        <v>6503</v>
      </c>
      <c r="D614" t="s">
        <v>57</v>
      </c>
      <c r="E614">
        <v>750</v>
      </c>
      <c r="F614" s="158">
        <v>26.95</v>
      </c>
      <c r="G614" t="s">
        <v>105</v>
      </c>
      <c r="H614" t="s">
        <v>1037</v>
      </c>
      <c r="I614" t="s">
        <v>27</v>
      </c>
      <c r="J614" t="s">
        <v>209</v>
      </c>
    </row>
    <row r="615" spans="2:10" hidden="1" x14ac:dyDescent="0.25">
      <c r="B615">
        <v>481838</v>
      </c>
      <c r="C615" t="s">
        <v>6529</v>
      </c>
      <c r="D615" t="s">
        <v>57</v>
      </c>
      <c r="E615">
        <v>750</v>
      </c>
      <c r="F615" s="158">
        <v>20.95</v>
      </c>
      <c r="G615" t="s">
        <v>105</v>
      </c>
      <c r="H615" t="s">
        <v>1037</v>
      </c>
      <c r="I615" t="s">
        <v>27</v>
      </c>
      <c r="J615" t="s">
        <v>147</v>
      </c>
    </row>
    <row r="616" spans="2:10" hidden="1" x14ac:dyDescent="0.25">
      <c r="B616">
        <v>482026</v>
      </c>
      <c r="C616" t="s">
        <v>6530</v>
      </c>
      <c r="D616" t="s">
        <v>57</v>
      </c>
      <c r="E616">
        <v>750</v>
      </c>
      <c r="F616" s="158">
        <v>98.4</v>
      </c>
      <c r="G616" t="s">
        <v>287</v>
      </c>
      <c r="H616" t="s">
        <v>964</v>
      </c>
      <c r="I616" t="s">
        <v>27</v>
      </c>
      <c r="J616" t="s">
        <v>1819</v>
      </c>
    </row>
    <row r="617" spans="2:10" hidden="1" x14ac:dyDescent="0.25">
      <c r="B617">
        <v>483339</v>
      </c>
      <c r="C617" t="s">
        <v>1984</v>
      </c>
      <c r="D617" t="s">
        <v>57</v>
      </c>
      <c r="E617">
        <v>750</v>
      </c>
      <c r="F617" s="158">
        <v>19.95</v>
      </c>
      <c r="G617" t="s">
        <v>121</v>
      </c>
      <c r="H617" t="s">
        <v>891</v>
      </c>
      <c r="I617" t="s">
        <v>27</v>
      </c>
      <c r="J617" t="s">
        <v>484</v>
      </c>
    </row>
    <row r="618" spans="2:10" hidden="1" x14ac:dyDescent="0.25">
      <c r="B618">
        <v>485086</v>
      </c>
      <c r="C618" t="s">
        <v>6554</v>
      </c>
      <c r="D618" t="s">
        <v>57</v>
      </c>
      <c r="E618">
        <v>750</v>
      </c>
      <c r="F618" s="158">
        <v>13</v>
      </c>
      <c r="G618" t="s">
        <v>101</v>
      </c>
      <c r="H618" t="s">
        <v>1014</v>
      </c>
      <c r="I618" t="s">
        <v>27</v>
      </c>
      <c r="J618" t="s">
        <v>1365</v>
      </c>
    </row>
    <row r="619" spans="2:10" hidden="1" x14ac:dyDescent="0.25">
      <c r="B619">
        <v>486647</v>
      </c>
      <c r="C619" t="s">
        <v>6568</v>
      </c>
      <c r="D619" t="s">
        <v>57</v>
      </c>
      <c r="E619">
        <v>750</v>
      </c>
      <c r="F619" s="158">
        <v>13.95</v>
      </c>
      <c r="G619" t="s">
        <v>105</v>
      </c>
      <c r="H619" t="s">
        <v>1127</v>
      </c>
      <c r="I619" t="s">
        <v>27</v>
      </c>
      <c r="J619" t="s">
        <v>6569</v>
      </c>
    </row>
    <row r="620" spans="2:10" hidden="1" x14ac:dyDescent="0.25">
      <c r="B620">
        <v>487694</v>
      </c>
      <c r="C620" t="s">
        <v>6574</v>
      </c>
      <c r="D620" t="s">
        <v>57</v>
      </c>
      <c r="E620">
        <v>750</v>
      </c>
      <c r="F620" s="158">
        <v>22.95</v>
      </c>
      <c r="G620" t="s">
        <v>121</v>
      </c>
      <c r="H620" t="s">
        <v>891</v>
      </c>
      <c r="I620" t="s">
        <v>27</v>
      </c>
      <c r="J620" t="s">
        <v>1817</v>
      </c>
    </row>
    <row r="621" spans="2:10" hidden="1" x14ac:dyDescent="0.25">
      <c r="B621">
        <v>487819</v>
      </c>
      <c r="C621" t="s">
        <v>6576</v>
      </c>
      <c r="D621" t="s">
        <v>57</v>
      </c>
      <c r="E621">
        <v>750</v>
      </c>
      <c r="F621" s="158">
        <v>21.95</v>
      </c>
      <c r="G621" t="s">
        <v>105</v>
      </c>
      <c r="H621" t="s">
        <v>152</v>
      </c>
      <c r="I621" t="s">
        <v>27</v>
      </c>
      <c r="J621" t="s">
        <v>6575</v>
      </c>
    </row>
    <row r="622" spans="2:10" hidden="1" x14ac:dyDescent="0.25">
      <c r="B622">
        <v>490144</v>
      </c>
      <c r="C622" t="s">
        <v>6585</v>
      </c>
      <c r="D622" t="s">
        <v>57</v>
      </c>
      <c r="E622">
        <v>750</v>
      </c>
      <c r="F622" s="158">
        <v>15.95</v>
      </c>
      <c r="G622" t="s">
        <v>105</v>
      </c>
      <c r="H622" t="s">
        <v>152</v>
      </c>
      <c r="I622" t="s">
        <v>27</v>
      </c>
      <c r="J622" t="s">
        <v>3559</v>
      </c>
    </row>
    <row r="623" spans="2:10" hidden="1" x14ac:dyDescent="0.25">
      <c r="B623">
        <v>491118</v>
      </c>
      <c r="C623" t="s">
        <v>6589</v>
      </c>
      <c r="D623" t="s">
        <v>57</v>
      </c>
      <c r="E623">
        <v>3000</v>
      </c>
      <c r="F623" s="158">
        <v>42.95</v>
      </c>
      <c r="G623" t="s">
        <v>220</v>
      </c>
      <c r="H623" t="s">
        <v>995</v>
      </c>
      <c r="I623" t="s">
        <v>27</v>
      </c>
      <c r="J623" t="s">
        <v>8226</v>
      </c>
    </row>
    <row r="624" spans="2:10" hidden="1" x14ac:dyDescent="0.25">
      <c r="B624">
        <v>492116</v>
      </c>
      <c r="C624" t="s">
        <v>6597</v>
      </c>
      <c r="D624" t="s">
        <v>57</v>
      </c>
      <c r="E624">
        <v>3000</v>
      </c>
      <c r="F624" s="158">
        <v>48.95</v>
      </c>
      <c r="G624" t="s">
        <v>132</v>
      </c>
      <c r="H624" t="s">
        <v>337</v>
      </c>
      <c r="I624" t="s">
        <v>27</v>
      </c>
      <c r="J624" t="s">
        <v>147</v>
      </c>
    </row>
    <row r="625" spans="2:10" hidden="1" x14ac:dyDescent="0.25">
      <c r="B625">
        <v>493254</v>
      </c>
      <c r="C625" t="s">
        <v>6608</v>
      </c>
      <c r="D625" t="s">
        <v>57</v>
      </c>
      <c r="E625">
        <v>750</v>
      </c>
      <c r="F625" s="158">
        <v>14.95</v>
      </c>
      <c r="G625" t="s">
        <v>105</v>
      </c>
      <c r="H625" t="s">
        <v>388</v>
      </c>
      <c r="I625" t="s">
        <v>27</v>
      </c>
      <c r="J625" t="s">
        <v>3567</v>
      </c>
    </row>
    <row r="626" spans="2:10" hidden="1" x14ac:dyDescent="0.25">
      <c r="B626">
        <v>506519</v>
      </c>
      <c r="C626" t="s">
        <v>6663</v>
      </c>
      <c r="D626" t="s">
        <v>57</v>
      </c>
      <c r="E626">
        <v>750</v>
      </c>
      <c r="F626" s="158">
        <v>17.95</v>
      </c>
      <c r="G626" t="s">
        <v>105</v>
      </c>
      <c r="H626" t="s">
        <v>1037</v>
      </c>
      <c r="I626" t="s">
        <v>27</v>
      </c>
      <c r="J626" t="s">
        <v>6664</v>
      </c>
    </row>
    <row r="627" spans="2:10" hidden="1" x14ac:dyDescent="0.25">
      <c r="B627">
        <v>508614</v>
      </c>
      <c r="C627" t="s">
        <v>6682</v>
      </c>
      <c r="D627" t="s">
        <v>57</v>
      </c>
      <c r="E627">
        <v>750</v>
      </c>
      <c r="F627" s="158">
        <v>120.95</v>
      </c>
      <c r="G627" t="s">
        <v>287</v>
      </c>
      <c r="H627" t="s">
        <v>288</v>
      </c>
      <c r="I627" t="s">
        <v>27</v>
      </c>
      <c r="J627" t="s">
        <v>209</v>
      </c>
    </row>
    <row r="628" spans="2:10" hidden="1" x14ac:dyDescent="0.25">
      <c r="B628">
        <v>509695</v>
      </c>
      <c r="C628" t="s">
        <v>6684</v>
      </c>
      <c r="D628" t="s">
        <v>57</v>
      </c>
      <c r="E628">
        <v>750</v>
      </c>
      <c r="F628" s="158">
        <v>89.55</v>
      </c>
      <c r="G628" t="s">
        <v>287</v>
      </c>
      <c r="H628" t="s">
        <v>288</v>
      </c>
      <c r="I628" t="s">
        <v>27</v>
      </c>
      <c r="J628" t="s">
        <v>6685</v>
      </c>
    </row>
    <row r="629" spans="2:10" hidden="1" x14ac:dyDescent="0.25">
      <c r="B629">
        <v>512327</v>
      </c>
      <c r="C629" t="s">
        <v>3811</v>
      </c>
      <c r="D629" t="s">
        <v>57</v>
      </c>
      <c r="E629">
        <v>750</v>
      </c>
      <c r="F629" s="158">
        <v>11.45</v>
      </c>
      <c r="G629" t="s">
        <v>105</v>
      </c>
      <c r="H629" t="s">
        <v>292</v>
      </c>
      <c r="I629" t="s">
        <v>27</v>
      </c>
      <c r="J629" t="s">
        <v>2268</v>
      </c>
    </row>
    <row r="630" spans="2:10" hidden="1" x14ac:dyDescent="0.25">
      <c r="B630">
        <v>512335</v>
      </c>
      <c r="C630" t="s">
        <v>6689</v>
      </c>
      <c r="D630" t="s">
        <v>57</v>
      </c>
      <c r="E630">
        <v>1500</v>
      </c>
      <c r="F630" s="158">
        <v>19.95</v>
      </c>
      <c r="G630" t="s">
        <v>105</v>
      </c>
      <c r="H630" t="s">
        <v>1127</v>
      </c>
      <c r="I630" t="s">
        <v>27</v>
      </c>
      <c r="J630" t="s">
        <v>2268</v>
      </c>
    </row>
    <row r="631" spans="2:10" hidden="1" x14ac:dyDescent="0.25">
      <c r="B631">
        <v>513465</v>
      </c>
      <c r="C631" t="s">
        <v>6709</v>
      </c>
      <c r="D631" t="s">
        <v>57</v>
      </c>
      <c r="E631">
        <v>750</v>
      </c>
      <c r="F631" s="158">
        <v>13.35</v>
      </c>
      <c r="G631" t="s">
        <v>381</v>
      </c>
      <c r="H631" t="s">
        <v>382</v>
      </c>
      <c r="I631" t="s">
        <v>27</v>
      </c>
      <c r="J631" t="s">
        <v>5107</v>
      </c>
    </row>
    <row r="632" spans="2:10" hidden="1" x14ac:dyDescent="0.25">
      <c r="B632">
        <v>513473</v>
      </c>
      <c r="C632" t="s">
        <v>9658</v>
      </c>
      <c r="D632" t="s">
        <v>57</v>
      </c>
      <c r="E632">
        <v>750</v>
      </c>
      <c r="F632" s="158">
        <v>99.35</v>
      </c>
      <c r="G632" t="s">
        <v>381</v>
      </c>
      <c r="H632" t="s">
        <v>382</v>
      </c>
      <c r="I632" t="s">
        <v>27</v>
      </c>
      <c r="J632" t="s">
        <v>842</v>
      </c>
    </row>
    <row r="633" spans="2:10" hidden="1" x14ac:dyDescent="0.25">
      <c r="B633">
        <v>517755</v>
      </c>
      <c r="C633" t="s">
        <v>6731</v>
      </c>
      <c r="D633" t="s">
        <v>57</v>
      </c>
      <c r="E633">
        <v>1500</v>
      </c>
      <c r="F633" s="158">
        <v>46.95</v>
      </c>
      <c r="G633" t="s">
        <v>381</v>
      </c>
      <c r="H633" t="s">
        <v>382</v>
      </c>
      <c r="I633" t="s">
        <v>27</v>
      </c>
      <c r="J633" t="s">
        <v>853</v>
      </c>
    </row>
    <row r="634" spans="2:10" hidden="1" x14ac:dyDescent="0.25">
      <c r="B634">
        <v>518407</v>
      </c>
      <c r="C634" t="s">
        <v>6737</v>
      </c>
      <c r="D634" t="s">
        <v>57</v>
      </c>
      <c r="E634">
        <v>750</v>
      </c>
      <c r="F634" s="158">
        <v>17.350000000000001</v>
      </c>
      <c r="G634" t="s">
        <v>121</v>
      </c>
      <c r="H634" t="s">
        <v>483</v>
      </c>
      <c r="I634" t="s">
        <v>27</v>
      </c>
      <c r="J634" t="s">
        <v>134</v>
      </c>
    </row>
    <row r="635" spans="2:10" hidden="1" x14ac:dyDescent="0.25">
      <c r="B635">
        <v>519199</v>
      </c>
      <c r="C635" t="s">
        <v>6743</v>
      </c>
      <c r="D635" t="s">
        <v>57</v>
      </c>
      <c r="E635">
        <v>750</v>
      </c>
      <c r="F635" s="158">
        <v>10.35</v>
      </c>
      <c r="G635" t="s">
        <v>5127</v>
      </c>
      <c r="H635" t="s">
        <v>5128</v>
      </c>
      <c r="I635" t="s">
        <v>27</v>
      </c>
      <c r="J635" t="s">
        <v>456</v>
      </c>
    </row>
    <row r="636" spans="2:10" hidden="1" x14ac:dyDescent="0.25">
      <c r="B636">
        <v>520254</v>
      </c>
      <c r="C636" t="s">
        <v>6754</v>
      </c>
      <c r="D636" t="s">
        <v>57</v>
      </c>
      <c r="E636">
        <v>750</v>
      </c>
      <c r="F636" s="158">
        <v>13.5</v>
      </c>
      <c r="G636" t="s">
        <v>105</v>
      </c>
      <c r="H636" t="s">
        <v>639</v>
      </c>
      <c r="I636" t="s">
        <v>27</v>
      </c>
      <c r="J636" t="s">
        <v>6755</v>
      </c>
    </row>
    <row r="637" spans="2:10" hidden="1" x14ac:dyDescent="0.25">
      <c r="B637">
        <v>523811</v>
      </c>
      <c r="C637" t="s">
        <v>6776</v>
      </c>
      <c r="D637" t="s">
        <v>57</v>
      </c>
      <c r="E637">
        <v>750</v>
      </c>
      <c r="F637" s="158">
        <v>9.15</v>
      </c>
      <c r="G637" t="s">
        <v>220</v>
      </c>
      <c r="H637" t="s">
        <v>927</v>
      </c>
      <c r="I637" t="s">
        <v>27</v>
      </c>
      <c r="J637" t="s">
        <v>6777</v>
      </c>
    </row>
    <row r="638" spans="2:10" hidden="1" x14ac:dyDescent="0.25">
      <c r="B638">
        <v>524488</v>
      </c>
      <c r="C638" t="s">
        <v>6783</v>
      </c>
      <c r="D638" t="s">
        <v>57</v>
      </c>
      <c r="E638">
        <v>750</v>
      </c>
      <c r="F638" s="158">
        <v>10.35</v>
      </c>
      <c r="G638" t="s">
        <v>5127</v>
      </c>
      <c r="H638" t="s">
        <v>5128</v>
      </c>
      <c r="I638" t="s">
        <v>27</v>
      </c>
      <c r="J638" t="s">
        <v>456</v>
      </c>
    </row>
    <row r="639" spans="2:10" hidden="1" x14ac:dyDescent="0.25">
      <c r="B639">
        <v>524520</v>
      </c>
      <c r="C639" t="s">
        <v>6784</v>
      </c>
      <c r="D639" t="s">
        <v>57</v>
      </c>
      <c r="E639">
        <v>750</v>
      </c>
      <c r="F639" s="158">
        <v>13.05</v>
      </c>
      <c r="G639" t="s">
        <v>220</v>
      </c>
      <c r="H639" t="s">
        <v>927</v>
      </c>
      <c r="I639" t="s">
        <v>27</v>
      </c>
      <c r="J639" t="s">
        <v>926</v>
      </c>
    </row>
    <row r="640" spans="2:10" hidden="1" x14ac:dyDescent="0.25">
      <c r="B640">
        <v>526772</v>
      </c>
      <c r="C640" t="s">
        <v>6790</v>
      </c>
      <c r="D640" t="s">
        <v>57</v>
      </c>
      <c r="E640">
        <v>750</v>
      </c>
      <c r="F640" s="158">
        <v>12.95</v>
      </c>
      <c r="G640" t="s">
        <v>220</v>
      </c>
      <c r="H640" t="s">
        <v>339</v>
      </c>
      <c r="I640" t="s">
        <v>27</v>
      </c>
      <c r="J640" t="s">
        <v>6393</v>
      </c>
    </row>
    <row r="641" spans="2:10" hidden="1" x14ac:dyDescent="0.25">
      <c r="B641">
        <v>528844</v>
      </c>
      <c r="C641" t="s">
        <v>1300</v>
      </c>
      <c r="D641" t="s">
        <v>57</v>
      </c>
      <c r="E641">
        <v>2000</v>
      </c>
      <c r="F641" s="158">
        <v>26.85</v>
      </c>
      <c r="G641" t="s">
        <v>105</v>
      </c>
      <c r="H641" t="s">
        <v>639</v>
      </c>
      <c r="I641" t="s">
        <v>27</v>
      </c>
      <c r="J641" t="s">
        <v>1301</v>
      </c>
    </row>
    <row r="642" spans="2:10" hidden="1" x14ac:dyDescent="0.25">
      <c r="B642">
        <v>530261</v>
      </c>
      <c r="C642" t="s">
        <v>6801</v>
      </c>
      <c r="D642" t="s">
        <v>57</v>
      </c>
      <c r="E642">
        <v>750</v>
      </c>
      <c r="F642" s="158">
        <v>13</v>
      </c>
      <c r="G642" t="s">
        <v>384</v>
      </c>
      <c r="H642" t="s">
        <v>385</v>
      </c>
      <c r="I642" t="s">
        <v>27</v>
      </c>
      <c r="J642" t="s">
        <v>4781</v>
      </c>
    </row>
    <row r="643" spans="2:10" hidden="1" x14ac:dyDescent="0.25">
      <c r="B643">
        <v>532341</v>
      </c>
      <c r="C643" t="s">
        <v>6805</v>
      </c>
      <c r="D643" t="s">
        <v>57</v>
      </c>
      <c r="E643">
        <v>750</v>
      </c>
      <c r="F643" s="158">
        <v>10.55</v>
      </c>
      <c r="G643" t="s">
        <v>384</v>
      </c>
      <c r="H643" t="s">
        <v>1925</v>
      </c>
      <c r="I643" t="s">
        <v>27</v>
      </c>
      <c r="J643" t="s">
        <v>2000</v>
      </c>
    </row>
    <row r="644" spans="2:10" hidden="1" x14ac:dyDescent="0.25">
      <c r="B644">
        <v>532358</v>
      </c>
      <c r="C644" t="s">
        <v>6806</v>
      </c>
      <c r="D644" t="s">
        <v>57</v>
      </c>
      <c r="E644">
        <v>750</v>
      </c>
      <c r="F644" s="158">
        <v>10.55</v>
      </c>
      <c r="G644" t="s">
        <v>554</v>
      </c>
      <c r="H644" t="s">
        <v>838</v>
      </c>
      <c r="I644" t="s">
        <v>27</v>
      </c>
      <c r="J644" t="s">
        <v>2000</v>
      </c>
    </row>
    <row r="645" spans="2:10" hidden="1" x14ac:dyDescent="0.25">
      <c r="B645">
        <v>533026</v>
      </c>
      <c r="C645" t="s">
        <v>3268</v>
      </c>
      <c r="D645" t="s">
        <v>57</v>
      </c>
      <c r="E645">
        <v>750</v>
      </c>
      <c r="F645" s="158">
        <v>14.8</v>
      </c>
      <c r="G645" t="s">
        <v>105</v>
      </c>
      <c r="H645" t="s">
        <v>388</v>
      </c>
      <c r="I645" t="s">
        <v>27</v>
      </c>
      <c r="J645" t="s">
        <v>1703</v>
      </c>
    </row>
    <row r="646" spans="2:10" hidden="1" x14ac:dyDescent="0.25">
      <c r="B646">
        <v>533307</v>
      </c>
      <c r="C646" t="s">
        <v>6808</v>
      </c>
      <c r="D646" t="s">
        <v>57</v>
      </c>
      <c r="E646">
        <v>750</v>
      </c>
      <c r="F646" s="158">
        <v>16</v>
      </c>
      <c r="G646" t="s">
        <v>554</v>
      </c>
      <c r="H646" t="s">
        <v>838</v>
      </c>
      <c r="I646" t="s">
        <v>27</v>
      </c>
      <c r="J646" t="s">
        <v>4236</v>
      </c>
    </row>
    <row r="647" spans="2:10" hidden="1" x14ac:dyDescent="0.25">
      <c r="B647">
        <v>534586</v>
      </c>
      <c r="C647" t="s">
        <v>6813</v>
      </c>
      <c r="D647" t="s">
        <v>57</v>
      </c>
      <c r="E647">
        <v>750</v>
      </c>
      <c r="F647" s="158">
        <v>10.7</v>
      </c>
      <c r="G647" t="s">
        <v>554</v>
      </c>
      <c r="H647" t="s">
        <v>838</v>
      </c>
      <c r="I647" t="s">
        <v>27</v>
      </c>
      <c r="J647" t="s">
        <v>2133</v>
      </c>
    </row>
    <row r="648" spans="2:10" hidden="1" x14ac:dyDescent="0.25">
      <c r="B648">
        <v>535641</v>
      </c>
      <c r="C648" t="s">
        <v>6818</v>
      </c>
      <c r="D648" t="s">
        <v>57</v>
      </c>
      <c r="E648">
        <v>750</v>
      </c>
      <c r="F648" s="158">
        <v>14.95</v>
      </c>
      <c r="G648" t="s">
        <v>554</v>
      </c>
      <c r="H648" t="s">
        <v>638</v>
      </c>
      <c r="I648" t="s">
        <v>27</v>
      </c>
      <c r="J648" t="s">
        <v>6819</v>
      </c>
    </row>
    <row r="649" spans="2:10" hidden="1" x14ac:dyDescent="0.25">
      <c r="B649">
        <v>536268</v>
      </c>
      <c r="C649" t="s">
        <v>6820</v>
      </c>
      <c r="D649" t="s">
        <v>57</v>
      </c>
      <c r="E649">
        <v>750</v>
      </c>
      <c r="F649" s="158">
        <v>14</v>
      </c>
      <c r="G649" t="s">
        <v>148</v>
      </c>
      <c r="H649" t="s">
        <v>149</v>
      </c>
      <c r="I649" t="s">
        <v>27</v>
      </c>
      <c r="J649" t="s">
        <v>6821</v>
      </c>
    </row>
    <row r="650" spans="2:10" hidden="1" x14ac:dyDescent="0.25">
      <c r="B650">
        <v>537605</v>
      </c>
      <c r="C650" t="s">
        <v>6837</v>
      </c>
      <c r="D650" t="s">
        <v>57</v>
      </c>
      <c r="E650">
        <v>750</v>
      </c>
      <c r="F650" s="158">
        <v>60.6</v>
      </c>
      <c r="G650" t="s">
        <v>287</v>
      </c>
      <c r="H650" t="s">
        <v>288</v>
      </c>
      <c r="I650" t="s">
        <v>27</v>
      </c>
      <c r="J650" t="s">
        <v>1828</v>
      </c>
    </row>
    <row r="651" spans="2:10" hidden="1" x14ac:dyDescent="0.25">
      <c r="B651">
        <v>538074</v>
      </c>
      <c r="C651" t="s">
        <v>6838</v>
      </c>
      <c r="D651" t="s">
        <v>57</v>
      </c>
      <c r="E651">
        <v>750</v>
      </c>
      <c r="F651" s="158">
        <v>19.95</v>
      </c>
      <c r="G651" t="s">
        <v>141</v>
      </c>
      <c r="H651" t="s">
        <v>193</v>
      </c>
      <c r="I651" t="s">
        <v>27</v>
      </c>
      <c r="J651" t="s">
        <v>6839</v>
      </c>
    </row>
    <row r="652" spans="2:10" hidden="1" x14ac:dyDescent="0.25">
      <c r="B652">
        <v>542340</v>
      </c>
      <c r="C652" t="s">
        <v>6050</v>
      </c>
      <c r="D652" t="s">
        <v>57</v>
      </c>
      <c r="E652">
        <v>1500</v>
      </c>
      <c r="F652" s="158">
        <v>27.9</v>
      </c>
      <c r="G652" t="s">
        <v>112</v>
      </c>
      <c r="H652" t="s">
        <v>1927</v>
      </c>
      <c r="I652" t="s">
        <v>27</v>
      </c>
      <c r="J652" t="s">
        <v>4830</v>
      </c>
    </row>
    <row r="653" spans="2:10" hidden="1" x14ac:dyDescent="0.25">
      <c r="B653">
        <v>542498</v>
      </c>
      <c r="C653" t="s">
        <v>6873</v>
      </c>
      <c r="D653" t="s">
        <v>57</v>
      </c>
      <c r="E653">
        <v>750</v>
      </c>
      <c r="F653" s="158">
        <v>12.75</v>
      </c>
      <c r="G653" t="s">
        <v>141</v>
      </c>
      <c r="H653" t="s">
        <v>447</v>
      </c>
      <c r="I653" t="s">
        <v>27</v>
      </c>
      <c r="J653" t="s">
        <v>6874</v>
      </c>
    </row>
    <row r="654" spans="2:10" hidden="1" x14ac:dyDescent="0.25">
      <c r="B654">
        <v>542548</v>
      </c>
      <c r="C654" t="s">
        <v>6875</v>
      </c>
      <c r="D654" t="s">
        <v>57</v>
      </c>
      <c r="E654">
        <v>750</v>
      </c>
      <c r="F654" s="158">
        <v>37.950000000000003</v>
      </c>
      <c r="G654" t="s">
        <v>183</v>
      </c>
      <c r="H654" t="s">
        <v>399</v>
      </c>
      <c r="I654" t="s">
        <v>27</v>
      </c>
      <c r="J654" t="s">
        <v>209</v>
      </c>
    </row>
    <row r="655" spans="2:10" hidden="1" x14ac:dyDescent="0.25">
      <c r="B655">
        <v>542597</v>
      </c>
      <c r="C655" t="s">
        <v>6876</v>
      </c>
      <c r="D655" t="s">
        <v>57</v>
      </c>
      <c r="E655">
        <v>750</v>
      </c>
      <c r="F655" s="158">
        <v>11</v>
      </c>
      <c r="G655" t="s">
        <v>148</v>
      </c>
      <c r="H655" t="s">
        <v>496</v>
      </c>
      <c r="I655" t="s">
        <v>27</v>
      </c>
      <c r="J655" t="s">
        <v>6877</v>
      </c>
    </row>
    <row r="656" spans="2:10" hidden="1" x14ac:dyDescent="0.25">
      <c r="B656">
        <v>545319</v>
      </c>
      <c r="C656" t="s">
        <v>6904</v>
      </c>
      <c r="D656" t="s">
        <v>57</v>
      </c>
      <c r="E656">
        <v>750</v>
      </c>
      <c r="F656" s="158">
        <v>17.95</v>
      </c>
      <c r="G656" t="s">
        <v>105</v>
      </c>
      <c r="H656" t="s">
        <v>152</v>
      </c>
      <c r="I656" t="s">
        <v>27</v>
      </c>
      <c r="J656" t="s">
        <v>853</v>
      </c>
    </row>
    <row r="657" spans="2:10" hidden="1" x14ac:dyDescent="0.25">
      <c r="B657">
        <v>545871</v>
      </c>
      <c r="C657" t="s">
        <v>6910</v>
      </c>
      <c r="D657" t="s">
        <v>57</v>
      </c>
      <c r="E657">
        <v>1500</v>
      </c>
      <c r="F657" s="158">
        <v>29.95</v>
      </c>
      <c r="G657" t="s">
        <v>132</v>
      </c>
      <c r="H657" t="s">
        <v>337</v>
      </c>
      <c r="I657" t="s">
        <v>27</v>
      </c>
      <c r="J657" t="s">
        <v>6911</v>
      </c>
    </row>
    <row r="658" spans="2:10" hidden="1" x14ac:dyDescent="0.25">
      <c r="B658">
        <v>549527</v>
      </c>
      <c r="C658" t="s">
        <v>6940</v>
      </c>
      <c r="D658" t="s">
        <v>57</v>
      </c>
      <c r="E658">
        <v>750</v>
      </c>
      <c r="F658" s="158">
        <v>99.95</v>
      </c>
      <c r="G658" t="s">
        <v>287</v>
      </c>
      <c r="H658" t="s">
        <v>964</v>
      </c>
      <c r="I658" t="s">
        <v>27</v>
      </c>
      <c r="J658" t="s">
        <v>1819</v>
      </c>
    </row>
    <row r="659" spans="2:10" hidden="1" x14ac:dyDescent="0.25">
      <c r="B659">
        <v>554527</v>
      </c>
      <c r="C659" t="s">
        <v>6990</v>
      </c>
      <c r="D659" t="s">
        <v>57</v>
      </c>
      <c r="E659">
        <v>1500</v>
      </c>
      <c r="F659" s="158">
        <v>18.45</v>
      </c>
      <c r="G659" t="s">
        <v>141</v>
      </c>
      <c r="H659" t="s">
        <v>193</v>
      </c>
      <c r="I659" t="s">
        <v>27</v>
      </c>
      <c r="J659" t="s">
        <v>4638</v>
      </c>
    </row>
    <row r="660" spans="2:10" hidden="1" x14ac:dyDescent="0.25">
      <c r="B660">
        <v>563122</v>
      </c>
      <c r="C660" t="s">
        <v>7030</v>
      </c>
      <c r="D660" t="s">
        <v>57</v>
      </c>
      <c r="E660">
        <v>750</v>
      </c>
      <c r="F660" s="158">
        <v>15.95</v>
      </c>
      <c r="G660" t="s">
        <v>112</v>
      </c>
      <c r="H660" t="s">
        <v>353</v>
      </c>
      <c r="I660" t="s">
        <v>27</v>
      </c>
      <c r="J660" t="s">
        <v>4986</v>
      </c>
    </row>
    <row r="661" spans="2:10" hidden="1" x14ac:dyDescent="0.25">
      <c r="B661">
        <v>563130</v>
      </c>
      <c r="C661" t="s">
        <v>7031</v>
      </c>
      <c r="D661" t="s">
        <v>57</v>
      </c>
      <c r="E661">
        <v>750</v>
      </c>
      <c r="F661" s="158">
        <v>15.95</v>
      </c>
      <c r="G661" t="s">
        <v>183</v>
      </c>
      <c r="H661" t="s">
        <v>379</v>
      </c>
      <c r="I661" t="s">
        <v>27</v>
      </c>
      <c r="J661" t="s">
        <v>7032</v>
      </c>
    </row>
    <row r="662" spans="2:10" hidden="1" x14ac:dyDescent="0.25">
      <c r="B662">
        <v>563338</v>
      </c>
      <c r="C662" t="s">
        <v>3045</v>
      </c>
      <c r="D662" t="s">
        <v>57</v>
      </c>
      <c r="E662">
        <v>750</v>
      </c>
      <c r="F662" s="158">
        <v>86.75</v>
      </c>
      <c r="G662" t="s">
        <v>287</v>
      </c>
      <c r="H662" t="s">
        <v>288</v>
      </c>
      <c r="I662" t="s">
        <v>27</v>
      </c>
      <c r="J662" t="s">
        <v>842</v>
      </c>
    </row>
    <row r="663" spans="2:10" hidden="1" x14ac:dyDescent="0.25">
      <c r="B663">
        <v>564674</v>
      </c>
      <c r="C663" t="s">
        <v>7034</v>
      </c>
      <c r="D663" t="s">
        <v>57</v>
      </c>
      <c r="E663">
        <v>750</v>
      </c>
      <c r="F663" s="158">
        <v>14.8</v>
      </c>
      <c r="G663" t="s">
        <v>132</v>
      </c>
      <c r="H663" t="s">
        <v>337</v>
      </c>
      <c r="I663" t="s">
        <v>27</v>
      </c>
      <c r="J663" t="s">
        <v>1703</v>
      </c>
    </row>
    <row r="664" spans="2:10" hidden="1" x14ac:dyDescent="0.25">
      <c r="B664">
        <v>565887</v>
      </c>
      <c r="C664" t="s">
        <v>7035</v>
      </c>
      <c r="D664" t="s">
        <v>57</v>
      </c>
      <c r="E664">
        <v>750</v>
      </c>
      <c r="F664" s="158">
        <v>11</v>
      </c>
      <c r="G664" t="s">
        <v>141</v>
      </c>
      <c r="H664" t="s">
        <v>447</v>
      </c>
      <c r="I664" t="s">
        <v>27</v>
      </c>
      <c r="J664" t="s">
        <v>7036</v>
      </c>
    </row>
    <row r="665" spans="2:10" hidden="1" x14ac:dyDescent="0.25">
      <c r="B665">
        <v>569087</v>
      </c>
      <c r="C665" t="s">
        <v>7046</v>
      </c>
      <c r="D665" t="s">
        <v>57</v>
      </c>
      <c r="E665">
        <v>750</v>
      </c>
      <c r="F665" s="158">
        <v>11.45</v>
      </c>
      <c r="G665" t="s">
        <v>132</v>
      </c>
      <c r="H665" t="s">
        <v>506</v>
      </c>
      <c r="I665" t="s">
        <v>27</v>
      </c>
      <c r="J665" t="s">
        <v>2268</v>
      </c>
    </row>
    <row r="666" spans="2:10" hidden="1" x14ac:dyDescent="0.25">
      <c r="B666">
        <v>569095</v>
      </c>
      <c r="C666" t="s">
        <v>7047</v>
      </c>
      <c r="D666" t="s">
        <v>57</v>
      </c>
      <c r="E666">
        <v>750</v>
      </c>
      <c r="F666" s="158">
        <v>15.95</v>
      </c>
      <c r="G666" t="s">
        <v>112</v>
      </c>
      <c r="H666" t="s">
        <v>358</v>
      </c>
      <c r="I666" t="s">
        <v>27</v>
      </c>
      <c r="J666" t="s">
        <v>7048</v>
      </c>
    </row>
    <row r="667" spans="2:10" hidden="1" x14ac:dyDescent="0.25">
      <c r="B667">
        <v>572370</v>
      </c>
      <c r="C667" t="s">
        <v>5729</v>
      </c>
      <c r="D667" t="s">
        <v>57</v>
      </c>
      <c r="E667">
        <v>1500</v>
      </c>
      <c r="F667" s="158">
        <v>23.45</v>
      </c>
      <c r="G667" t="s">
        <v>112</v>
      </c>
      <c r="H667" t="s">
        <v>1836</v>
      </c>
      <c r="I667" t="s">
        <v>27</v>
      </c>
      <c r="J667" t="s">
        <v>5730</v>
      </c>
    </row>
    <row r="668" spans="2:10" hidden="1" x14ac:dyDescent="0.25">
      <c r="B668">
        <v>572453</v>
      </c>
      <c r="C668" t="s">
        <v>7092</v>
      </c>
      <c r="D668" t="s">
        <v>57</v>
      </c>
      <c r="E668">
        <v>750</v>
      </c>
      <c r="F668" s="158">
        <v>9.9499999999999993</v>
      </c>
      <c r="G668" t="s">
        <v>105</v>
      </c>
      <c r="H668" t="s">
        <v>388</v>
      </c>
      <c r="I668" t="s">
        <v>27</v>
      </c>
      <c r="J668" t="s">
        <v>7093</v>
      </c>
    </row>
    <row r="669" spans="2:10" hidden="1" x14ac:dyDescent="0.25">
      <c r="B669">
        <v>572586</v>
      </c>
      <c r="C669" t="s">
        <v>3045</v>
      </c>
      <c r="D669" t="s">
        <v>57</v>
      </c>
      <c r="E669">
        <v>1500</v>
      </c>
      <c r="F669" s="158">
        <v>187.8</v>
      </c>
      <c r="G669" t="s">
        <v>287</v>
      </c>
      <c r="H669" t="s">
        <v>288</v>
      </c>
      <c r="I669" t="s">
        <v>27</v>
      </c>
      <c r="J669" t="s">
        <v>842</v>
      </c>
    </row>
    <row r="670" spans="2:10" hidden="1" x14ac:dyDescent="0.25">
      <c r="B670">
        <v>577148</v>
      </c>
      <c r="C670" t="s">
        <v>7152</v>
      </c>
      <c r="D670" t="s">
        <v>57</v>
      </c>
      <c r="E670">
        <v>750</v>
      </c>
      <c r="F670" s="158">
        <v>21.95</v>
      </c>
      <c r="G670" t="s">
        <v>121</v>
      </c>
      <c r="H670" t="s">
        <v>411</v>
      </c>
      <c r="I670" t="s">
        <v>27</v>
      </c>
      <c r="J670" t="s">
        <v>7153</v>
      </c>
    </row>
    <row r="671" spans="2:10" hidden="1" x14ac:dyDescent="0.25">
      <c r="B671">
        <v>578021</v>
      </c>
      <c r="C671" t="s">
        <v>7157</v>
      </c>
      <c r="D671" t="s">
        <v>57</v>
      </c>
      <c r="E671">
        <v>750</v>
      </c>
      <c r="F671" s="158">
        <v>12.95</v>
      </c>
      <c r="G671" t="s">
        <v>381</v>
      </c>
      <c r="H671" t="s">
        <v>382</v>
      </c>
      <c r="I671" t="s">
        <v>27</v>
      </c>
      <c r="J671" t="s">
        <v>1080</v>
      </c>
    </row>
    <row r="672" spans="2:10" hidden="1" x14ac:dyDescent="0.25">
      <c r="B672">
        <v>578955</v>
      </c>
      <c r="C672" t="s">
        <v>7168</v>
      </c>
      <c r="D672" t="s">
        <v>57</v>
      </c>
      <c r="E672">
        <v>750</v>
      </c>
      <c r="F672" s="158">
        <v>20.45</v>
      </c>
      <c r="G672" t="s">
        <v>381</v>
      </c>
      <c r="H672" t="s">
        <v>382</v>
      </c>
      <c r="I672" t="s">
        <v>27</v>
      </c>
      <c r="J672" t="s">
        <v>841</v>
      </c>
    </row>
    <row r="673" spans="2:10" hidden="1" x14ac:dyDescent="0.25">
      <c r="B673">
        <v>580118</v>
      </c>
      <c r="C673" t="s">
        <v>7169</v>
      </c>
      <c r="D673" t="s">
        <v>57</v>
      </c>
      <c r="E673">
        <v>750</v>
      </c>
      <c r="F673" s="158">
        <v>15.95</v>
      </c>
      <c r="G673" t="s">
        <v>934</v>
      </c>
      <c r="H673" t="s">
        <v>935</v>
      </c>
      <c r="I673" t="s">
        <v>27</v>
      </c>
      <c r="J673" t="s">
        <v>7170</v>
      </c>
    </row>
    <row r="674" spans="2:10" hidden="1" x14ac:dyDescent="0.25">
      <c r="B674">
        <v>580183</v>
      </c>
      <c r="C674" t="s">
        <v>7171</v>
      </c>
      <c r="D674" t="s">
        <v>57</v>
      </c>
      <c r="E674">
        <v>750</v>
      </c>
      <c r="F674" s="158">
        <v>14.95</v>
      </c>
      <c r="G674" t="s">
        <v>132</v>
      </c>
      <c r="H674" t="s">
        <v>337</v>
      </c>
      <c r="I674" t="s">
        <v>27</v>
      </c>
      <c r="J674" t="s">
        <v>2512</v>
      </c>
    </row>
    <row r="675" spans="2:10" hidden="1" x14ac:dyDescent="0.25">
      <c r="B675">
        <v>580324</v>
      </c>
      <c r="C675" t="s">
        <v>7172</v>
      </c>
      <c r="D675" t="s">
        <v>57</v>
      </c>
      <c r="E675">
        <v>750</v>
      </c>
      <c r="F675" s="158">
        <v>13.95</v>
      </c>
      <c r="G675" t="s">
        <v>132</v>
      </c>
      <c r="H675" t="s">
        <v>337</v>
      </c>
      <c r="I675" t="s">
        <v>27</v>
      </c>
      <c r="J675" t="s">
        <v>3935</v>
      </c>
    </row>
    <row r="676" spans="2:10" hidden="1" x14ac:dyDescent="0.25">
      <c r="B676">
        <v>582775</v>
      </c>
      <c r="C676" t="s">
        <v>7175</v>
      </c>
      <c r="D676" t="s">
        <v>57</v>
      </c>
      <c r="E676">
        <v>750</v>
      </c>
      <c r="F676" s="158">
        <v>15.95</v>
      </c>
      <c r="G676" t="s">
        <v>112</v>
      </c>
      <c r="H676" t="s">
        <v>378</v>
      </c>
      <c r="I676" t="s">
        <v>27</v>
      </c>
      <c r="J676" t="s">
        <v>495</v>
      </c>
    </row>
    <row r="677" spans="2:10" hidden="1" x14ac:dyDescent="0.25">
      <c r="B677">
        <v>583088</v>
      </c>
      <c r="C677" t="s">
        <v>7179</v>
      </c>
      <c r="D677" t="s">
        <v>57</v>
      </c>
      <c r="E677">
        <v>750</v>
      </c>
      <c r="F677" s="158">
        <v>18.350000000000001</v>
      </c>
      <c r="G677" t="s">
        <v>112</v>
      </c>
      <c r="H677" t="s">
        <v>378</v>
      </c>
      <c r="I677" t="s">
        <v>27</v>
      </c>
      <c r="J677" t="s">
        <v>7180</v>
      </c>
    </row>
    <row r="678" spans="2:10" hidden="1" x14ac:dyDescent="0.25">
      <c r="B678">
        <v>583401</v>
      </c>
      <c r="C678" t="s">
        <v>7181</v>
      </c>
      <c r="D678" t="s">
        <v>57</v>
      </c>
      <c r="E678">
        <v>750</v>
      </c>
      <c r="F678" s="158">
        <v>14.5</v>
      </c>
      <c r="G678" t="s">
        <v>381</v>
      </c>
      <c r="H678" t="s">
        <v>382</v>
      </c>
      <c r="I678" t="s">
        <v>27</v>
      </c>
      <c r="J678" t="s">
        <v>7182</v>
      </c>
    </row>
    <row r="679" spans="2:10" hidden="1" x14ac:dyDescent="0.25">
      <c r="B679">
        <v>588780</v>
      </c>
      <c r="C679" t="s">
        <v>7187</v>
      </c>
      <c r="D679" t="s">
        <v>57</v>
      </c>
      <c r="E679">
        <v>750</v>
      </c>
      <c r="F679" s="158">
        <v>15.95</v>
      </c>
      <c r="G679" t="s">
        <v>121</v>
      </c>
      <c r="H679" t="s">
        <v>290</v>
      </c>
      <c r="I679" t="s">
        <v>27</v>
      </c>
      <c r="J679" t="s">
        <v>7188</v>
      </c>
    </row>
    <row r="680" spans="2:10" hidden="1" x14ac:dyDescent="0.25">
      <c r="B680">
        <v>588962</v>
      </c>
      <c r="C680" t="s">
        <v>4836</v>
      </c>
      <c r="D680" t="s">
        <v>57</v>
      </c>
      <c r="E680">
        <v>750</v>
      </c>
      <c r="F680" s="158">
        <v>14</v>
      </c>
      <c r="G680" t="s">
        <v>105</v>
      </c>
      <c r="H680" t="s">
        <v>639</v>
      </c>
      <c r="I680" t="s">
        <v>27</v>
      </c>
      <c r="J680" t="s">
        <v>4837</v>
      </c>
    </row>
    <row r="681" spans="2:10" hidden="1" x14ac:dyDescent="0.25">
      <c r="B681">
        <v>588988</v>
      </c>
      <c r="C681" t="s">
        <v>7189</v>
      </c>
      <c r="D681" t="s">
        <v>57</v>
      </c>
      <c r="E681">
        <v>1500</v>
      </c>
      <c r="F681" s="158">
        <v>18.45</v>
      </c>
      <c r="G681" t="s">
        <v>105</v>
      </c>
      <c r="H681" t="s">
        <v>1127</v>
      </c>
      <c r="I681" t="s">
        <v>27</v>
      </c>
      <c r="J681" t="s">
        <v>3740</v>
      </c>
    </row>
    <row r="682" spans="2:10" hidden="1" x14ac:dyDescent="0.25">
      <c r="B682">
        <v>589010</v>
      </c>
      <c r="C682" t="s">
        <v>5599</v>
      </c>
      <c r="D682" t="s">
        <v>57</v>
      </c>
      <c r="E682">
        <v>1500</v>
      </c>
      <c r="F682" s="158">
        <v>28.95</v>
      </c>
      <c r="G682" t="s">
        <v>132</v>
      </c>
      <c r="H682" t="s">
        <v>337</v>
      </c>
      <c r="I682" t="s">
        <v>27</v>
      </c>
      <c r="J682" t="s">
        <v>1211</v>
      </c>
    </row>
    <row r="683" spans="2:10" hidden="1" x14ac:dyDescent="0.25">
      <c r="B683">
        <v>589101</v>
      </c>
      <c r="C683" t="s">
        <v>6910</v>
      </c>
      <c r="D683" t="s">
        <v>57</v>
      </c>
      <c r="E683">
        <v>750</v>
      </c>
      <c r="F683" s="158">
        <v>15.95</v>
      </c>
      <c r="G683" t="s">
        <v>132</v>
      </c>
      <c r="H683" t="s">
        <v>337</v>
      </c>
      <c r="I683" t="s">
        <v>27</v>
      </c>
      <c r="J683" t="s">
        <v>6911</v>
      </c>
    </row>
    <row r="684" spans="2:10" hidden="1" x14ac:dyDescent="0.25">
      <c r="B684">
        <v>589432</v>
      </c>
      <c r="C684" t="s">
        <v>7191</v>
      </c>
      <c r="D684" t="s">
        <v>57</v>
      </c>
      <c r="E684">
        <v>750</v>
      </c>
      <c r="F684" s="158">
        <v>15.95</v>
      </c>
      <c r="G684" t="s">
        <v>183</v>
      </c>
      <c r="H684" t="s">
        <v>586</v>
      </c>
      <c r="I684" t="s">
        <v>27</v>
      </c>
      <c r="J684" t="s">
        <v>2472</v>
      </c>
    </row>
    <row r="685" spans="2:10" hidden="1" x14ac:dyDescent="0.25">
      <c r="B685">
        <v>589929</v>
      </c>
      <c r="C685" t="s">
        <v>7197</v>
      </c>
      <c r="D685" t="s">
        <v>57</v>
      </c>
      <c r="E685">
        <v>750</v>
      </c>
      <c r="F685" s="158">
        <v>11.95</v>
      </c>
      <c r="G685" t="s">
        <v>381</v>
      </c>
      <c r="H685" t="s">
        <v>382</v>
      </c>
      <c r="I685" t="s">
        <v>27</v>
      </c>
      <c r="J685" t="s">
        <v>1639</v>
      </c>
    </row>
    <row r="686" spans="2:10" hidden="1" x14ac:dyDescent="0.25">
      <c r="B686">
        <v>590364</v>
      </c>
      <c r="C686" t="s">
        <v>7198</v>
      </c>
      <c r="D686" t="s">
        <v>57</v>
      </c>
      <c r="E686">
        <v>750</v>
      </c>
      <c r="F686" s="158">
        <v>10.95</v>
      </c>
      <c r="G686" t="s">
        <v>554</v>
      </c>
      <c r="H686" t="s">
        <v>838</v>
      </c>
      <c r="I686" t="s">
        <v>27</v>
      </c>
      <c r="J686" t="s">
        <v>7199</v>
      </c>
    </row>
    <row r="687" spans="2:10" hidden="1" x14ac:dyDescent="0.25">
      <c r="B687">
        <v>593855</v>
      </c>
      <c r="C687" t="s">
        <v>7204</v>
      </c>
      <c r="D687" t="s">
        <v>57</v>
      </c>
      <c r="E687">
        <v>750</v>
      </c>
      <c r="F687" s="158">
        <v>17.95</v>
      </c>
      <c r="G687" t="s">
        <v>121</v>
      </c>
      <c r="H687" t="s">
        <v>891</v>
      </c>
      <c r="I687" t="s">
        <v>27</v>
      </c>
      <c r="J687" t="s">
        <v>6382</v>
      </c>
    </row>
    <row r="688" spans="2:10" hidden="1" x14ac:dyDescent="0.25">
      <c r="B688">
        <v>603795</v>
      </c>
      <c r="C688" t="s">
        <v>7227</v>
      </c>
      <c r="D688" t="s">
        <v>57</v>
      </c>
      <c r="E688">
        <v>750</v>
      </c>
      <c r="F688" s="158">
        <v>17.8</v>
      </c>
      <c r="G688" t="s">
        <v>58</v>
      </c>
      <c r="H688" t="s">
        <v>1341</v>
      </c>
      <c r="I688" t="s">
        <v>27</v>
      </c>
      <c r="J688" t="s">
        <v>7228</v>
      </c>
    </row>
    <row r="689" spans="2:10" hidden="1" x14ac:dyDescent="0.25">
      <c r="B689">
        <v>606541</v>
      </c>
      <c r="C689" t="s">
        <v>7239</v>
      </c>
      <c r="D689" t="s">
        <v>57</v>
      </c>
      <c r="E689">
        <v>750</v>
      </c>
      <c r="F689" s="158">
        <v>24.95</v>
      </c>
      <c r="G689" t="s">
        <v>105</v>
      </c>
      <c r="H689" t="s">
        <v>152</v>
      </c>
      <c r="I689" t="s">
        <v>27</v>
      </c>
      <c r="J689" t="s">
        <v>209</v>
      </c>
    </row>
    <row r="690" spans="2:10" hidden="1" x14ac:dyDescent="0.25">
      <c r="B690">
        <v>606590</v>
      </c>
      <c r="C690" t="s">
        <v>7240</v>
      </c>
      <c r="D690" t="s">
        <v>57</v>
      </c>
      <c r="E690">
        <v>750</v>
      </c>
      <c r="F690" s="158">
        <v>29.95</v>
      </c>
      <c r="G690" t="s">
        <v>554</v>
      </c>
      <c r="H690" t="s">
        <v>555</v>
      </c>
      <c r="I690" t="s">
        <v>27</v>
      </c>
      <c r="J690" t="s">
        <v>209</v>
      </c>
    </row>
    <row r="691" spans="2:10" hidden="1" x14ac:dyDescent="0.25">
      <c r="B691">
        <v>612788</v>
      </c>
      <c r="C691" t="s">
        <v>7279</v>
      </c>
      <c r="D691" t="s">
        <v>57</v>
      </c>
      <c r="E691">
        <v>750</v>
      </c>
      <c r="F691" s="158">
        <v>11.45</v>
      </c>
      <c r="G691" t="s">
        <v>105</v>
      </c>
      <c r="H691" t="s">
        <v>1127</v>
      </c>
      <c r="I691" t="s">
        <v>27</v>
      </c>
      <c r="J691" t="s">
        <v>2268</v>
      </c>
    </row>
    <row r="692" spans="2:10" hidden="1" x14ac:dyDescent="0.25">
      <c r="B692">
        <v>616276</v>
      </c>
      <c r="C692" t="s">
        <v>7299</v>
      </c>
      <c r="D692" t="s">
        <v>57</v>
      </c>
      <c r="E692">
        <v>1500</v>
      </c>
      <c r="F692" s="158">
        <v>46.05</v>
      </c>
      <c r="G692" t="s">
        <v>105</v>
      </c>
      <c r="H692" t="s">
        <v>1037</v>
      </c>
      <c r="I692" t="s">
        <v>27</v>
      </c>
      <c r="J692" t="s">
        <v>1703</v>
      </c>
    </row>
    <row r="693" spans="2:10" hidden="1" x14ac:dyDescent="0.25">
      <c r="B693">
        <v>618504</v>
      </c>
      <c r="C693" t="s">
        <v>7328</v>
      </c>
      <c r="D693" t="s">
        <v>57</v>
      </c>
      <c r="E693">
        <v>1500</v>
      </c>
      <c r="F693" s="158">
        <v>22.55</v>
      </c>
      <c r="G693" t="s">
        <v>554</v>
      </c>
      <c r="H693" t="s">
        <v>638</v>
      </c>
      <c r="I693" t="s">
        <v>27</v>
      </c>
      <c r="J693" t="s">
        <v>6395</v>
      </c>
    </row>
    <row r="694" spans="2:10" hidden="1" x14ac:dyDescent="0.25">
      <c r="B694">
        <v>619288</v>
      </c>
      <c r="C694" t="s">
        <v>7337</v>
      </c>
      <c r="D694" t="s">
        <v>57</v>
      </c>
      <c r="E694">
        <v>750</v>
      </c>
      <c r="F694" s="158">
        <v>14.95</v>
      </c>
      <c r="G694" t="s">
        <v>121</v>
      </c>
      <c r="H694" t="s">
        <v>290</v>
      </c>
      <c r="I694" t="s">
        <v>27</v>
      </c>
      <c r="J694" t="s">
        <v>5226</v>
      </c>
    </row>
    <row r="695" spans="2:10" hidden="1" x14ac:dyDescent="0.25">
      <c r="B695">
        <v>620583</v>
      </c>
      <c r="C695" t="s">
        <v>945</v>
      </c>
      <c r="D695" t="s">
        <v>57</v>
      </c>
      <c r="E695">
        <v>2000</v>
      </c>
      <c r="F695" s="158">
        <v>23.8</v>
      </c>
      <c r="G695" t="s">
        <v>132</v>
      </c>
      <c r="H695" t="s">
        <v>133</v>
      </c>
      <c r="I695" t="s">
        <v>27</v>
      </c>
      <c r="J695" t="s">
        <v>7342</v>
      </c>
    </row>
    <row r="696" spans="2:10" hidden="1" x14ac:dyDescent="0.25">
      <c r="B696">
        <v>620617</v>
      </c>
      <c r="C696" t="s">
        <v>4064</v>
      </c>
      <c r="D696" t="s">
        <v>57</v>
      </c>
      <c r="E696">
        <v>1500</v>
      </c>
      <c r="F696" s="158">
        <v>26.95</v>
      </c>
      <c r="G696" t="s">
        <v>132</v>
      </c>
      <c r="H696" t="s">
        <v>337</v>
      </c>
      <c r="I696" t="s">
        <v>27</v>
      </c>
      <c r="J696" t="s">
        <v>537</v>
      </c>
    </row>
    <row r="697" spans="2:10" hidden="1" x14ac:dyDescent="0.25">
      <c r="B697">
        <v>620658</v>
      </c>
      <c r="C697" t="s">
        <v>7343</v>
      </c>
      <c r="D697" t="s">
        <v>57</v>
      </c>
      <c r="E697">
        <v>750</v>
      </c>
      <c r="F697" s="158">
        <v>11.85</v>
      </c>
      <c r="G697" t="s">
        <v>554</v>
      </c>
      <c r="H697" t="s">
        <v>838</v>
      </c>
      <c r="I697" t="s">
        <v>27</v>
      </c>
      <c r="J697" t="s">
        <v>7344</v>
      </c>
    </row>
    <row r="698" spans="2:10" hidden="1" x14ac:dyDescent="0.25">
      <c r="B698">
        <v>620773</v>
      </c>
      <c r="C698" t="s">
        <v>7346</v>
      </c>
      <c r="D698" t="s">
        <v>57</v>
      </c>
      <c r="E698">
        <v>750</v>
      </c>
      <c r="F698" s="158">
        <v>17.5</v>
      </c>
      <c r="G698" t="s">
        <v>132</v>
      </c>
      <c r="H698" t="s">
        <v>337</v>
      </c>
      <c r="I698" t="s">
        <v>27</v>
      </c>
      <c r="J698" t="s">
        <v>1703</v>
      </c>
    </row>
    <row r="699" spans="2:10" hidden="1" x14ac:dyDescent="0.25">
      <c r="B699">
        <v>620989</v>
      </c>
      <c r="C699" t="s">
        <v>7349</v>
      </c>
      <c r="D699" t="s">
        <v>57</v>
      </c>
      <c r="E699">
        <v>750</v>
      </c>
      <c r="F699" s="158">
        <v>14.5</v>
      </c>
      <c r="G699" t="s">
        <v>220</v>
      </c>
      <c r="H699" t="s">
        <v>995</v>
      </c>
      <c r="I699" t="s">
        <v>27</v>
      </c>
      <c r="J699" t="s">
        <v>7350</v>
      </c>
    </row>
    <row r="700" spans="2:10" hidden="1" x14ac:dyDescent="0.25">
      <c r="B700">
        <v>621003</v>
      </c>
      <c r="C700" t="s">
        <v>7351</v>
      </c>
      <c r="D700" t="s">
        <v>57</v>
      </c>
      <c r="E700">
        <v>750</v>
      </c>
      <c r="F700" s="158">
        <v>16.3</v>
      </c>
      <c r="G700" t="s">
        <v>220</v>
      </c>
      <c r="H700" t="s">
        <v>339</v>
      </c>
      <c r="I700" t="s">
        <v>27</v>
      </c>
      <c r="J700" t="s">
        <v>7352</v>
      </c>
    </row>
    <row r="701" spans="2:10" hidden="1" x14ac:dyDescent="0.25">
      <c r="B701">
        <v>621151</v>
      </c>
      <c r="C701" t="s">
        <v>7353</v>
      </c>
      <c r="D701" t="s">
        <v>57</v>
      </c>
      <c r="E701">
        <v>750</v>
      </c>
      <c r="F701" s="158">
        <v>11</v>
      </c>
      <c r="G701" t="s">
        <v>105</v>
      </c>
      <c r="H701" t="s">
        <v>620</v>
      </c>
      <c r="I701" t="s">
        <v>27</v>
      </c>
      <c r="J701" t="s">
        <v>7354</v>
      </c>
    </row>
    <row r="702" spans="2:10" hidden="1" x14ac:dyDescent="0.25">
      <c r="B702">
        <v>621227</v>
      </c>
      <c r="C702" t="s">
        <v>7355</v>
      </c>
      <c r="D702" t="s">
        <v>57</v>
      </c>
      <c r="E702">
        <v>750</v>
      </c>
      <c r="F702" s="158">
        <v>11.95</v>
      </c>
      <c r="G702" t="s">
        <v>105</v>
      </c>
      <c r="H702" t="s">
        <v>152</v>
      </c>
      <c r="I702" t="s">
        <v>27</v>
      </c>
      <c r="J702" t="s">
        <v>7356</v>
      </c>
    </row>
    <row r="703" spans="2:10" hidden="1" x14ac:dyDescent="0.25">
      <c r="B703">
        <v>621458</v>
      </c>
      <c r="C703" t="s">
        <v>7357</v>
      </c>
      <c r="D703" t="s">
        <v>57</v>
      </c>
      <c r="E703">
        <v>750</v>
      </c>
      <c r="F703" s="158">
        <v>31.95</v>
      </c>
      <c r="G703" t="s">
        <v>121</v>
      </c>
      <c r="H703" t="s">
        <v>891</v>
      </c>
      <c r="I703" t="s">
        <v>27</v>
      </c>
      <c r="J703" t="s">
        <v>209</v>
      </c>
    </row>
    <row r="704" spans="2:10" hidden="1" x14ac:dyDescent="0.25">
      <c r="B704">
        <v>621821</v>
      </c>
      <c r="C704" t="s">
        <v>3408</v>
      </c>
      <c r="D704" t="s">
        <v>57</v>
      </c>
      <c r="E704">
        <v>1500</v>
      </c>
      <c r="F704" s="158">
        <v>28.95</v>
      </c>
      <c r="G704" t="s">
        <v>132</v>
      </c>
      <c r="H704" t="s">
        <v>337</v>
      </c>
      <c r="I704" t="s">
        <v>27</v>
      </c>
      <c r="J704" t="s">
        <v>147</v>
      </c>
    </row>
    <row r="705" spans="2:10" hidden="1" x14ac:dyDescent="0.25">
      <c r="B705">
        <v>621862</v>
      </c>
      <c r="C705" t="s">
        <v>7358</v>
      </c>
      <c r="D705" t="s">
        <v>57</v>
      </c>
      <c r="E705">
        <v>750</v>
      </c>
      <c r="F705" s="158">
        <v>42</v>
      </c>
      <c r="G705" t="s">
        <v>112</v>
      </c>
      <c r="H705" t="s">
        <v>341</v>
      </c>
      <c r="I705" t="s">
        <v>27</v>
      </c>
      <c r="J705" t="s">
        <v>3788</v>
      </c>
    </row>
    <row r="706" spans="2:10" hidden="1" x14ac:dyDescent="0.25">
      <c r="B706">
        <v>621888</v>
      </c>
      <c r="C706" t="s">
        <v>3489</v>
      </c>
      <c r="D706" t="s">
        <v>57</v>
      </c>
      <c r="E706">
        <v>750</v>
      </c>
      <c r="F706" s="158">
        <v>14.45</v>
      </c>
      <c r="G706" t="s">
        <v>108</v>
      </c>
      <c r="H706" t="s">
        <v>397</v>
      </c>
      <c r="I706" t="s">
        <v>27</v>
      </c>
      <c r="J706" t="s">
        <v>2655</v>
      </c>
    </row>
    <row r="707" spans="2:10" hidden="1" x14ac:dyDescent="0.25">
      <c r="B707">
        <v>621912</v>
      </c>
      <c r="C707" t="s">
        <v>6689</v>
      </c>
      <c r="D707" t="s">
        <v>57</v>
      </c>
      <c r="E707">
        <v>750</v>
      </c>
      <c r="F707" s="158">
        <v>11.45</v>
      </c>
      <c r="G707" t="s">
        <v>105</v>
      </c>
      <c r="H707" t="s">
        <v>1127</v>
      </c>
      <c r="I707" t="s">
        <v>27</v>
      </c>
      <c r="J707" t="s">
        <v>2268</v>
      </c>
    </row>
    <row r="708" spans="2:10" hidden="1" x14ac:dyDescent="0.25">
      <c r="B708">
        <v>621953</v>
      </c>
      <c r="C708" t="s">
        <v>7359</v>
      </c>
      <c r="D708" t="s">
        <v>57</v>
      </c>
      <c r="E708">
        <v>750</v>
      </c>
      <c r="F708" s="158">
        <v>11.95</v>
      </c>
      <c r="G708" t="s">
        <v>105</v>
      </c>
      <c r="H708" t="s">
        <v>292</v>
      </c>
      <c r="I708" t="s">
        <v>27</v>
      </c>
      <c r="J708" t="s">
        <v>7360</v>
      </c>
    </row>
    <row r="709" spans="2:10" hidden="1" x14ac:dyDescent="0.25">
      <c r="B709">
        <v>622134</v>
      </c>
      <c r="C709" t="s">
        <v>7361</v>
      </c>
      <c r="D709" t="s">
        <v>57</v>
      </c>
      <c r="E709">
        <v>750</v>
      </c>
      <c r="F709" s="158">
        <v>11.7</v>
      </c>
      <c r="G709" t="s">
        <v>58</v>
      </c>
      <c r="H709" t="s">
        <v>553</v>
      </c>
      <c r="I709" t="s">
        <v>27</v>
      </c>
      <c r="J709" t="s">
        <v>7362</v>
      </c>
    </row>
    <row r="710" spans="2:10" hidden="1" x14ac:dyDescent="0.25">
      <c r="B710">
        <v>623751</v>
      </c>
      <c r="C710" t="s">
        <v>7364</v>
      </c>
      <c r="D710" t="s">
        <v>57</v>
      </c>
      <c r="E710">
        <v>750</v>
      </c>
      <c r="F710" s="158">
        <v>32.9</v>
      </c>
      <c r="G710" t="s">
        <v>381</v>
      </c>
      <c r="H710" t="s">
        <v>382</v>
      </c>
      <c r="I710" t="s">
        <v>27</v>
      </c>
      <c r="J710" t="s">
        <v>7365</v>
      </c>
    </row>
    <row r="711" spans="2:10" hidden="1" x14ac:dyDescent="0.25">
      <c r="B711">
        <v>628289</v>
      </c>
      <c r="C711" t="s">
        <v>7384</v>
      </c>
      <c r="D711" t="s">
        <v>57</v>
      </c>
      <c r="E711">
        <v>750</v>
      </c>
      <c r="F711" s="158">
        <v>14.5</v>
      </c>
      <c r="G711" t="s">
        <v>112</v>
      </c>
      <c r="H711" t="s">
        <v>378</v>
      </c>
      <c r="I711" t="s">
        <v>27</v>
      </c>
      <c r="J711" t="s">
        <v>7385</v>
      </c>
    </row>
    <row r="712" spans="2:10" hidden="1" x14ac:dyDescent="0.25">
      <c r="B712">
        <v>630657</v>
      </c>
      <c r="C712" t="s">
        <v>7396</v>
      </c>
      <c r="D712" t="s">
        <v>57</v>
      </c>
      <c r="E712">
        <v>750</v>
      </c>
      <c r="F712" s="158">
        <v>17.45</v>
      </c>
      <c r="G712" t="s">
        <v>112</v>
      </c>
      <c r="H712" t="s">
        <v>358</v>
      </c>
      <c r="I712" t="s">
        <v>27</v>
      </c>
      <c r="J712" t="s">
        <v>7397</v>
      </c>
    </row>
    <row r="713" spans="2:10" hidden="1" x14ac:dyDescent="0.25">
      <c r="B713">
        <v>635755</v>
      </c>
      <c r="C713" t="s">
        <v>7431</v>
      </c>
      <c r="D713" t="s">
        <v>57</v>
      </c>
      <c r="E713">
        <v>750</v>
      </c>
      <c r="F713" s="158">
        <v>9.9499999999999993</v>
      </c>
      <c r="G713" t="s">
        <v>220</v>
      </c>
      <c r="H713" t="s">
        <v>995</v>
      </c>
      <c r="I713" t="s">
        <v>27</v>
      </c>
      <c r="J713" t="s">
        <v>725</v>
      </c>
    </row>
    <row r="714" spans="2:10" hidden="1" x14ac:dyDescent="0.25">
      <c r="B714">
        <v>636613</v>
      </c>
      <c r="C714" t="s">
        <v>7444</v>
      </c>
      <c r="D714" t="s">
        <v>57</v>
      </c>
      <c r="E714">
        <v>750</v>
      </c>
      <c r="F714" s="158">
        <v>20.95</v>
      </c>
      <c r="G714" t="s">
        <v>105</v>
      </c>
      <c r="H714" t="s">
        <v>639</v>
      </c>
      <c r="I714" t="s">
        <v>27</v>
      </c>
      <c r="J714" t="s">
        <v>209</v>
      </c>
    </row>
    <row r="715" spans="2:10" hidden="1" x14ac:dyDescent="0.25">
      <c r="B715">
        <v>645663</v>
      </c>
      <c r="C715" t="s">
        <v>7510</v>
      </c>
      <c r="D715" t="s">
        <v>57</v>
      </c>
      <c r="E715">
        <v>750</v>
      </c>
      <c r="F715" s="158">
        <v>14.3</v>
      </c>
      <c r="G715" t="s">
        <v>141</v>
      </c>
      <c r="H715" t="s">
        <v>447</v>
      </c>
      <c r="I715" t="s">
        <v>27</v>
      </c>
      <c r="J715" t="s">
        <v>7511</v>
      </c>
    </row>
    <row r="716" spans="2:10" hidden="1" x14ac:dyDescent="0.25">
      <c r="B716">
        <v>649723</v>
      </c>
      <c r="C716" t="s">
        <v>7092</v>
      </c>
      <c r="D716" t="s">
        <v>57</v>
      </c>
      <c r="E716">
        <v>1500</v>
      </c>
      <c r="F716" s="158">
        <v>16.95</v>
      </c>
      <c r="G716" t="s">
        <v>105</v>
      </c>
      <c r="H716" t="s">
        <v>388</v>
      </c>
      <c r="I716" t="s">
        <v>27</v>
      </c>
      <c r="J716" t="s">
        <v>7093</v>
      </c>
    </row>
    <row r="717" spans="2:10" hidden="1" x14ac:dyDescent="0.25">
      <c r="B717">
        <v>649749</v>
      </c>
      <c r="C717" t="s">
        <v>7538</v>
      </c>
      <c r="D717" t="s">
        <v>57</v>
      </c>
      <c r="E717">
        <v>1500</v>
      </c>
      <c r="F717" s="158">
        <v>25.05</v>
      </c>
      <c r="G717" t="s">
        <v>220</v>
      </c>
      <c r="H717" t="s">
        <v>927</v>
      </c>
      <c r="I717" t="s">
        <v>27</v>
      </c>
      <c r="J717" t="s">
        <v>2658</v>
      </c>
    </row>
    <row r="718" spans="2:10" hidden="1" x14ac:dyDescent="0.25">
      <c r="B718">
        <v>650432</v>
      </c>
      <c r="C718" t="s">
        <v>7540</v>
      </c>
      <c r="D718" t="s">
        <v>57</v>
      </c>
      <c r="E718">
        <v>750</v>
      </c>
      <c r="F718" s="158">
        <v>49.95</v>
      </c>
      <c r="G718" t="s">
        <v>105</v>
      </c>
      <c r="H718" t="s">
        <v>170</v>
      </c>
      <c r="I718" t="s">
        <v>27</v>
      </c>
      <c r="J718" t="s">
        <v>209</v>
      </c>
    </row>
    <row r="719" spans="2:10" hidden="1" x14ac:dyDescent="0.25">
      <c r="B719">
        <v>650713</v>
      </c>
      <c r="C719" t="s">
        <v>7541</v>
      </c>
      <c r="D719" t="s">
        <v>57</v>
      </c>
      <c r="E719">
        <v>750</v>
      </c>
      <c r="F719" s="158">
        <v>23.95</v>
      </c>
      <c r="G719" t="s">
        <v>105</v>
      </c>
      <c r="H719" t="s">
        <v>1037</v>
      </c>
      <c r="I719" t="s">
        <v>27</v>
      </c>
      <c r="J719" t="s">
        <v>209</v>
      </c>
    </row>
    <row r="720" spans="2:10" hidden="1" x14ac:dyDescent="0.25">
      <c r="B720">
        <v>669085</v>
      </c>
      <c r="C720" t="s">
        <v>7171</v>
      </c>
      <c r="D720" t="s">
        <v>57</v>
      </c>
      <c r="E720">
        <v>1500</v>
      </c>
      <c r="F720" s="158">
        <v>26.95</v>
      </c>
      <c r="G720" t="s">
        <v>132</v>
      </c>
      <c r="H720" t="s">
        <v>337</v>
      </c>
      <c r="I720" t="s">
        <v>27</v>
      </c>
      <c r="J720" t="s">
        <v>2512</v>
      </c>
    </row>
    <row r="721" spans="2:10" hidden="1" x14ac:dyDescent="0.25">
      <c r="B721">
        <v>669200</v>
      </c>
      <c r="C721" t="s">
        <v>7575</v>
      </c>
      <c r="D721" t="s">
        <v>57</v>
      </c>
      <c r="E721">
        <v>1000</v>
      </c>
      <c r="F721" s="158">
        <v>11.8</v>
      </c>
      <c r="G721" t="s">
        <v>132</v>
      </c>
      <c r="H721" t="s">
        <v>337</v>
      </c>
      <c r="I721" t="s">
        <v>27</v>
      </c>
      <c r="J721" t="s">
        <v>1475</v>
      </c>
    </row>
    <row r="722" spans="2:10" hidden="1" x14ac:dyDescent="0.25">
      <c r="B722">
        <v>669226</v>
      </c>
      <c r="C722" t="s">
        <v>7576</v>
      </c>
      <c r="D722" t="s">
        <v>57</v>
      </c>
      <c r="E722">
        <v>750</v>
      </c>
      <c r="F722" s="158">
        <v>15.5</v>
      </c>
      <c r="G722" t="s">
        <v>132</v>
      </c>
      <c r="H722" t="s">
        <v>337</v>
      </c>
      <c r="I722" t="s">
        <v>27</v>
      </c>
      <c r="J722" t="s">
        <v>4732</v>
      </c>
    </row>
    <row r="723" spans="2:10" hidden="1" x14ac:dyDescent="0.25">
      <c r="B723">
        <v>681304</v>
      </c>
      <c r="C723" t="s">
        <v>7598</v>
      </c>
      <c r="D723" t="s">
        <v>57</v>
      </c>
      <c r="E723">
        <v>750</v>
      </c>
      <c r="F723" s="158">
        <v>14.7</v>
      </c>
      <c r="G723" t="s">
        <v>5127</v>
      </c>
      <c r="H723" t="s">
        <v>5128</v>
      </c>
      <c r="I723" t="s">
        <v>27</v>
      </c>
      <c r="J723" t="s">
        <v>209</v>
      </c>
    </row>
    <row r="724" spans="2:10" hidden="1" x14ac:dyDescent="0.25">
      <c r="B724">
        <v>681643</v>
      </c>
      <c r="C724" t="s">
        <v>7601</v>
      </c>
      <c r="D724" t="s">
        <v>57</v>
      </c>
      <c r="E724">
        <v>750</v>
      </c>
      <c r="F724" s="158">
        <v>19.95</v>
      </c>
      <c r="G724" t="s">
        <v>112</v>
      </c>
      <c r="H724" t="s">
        <v>160</v>
      </c>
      <c r="I724" t="s">
        <v>27</v>
      </c>
      <c r="J724" t="s">
        <v>209</v>
      </c>
    </row>
    <row r="725" spans="2:10" hidden="1" x14ac:dyDescent="0.25">
      <c r="B725">
        <v>687558</v>
      </c>
      <c r="C725" t="s">
        <v>7604</v>
      </c>
      <c r="D725" t="s">
        <v>57</v>
      </c>
      <c r="E725">
        <v>375</v>
      </c>
      <c r="F725" s="158">
        <v>12.95</v>
      </c>
      <c r="G725" t="s">
        <v>132</v>
      </c>
      <c r="H725" t="s">
        <v>337</v>
      </c>
      <c r="I725" t="s">
        <v>27</v>
      </c>
      <c r="J725" t="s">
        <v>209</v>
      </c>
    </row>
    <row r="726" spans="2:10" hidden="1" x14ac:dyDescent="0.25">
      <c r="B726">
        <v>687582</v>
      </c>
      <c r="C726" t="s">
        <v>7605</v>
      </c>
      <c r="D726" t="s">
        <v>57</v>
      </c>
      <c r="E726">
        <v>750</v>
      </c>
      <c r="F726" s="158">
        <v>22.95</v>
      </c>
      <c r="G726" t="s">
        <v>121</v>
      </c>
      <c r="H726" t="s">
        <v>891</v>
      </c>
      <c r="I726" t="s">
        <v>27</v>
      </c>
      <c r="J726" t="s">
        <v>209</v>
      </c>
    </row>
    <row r="727" spans="2:10" hidden="1" x14ac:dyDescent="0.25">
      <c r="B727">
        <v>707158</v>
      </c>
      <c r="C727" t="s">
        <v>7651</v>
      </c>
      <c r="D727" t="s">
        <v>57</v>
      </c>
      <c r="E727">
        <v>750</v>
      </c>
      <c r="F727" s="158">
        <v>20.95</v>
      </c>
      <c r="G727" t="s">
        <v>132</v>
      </c>
      <c r="H727" t="s">
        <v>430</v>
      </c>
      <c r="I727" t="s">
        <v>27</v>
      </c>
      <c r="J727" t="s">
        <v>209</v>
      </c>
    </row>
    <row r="728" spans="2:10" hidden="1" x14ac:dyDescent="0.25">
      <c r="B728">
        <v>711317</v>
      </c>
      <c r="C728" t="s">
        <v>7656</v>
      </c>
      <c r="D728" t="s">
        <v>57</v>
      </c>
      <c r="E728">
        <v>750</v>
      </c>
      <c r="F728" s="158">
        <v>96.95</v>
      </c>
      <c r="G728" t="s">
        <v>112</v>
      </c>
      <c r="H728" t="s">
        <v>341</v>
      </c>
      <c r="I728" t="s">
        <v>27</v>
      </c>
      <c r="J728" t="s">
        <v>209</v>
      </c>
    </row>
    <row r="729" spans="2:10" hidden="1" x14ac:dyDescent="0.25">
      <c r="B729">
        <v>729392</v>
      </c>
      <c r="C729" t="s">
        <v>7666</v>
      </c>
      <c r="D729" t="s">
        <v>57</v>
      </c>
      <c r="E729">
        <v>750</v>
      </c>
      <c r="F729" s="158">
        <v>19.95</v>
      </c>
      <c r="G729" t="s">
        <v>121</v>
      </c>
      <c r="H729" t="s">
        <v>891</v>
      </c>
      <c r="I729" t="s">
        <v>27</v>
      </c>
      <c r="J729" t="s">
        <v>209</v>
      </c>
    </row>
    <row r="730" spans="2:10" hidden="1" x14ac:dyDescent="0.25">
      <c r="B730">
        <v>741769</v>
      </c>
      <c r="C730" t="s">
        <v>7673</v>
      </c>
      <c r="D730" t="s">
        <v>57</v>
      </c>
      <c r="E730">
        <v>750</v>
      </c>
      <c r="F730" s="158">
        <v>18.95</v>
      </c>
      <c r="G730" t="s">
        <v>105</v>
      </c>
      <c r="H730" t="s">
        <v>152</v>
      </c>
      <c r="I730" t="s">
        <v>27</v>
      </c>
      <c r="J730" t="s">
        <v>209</v>
      </c>
    </row>
    <row r="731" spans="2:10" hidden="1" x14ac:dyDescent="0.25">
      <c r="B731">
        <v>897702</v>
      </c>
      <c r="C731" t="s">
        <v>7700</v>
      </c>
      <c r="D731" t="s">
        <v>57</v>
      </c>
      <c r="E731">
        <v>750</v>
      </c>
      <c r="F731" s="158">
        <v>17.95</v>
      </c>
      <c r="G731" t="s">
        <v>121</v>
      </c>
      <c r="H731" t="s">
        <v>891</v>
      </c>
      <c r="I731" t="s">
        <v>27</v>
      </c>
      <c r="J731" t="s">
        <v>5389</v>
      </c>
    </row>
    <row r="732" spans="2:10" hidden="1" x14ac:dyDescent="0.25">
      <c r="B732">
        <v>898478</v>
      </c>
      <c r="C732" t="s">
        <v>7704</v>
      </c>
      <c r="D732" t="s">
        <v>57</v>
      </c>
      <c r="E732">
        <v>750</v>
      </c>
      <c r="F732" s="158">
        <v>18.95</v>
      </c>
      <c r="G732" t="s">
        <v>381</v>
      </c>
      <c r="H732" t="s">
        <v>382</v>
      </c>
      <c r="I732" t="s">
        <v>27</v>
      </c>
      <c r="J732" t="s">
        <v>4769</v>
      </c>
    </row>
    <row r="733" spans="2:10" hidden="1" x14ac:dyDescent="0.25">
      <c r="B733">
        <v>910430</v>
      </c>
      <c r="C733" t="s">
        <v>7747</v>
      </c>
      <c r="D733" t="s">
        <v>57</v>
      </c>
      <c r="E733">
        <v>750</v>
      </c>
      <c r="F733" s="158">
        <v>25.45</v>
      </c>
      <c r="G733" t="s">
        <v>105</v>
      </c>
      <c r="H733" t="s">
        <v>1037</v>
      </c>
      <c r="I733" t="s">
        <v>27</v>
      </c>
      <c r="J733" t="s">
        <v>209</v>
      </c>
    </row>
    <row r="734" spans="2:10" hidden="1" x14ac:dyDescent="0.25">
      <c r="B734">
        <v>926626</v>
      </c>
      <c r="C734" t="s">
        <v>7760</v>
      </c>
      <c r="D734" t="s">
        <v>57</v>
      </c>
      <c r="E734">
        <v>750</v>
      </c>
      <c r="F734" s="158">
        <v>40.950000000000003</v>
      </c>
      <c r="G734" t="s">
        <v>112</v>
      </c>
      <c r="H734" t="s">
        <v>341</v>
      </c>
      <c r="I734" t="s">
        <v>27</v>
      </c>
      <c r="J734" t="s">
        <v>209</v>
      </c>
    </row>
    <row r="735" spans="2:10" hidden="1" x14ac:dyDescent="0.25">
      <c r="B735">
        <v>933077</v>
      </c>
      <c r="C735" t="s">
        <v>7764</v>
      </c>
      <c r="D735" t="s">
        <v>57</v>
      </c>
      <c r="E735">
        <v>750</v>
      </c>
      <c r="F735" s="158">
        <v>34.950000000000003</v>
      </c>
      <c r="G735" t="s">
        <v>183</v>
      </c>
      <c r="H735" t="s">
        <v>349</v>
      </c>
      <c r="I735" t="s">
        <v>27</v>
      </c>
      <c r="J735" t="s">
        <v>209</v>
      </c>
    </row>
    <row r="736" spans="2:10" hidden="1" x14ac:dyDescent="0.25">
      <c r="B736">
        <v>943613</v>
      </c>
      <c r="C736" t="s">
        <v>7769</v>
      </c>
      <c r="D736" t="s">
        <v>57</v>
      </c>
      <c r="E736">
        <v>750</v>
      </c>
      <c r="F736" s="158">
        <v>22.95</v>
      </c>
      <c r="G736" t="s">
        <v>105</v>
      </c>
      <c r="H736" t="s">
        <v>152</v>
      </c>
      <c r="I736" t="s">
        <v>27</v>
      </c>
      <c r="J736" t="s">
        <v>209</v>
      </c>
    </row>
    <row r="737" spans="2:10" hidden="1" x14ac:dyDescent="0.25">
      <c r="B737">
        <v>948158</v>
      </c>
      <c r="C737" t="s">
        <v>7772</v>
      </c>
      <c r="D737" t="s">
        <v>57</v>
      </c>
      <c r="E737">
        <v>750</v>
      </c>
      <c r="F737" s="158">
        <v>19.95</v>
      </c>
      <c r="G737" t="s">
        <v>132</v>
      </c>
      <c r="H737" t="s">
        <v>430</v>
      </c>
      <c r="I737" t="s">
        <v>27</v>
      </c>
      <c r="J737" t="s">
        <v>209</v>
      </c>
    </row>
    <row r="738" spans="2:10" hidden="1" x14ac:dyDescent="0.25">
      <c r="B738">
        <v>950576</v>
      </c>
      <c r="C738" t="s">
        <v>9820</v>
      </c>
      <c r="D738" t="s">
        <v>57</v>
      </c>
      <c r="E738">
        <v>750</v>
      </c>
      <c r="F738" s="158">
        <v>17.95</v>
      </c>
      <c r="G738" t="s">
        <v>58</v>
      </c>
      <c r="H738" t="s">
        <v>553</v>
      </c>
      <c r="I738" t="s">
        <v>27</v>
      </c>
      <c r="J738" t="s">
        <v>9821</v>
      </c>
    </row>
    <row r="739" spans="2:10" hidden="1" x14ac:dyDescent="0.25">
      <c r="B739">
        <v>951319</v>
      </c>
      <c r="C739" t="s">
        <v>7775</v>
      </c>
      <c r="D739" t="s">
        <v>57</v>
      </c>
      <c r="E739">
        <v>750</v>
      </c>
      <c r="F739" s="158">
        <v>19.95</v>
      </c>
      <c r="G739" t="s">
        <v>132</v>
      </c>
      <c r="H739" t="s">
        <v>337</v>
      </c>
      <c r="I739" t="s">
        <v>27</v>
      </c>
      <c r="J739" t="s">
        <v>209</v>
      </c>
    </row>
    <row r="740" spans="2:10" hidden="1" x14ac:dyDescent="0.25">
      <c r="B740">
        <v>964221</v>
      </c>
      <c r="C740" t="s">
        <v>7778</v>
      </c>
      <c r="D740" t="s">
        <v>57</v>
      </c>
      <c r="E740">
        <v>750</v>
      </c>
      <c r="F740" s="158">
        <v>30.95</v>
      </c>
      <c r="G740" t="s">
        <v>105</v>
      </c>
      <c r="H740" t="s">
        <v>155</v>
      </c>
      <c r="I740" t="s">
        <v>27</v>
      </c>
      <c r="J740" t="s">
        <v>209</v>
      </c>
    </row>
    <row r="741" spans="2:10" hidden="1" x14ac:dyDescent="0.25">
      <c r="B741">
        <v>976662</v>
      </c>
      <c r="C741" t="s">
        <v>7784</v>
      </c>
      <c r="D741" t="s">
        <v>57</v>
      </c>
      <c r="E741">
        <v>750</v>
      </c>
      <c r="F741" s="158">
        <v>34.950000000000003</v>
      </c>
      <c r="G741" t="s">
        <v>220</v>
      </c>
      <c r="H741" t="s">
        <v>339</v>
      </c>
      <c r="I741" t="s">
        <v>27</v>
      </c>
      <c r="J741" t="s">
        <v>209</v>
      </c>
    </row>
    <row r="742" spans="2:10" hidden="1" x14ac:dyDescent="0.25">
      <c r="B742">
        <v>991562</v>
      </c>
      <c r="C742" t="s">
        <v>7795</v>
      </c>
      <c r="D742" t="s">
        <v>57</v>
      </c>
      <c r="E742">
        <v>750</v>
      </c>
      <c r="F742" s="158">
        <v>24.95</v>
      </c>
      <c r="G742" t="s">
        <v>121</v>
      </c>
      <c r="H742" t="s">
        <v>1567</v>
      </c>
      <c r="I742" t="s">
        <v>27</v>
      </c>
      <c r="J742" t="s">
        <v>209</v>
      </c>
    </row>
    <row r="743" spans="2:10" hidden="1" x14ac:dyDescent="0.25">
      <c r="B743">
        <v>995910</v>
      </c>
      <c r="C743" t="s">
        <v>7799</v>
      </c>
      <c r="D743" t="s">
        <v>57</v>
      </c>
      <c r="E743">
        <v>750</v>
      </c>
      <c r="F743" s="158">
        <v>41.95</v>
      </c>
      <c r="G743" t="s">
        <v>105</v>
      </c>
      <c r="H743" t="s">
        <v>444</v>
      </c>
      <c r="I743" t="s">
        <v>27</v>
      </c>
      <c r="J743" t="s">
        <v>209</v>
      </c>
    </row>
    <row r="744" spans="2:10" hidden="1" x14ac:dyDescent="0.25">
      <c r="B744">
        <v>999946</v>
      </c>
      <c r="C744" t="s">
        <v>7804</v>
      </c>
      <c r="D744" t="s">
        <v>57</v>
      </c>
      <c r="E744">
        <v>750</v>
      </c>
      <c r="F744" s="158">
        <v>19.95</v>
      </c>
      <c r="G744" t="s">
        <v>105</v>
      </c>
      <c r="H744" t="s">
        <v>1037</v>
      </c>
      <c r="I744" t="s">
        <v>27</v>
      </c>
      <c r="J744" t="s">
        <v>209</v>
      </c>
    </row>
    <row r="745" spans="2:10" hidden="1" x14ac:dyDescent="0.25">
      <c r="B745">
        <v>10716</v>
      </c>
      <c r="C745" t="s">
        <v>728</v>
      </c>
      <c r="D745" t="s">
        <v>32</v>
      </c>
      <c r="E745">
        <v>950</v>
      </c>
      <c r="F745" s="158">
        <v>0</v>
      </c>
      <c r="G745" t="s">
        <v>37</v>
      </c>
      <c r="H745" t="s">
        <v>729</v>
      </c>
      <c r="I745" t="s">
        <v>499</v>
      </c>
      <c r="J745" t="s">
        <v>500</v>
      </c>
    </row>
    <row r="746" spans="2:10" hidden="1" x14ac:dyDescent="0.25">
      <c r="B746">
        <v>10887</v>
      </c>
      <c r="C746" t="s">
        <v>778</v>
      </c>
      <c r="D746" t="s">
        <v>32</v>
      </c>
      <c r="E746">
        <v>750</v>
      </c>
      <c r="F746" s="158">
        <v>0</v>
      </c>
      <c r="G746" t="s">
        <v>84</v>
      </c>
      <c r="H746" t="s">
        <v>98</v>
      </c>
      <c r="I746" t="s">
        <v>499</v>
      </c>
      <c r="J746" t="s">
        <v>779</v>
      </c>
    </row>
    <row r="747" spans="2:10" hidden="1" x14ac:dyDescent="0.25">
      <c r="B747">
        <v>11275</v>
      </c>
      <c r="C747" t="s">
        <v>863</v>
      </c>
      <c r="D747" t="s">
        <v>32</v>
      </c>
      <c r="E747">
        <v>750</v>
      </c>
      <c r="F747" s="158">
        <v>0</v>
      </c>
      <c r="G747" t="s">
        <v>84</v>
      </c>
      <c r="H747" t="s">
        <v>272</v>
      </c>
      <c r="I747" t="s">
        <v>499</v>
      </c>
      <c r="J747" t="s">
        <v>273</v>
      </c>
    </row>
    <row r="748" spans="2:10" hidden="1" x14ac:dyDescent="0.25">
      <c r="B748">
        <v>11698</v>
      </c>
      <c r="C748" t="s">
        <v>949</v>
      </c>
      <c r="D748" t="s">
        <v>32</v>
      </c>
      <c r="E748">
        <v>300</v>
      </c>
      <c r="F748" s="158">
        <v>0</v>
      </c>
      <c r="G748" t="s">
        <v>84</v>
      </c>
      <c r="H748" t="s">
        <v>272</v>
      </c>
      <c r="I748" t="s">
        <v>499</v>
      </c>
      <c r="J748" t="s">
        <v>950</v>
      </c>
    </row>
    <row r="749" spans="2:10" hidden="1" x14ac:dyDescent="0.25">
      <c r="B749">
        <v>11712</v>
      </c>
      <c r="C749" t="s">
        <v>951</v>
      </c>
      <c r="D749" t="s">
        <v>32</v>
      </c>
      <c r="E749">
        <v>480</v>
      </c>
      <c r="F749" s="158">
        <v>0</v>
      </c>
      <c r="G749" t="s">
        <v>48</v>
      </c>
      <c r="H749" t="s">
        <v>274</v>
      </c>
      <c r="I749" t="s">
        <v>499</v>
      </c>
      <c r="J749" t="s">
        <v>952</v>
      </c>
    </row>
    <row r="750" spans="2:10" hidden="1" x14ac:dyDescent="0.25">
      <c r="B750">
        <v>11979</v>
      </c>
      <c r="C750" t="s">
        <v>984</v>
      </c>
      <c r="D750" t="s">
        <v>32</v>
      </c>
      <c r="E750">
        <v>700</v>
      </c>
      <c r="F750" s="158">
        <v>0</v>
      </c>
      <c r="G750" t="s">
        <v>84</v>
      </c>
      <c r="H750" t="s">
        <v>328</v>
      </c>
      <c r="I750" t="s">
        <v>499</v>
      </c>
      <c r="J750" t="s">
        <v>985</v>
      </c>
    </row>
    <row r="751" spans="2:10" hidden="1" x14ac:dyDescent="0.25">
      <c r="B751">
        <v>12163</v>
      </c>
      <c r="C751" t="s">
        <v>1004</v>
      </c>
      <c r="D751" t="s">
        <v>32</v>
      </c>
      <c r="E751">
        <v>750</v>
      </c>
      <c r="F751" s="158">
        <v>0</v>
      </c>
      <c r="G751" t="s">
        <v>37</v>
      </c>
      <c r="H751" t="s">
        <v>729</v>
      </c>
      <c r="I751" t="s">
        <v>499</v>
      </c>
      <c r="J751" t="s">
        <v>1005</v>
      </c>
    </row>
    <row r="752" spans="2:10" hidden="1" x14ac:dyDescent="0.25">
      <c r="B752">
        <v>12570</v>
      </c>
      <c r="C752" t="s">
        <v>1055</v>
      </c>
      <c r="D752" t="s">
        <v>32</v>
      </c>
      <c r="E752">
        <v>750</v>
      </c>
      <c r="F752" s="158">
        <v>0</v>
      </c>
      <c r="G752" t="s">
        <v>84</v>
      </c>
      <c r="H752" t="s">
        <v>98</v>
      </c>
      <c r="I752" t="s">
        <v>499</v>
      </c>
      <c r="J752" t="s">
        <v>144</v>
      </c>
    </row>
    <row r="753" spans="2:10" hidden="1" x14ac:dyDescent="0.25">
      <c r="B753">
        <v>13485</v>
      </c>
      <c r="C753" t="s">
        <v>1189</v>
      </c>
      <c r="D753" t="s">
        <v>32</v>
      </c>
      <c r="E753">
        <v>750</v>
      </c>
      <c r="F753" s="158">
        <v>0</v>
      </c>
      <c r="G753" t="s">
        <v>37</v>
      </c>
      <c r="H753" t="s">
        <v>38</v>
      </c>
      <c r="I753" t="s">
        <v>499</v>
      </c>
      <c r="J753" t="s">
        <v>1188</v>
      </c>
    </row>
    <row r="754" spans="2:10" hidden="1" x14ac:dyDescent="0.25">
      <c r="B754">
        <v>13996</v>
      </c>
      <c r="C754" t="s">
        <v>1323</v>
      </c>
      <c r="D754" t="s">
        <v>32</v>
      </c>
      <c r="E754">
        <v>2800</v>
      </c>
      <c r="F754" s="158">
        <v>0</v>
      </c>
      <c r="G754" t="s">
        <v>298</v>
      </c>
      <c r="H754" t="s">
        <v>612</v>
      </c>
      <c r="I754" t="s">
        <v>499</v>
      </c>
      <c r="J754" t="s">
        <v>500</v>
      </c>
    </row>
    <row r="755" spans="2:10" hidden="1" x14ac:dyDescent="0.25">
      <c r="B755">
        <v>14351</v>
      </c>
      <c r="C755" t="s">
        <v>1356</v>
      </c>
      <c r="D755" t="s">
        <v>32</v>
      </c>
      <c r="E755">
        <v>700</v>
      </c>
      <c r="F755" s="158">
        <v>0</v>
      </c>
      <c r="G755" t="s">
        <v>84</v>
      </c>
      <c r="H755" t="s">
        <v>98</v>
      </c>
      <c r="I755" t="s">
        <v>499</v>
      </c>
      <c r="J755" t="s">
        <v>1355</v>
      </c>
    </row>
    <row r="756" spans="2:10" hidden="1" x14ac:dyDescent="0.25">
      <c r="B756">
        <v>15010</v>
      </c>
      <c r="C756" t="s">
        <v>1464</v>
      </c>
      <c r="D756" t="s">
        <v>32</v>
      </c>
      <c r="E756">
        <v>750</v>
      </c>
      <c r="F756" s="158">
        <v>0</v>
      </c>
      <c r="G756" t="s">
        <v>37</v>
      </c>
      <c r="H756" t="s">
        <v>41</v>
      </c>
      <c r="I756" t="s">
        <v>499</v>
      </c>
      <c r="J756" t="s">
        <v>1465</v>
      </c>
    </row>
    <row r="757" spans="2:10" hidden="1" x14ac:dyDescent="0.25">
      <c r="B757">
        <v>15571</v>
      </c>
      <c r="C757" t="s">
        <v>1576</v>
      </c>
      <c r="D757" t="s">
        <v>32</v>
      </c>
      <c r="E757">
        <v>3000</v>
      </c>
      <c r="F757" s="158">
        <v>0</v>
      </c>
      <c r="G757" t="s">
        <v>550</v>
      </c>
      <c r="H757" t="s">
        <v>551</v>
      </c>
      <c r="I757" t="s">
        <v>499</v>
      </c>
      <c r="J757" t="s">
        <v>500</v>
      </c>
    </row>
    <row r="758" spans="2:10" hidden="1" x14ac:dyDescent="0.25">
      <c r="B758">
        <v>16086</v>
      </c>
      <c r="C758" t="s">
        <v>1670</v>
      </c>
      <c r="D758" t="s">
        <v>32</v>
      </c>
      <c r="E758">
        <v>750</v>
      </c>
      <c r="F758" s="158">
        <v>0</v>
      </c>
      <c r="G758" t="s">
        <v>37</v>
      </c>
      <c r="H758" t="s">
        <v>919</v>
      </c>
      <c r="I758" t="s">
        <v>499</v>
      </c>
      <c r="J758" t="s">
        <v>500</v>
      </c>
    </row>
    <row r="759" spans="2:10" hidden="1" x14ac:dyDescent="0.25">
      <c r="B759">
        <v>16197</v>
      </c>
      <c r="C759" t="s">
        <v>1693</v>
      </c>
      <c r="D759" t="s">
        <v>32</v>
      </c>
      <c r="E759">
        <v>750</v>
      </c>
      <c r="F759" s="158">
        <v>0</v>
      </c>
      <c r="G759" t="s">
        <v>37</v>
      </c>
      <c r="H759" t="s">
        <v>729</v>
      </c>
      <c r="I759" t="s">
        <v>499</v>
      </c>
      <c r="J759" t="s">
        <v>1694</v>
      </c>
    </row>
    <row r="760" spans="2:10" hidden="1" x14ac:dyDescent="0.25">
      <c r="B760">
        <v>17119</v>
      </c>
      <c r="C760" t="s">
        <v>1857</v>
      </c>
      <c r="D760" t="s">
        <v>32</v>
      </c>
      <c r="E760">
        <v>750</v>
      </c>
      <c r="F760" s="158">
        <v>0</v>
      </c>
      <c r="G760" t="s">
        <v>84</v>
      </c>
      <c r="H760" t="s">
        <v>328</v>
      </c>
      <c r="I760" t="s">
        <v>499</v>
      </c>
      <c r="J760" t="s">
        <v>1858</v>
      </c>
    </row>
    <row r="761" spans="2:10" hidden="1" x14ac:dyDescent="0.25">
      <c r="B761">
        <v>17191</v>
      </c>
      <c r="C761" t="s">
        <v>74</v>
      </c>
      <c r="D761" t="s">
        <v>32</v>
      </c>
      <c r="E761">
        <v>750</v>
      </c>
      <c r="F761" s="158">
        <v>0</v>
      </c>
      <c r="G761" t="s">
        <v>37</v>
      </c>
      <c r="H761" t="s">
        <v>41</v>
      </c>
      <c r="I761" t="s">
        <v>499</v>
      </c>
      <c r="J761" t="s">
        <v>39</v>
      </c>
    </row>
    <row r="762" spans="2:10" hidden="1" x14ac:dyDescent="0.25">
      <c r="B762">
        <v>18669</v>
      </c>
      <c r="C762" t="s">
        <v>2063</v>
      </c>
      <c r="D762" t="s">
        <v>32</v>
      </c>
      <c r="E762">
        <v>500</v>
      </c>
      <c r="F762" s="158">
        <v>0</v>
      </c>
      <c r="G762" t="s">
        <v>37</v>
      </c>
      <c r="H762" t="s">
        <v>469</v>
      </c>
      <c r="I762" t="s">
        <v>499</v>
      </c>
      <c r="J762" t="s">
        <v>1461</v>
      </c>
    </row>
    <row r="763" spans="2:10" hidden="1" x14ac:dyDescent="0.25">
      <c r="B763">
        <v>21079</v>
      </c>
      <c r="C763" t="s">
        <v>2437</v>
      </c>
      <c r="D763" t="s">
        <v>32</v>
      </c>
      <c r="E763">
        <v>750</v>
      </c>
      <c r="F763" s="158">
        <v>0</v>
      </c>
      <c r="G763" t="s">
        <v>37</v>
      </c>
      <c r="H763" t="s">
        <v>919</v>
      </c>
      <c r="I763" t="s">
        <v>499</v>
      </c>
      <c r="J763" t="s">
        <v>2438</v>
      </c>
    </row>
    <row r="764" spans="2:10" hidden="1" x14ac:dyDescent="0.25">
      <c r="B764">
        <v>21080</v>
      </c>
      <c r="C764" t="s">
        <v>2439</v>
      </c>
      <c r="D764" t="s">
        <v>32</v>
      </c>
      <c r="E764">
        <v>750</v>
      </c>
      <c r="F764" s="158">
        <v>0</v>
      </c>
      <c r="G764" t="s">
        <v>84</v>
      </c>
      <c r="H764" t="s">
        <v>85</v>
      </c>
      <c r="I764" t="s">
        <v>499</v>
      </c>
      <c r="J764" t="s">
        <v>2438</v>
      </c>
    </row>
    <row r="765" spans="2:10" hidden="1" x14ac:dyDescent="0.25">
      <c r="B765">
        <v>21081</v>
      </c>
      <c r="C765" t="s">
        <v>2440</v>
      </c>
      <c r="D765" t="s">
        <v>32</v>
      </c>
      <c r="E765">
        <v>750</v>
      </c>
      <c r="F765" s="158">
        <v>0</v>
      </c>
      <c r="G765" t="s">
        <v>84</v>
      </c>
      <c r="H765" t="s">
        <v>98</v>
      </c>
      <c r="I765" t="s">
        <v>499</v>
      </c>
      <c r="J765" t="s">
        <v>2438</v>
      </c>
    </row>
    <row r="766" spans="2:10" hidden="1" x14ac:dyDescent="0.25">
      <c r="B766">
        <v>21669</v>
      </c>
      <c r="C766" t="s">
        <v>2518</v>
      </c>
      <c r="D766" t="s">
        <v>32</v>
      </c>
      <c r="E766">
        <v>100</v>
      </c>
      <c r="F766" s="158">
        <v>0</v>
      </c>
      <c r="G766" t="s">
        <v>197</v>
      </c>
      <c r="H766" t="s">
        <v>198</v>
      </c>
      <c r="I766" t="s">
        <v>499</v>
      </c>
      <c r="J766" t="s">
        <v>912</v>
      </c>
    </row>
    <row r="767" spans="2:10" hidden="1" x14ac:dyDescent="0.25">
      <c r="B767">
        <v>22036</v>
      </c>
      <c r="C767" t="s">
        <v>2581</v>
      </c>
      <c r="D767" t="s">
        <v>32</v>
      </c>
      <c r="E767">
        <v>750</v>
      </c>
      <c r="F767" s="158">
        <v>0</v>
      </c>
      <c r="G767" t="s">
        <v>165</v>
      </c>
      <c r="H767" t="s">
        <v>998</v>
      </c>
      <c r="I767" t="s">
        <v>499</v>
      </c>
      <c r="J767" t="s">
        <v>2526</v>
      </c>
    </row>
    <row r="768" spans="2:10" hidden="1" x14ac:dyDescent="0.25">
      <c r="B768">
        <v>22123</v>
      </c>
      <c r="C768" t="s">
        <v>2601</v>
      </c>
      <c r="D768" t="s">
        <v>32</v>
      </c>
      <c r="E768">
        <v>750</v>
      </c>
      <c r="F768" s="158">
        <v>0</v>
      </c>
      <c r="G768" t="s">
        <v>37</v>
      </c>
      <c r="H768" t="s">
        <v>729</v>
      </c>
      <c r="I768" t="s">
        <v>499</v>
      </c>
      <c r="J768" t="s">
        <v>2602</v>
      </c>
    </row>
    <row r="769" spans="2:10" hidden="1" x14ac:dyDescent="0.25">
      <c r="B769">
        <v>22124</v>
      </c>
      <c r="C769" t="s">
        <v>2603</v>
      </c>
      <c r="D769" t="s">
        <v>32</v>
      </c>
      <c r="E769">
        <v>750</v>
      </c>
      <c r="F769" s="158">
        <v>0</v>
      </c>
      <c r="G769" t="s">
        <v>84</v>
      </c>
      <c r="H769" t="s">
        <v>328</v>
      </c>
      <c r="I769" t="s">
        <v>499</v>
      </c>
      <c r="J769" t="s">
        <v>2604</v>
      </c>
    </row>
    <row r="770" spans="2:10" hidden="1" x14ac:dyDescent="0.25">
      <c r="B770">
        <v>22438</v>
      </c>
      <c r="C770" t="s">
        <v>8219</v>
      </c>
      <c r="D770" t="s">
        <v>32</v>
      </c>
      <c r="E770">
        <v>750</v>
      </c>
      <c r="F770" s="158">
        <v>100.2</v>
      </c>
      <c r="G770" t="s">
        <v>70</v>
      </c>
      <c r="H770" t="s">
        <v>574</v>
      </c>
      <c r="I770" t="s">
        <v>499</v>
      </c>
      <c r="J770" t="s">
        <v>8220</v>
      </c>
    </row>
    <row r="771" spans="2:10" hidden="1" x14ac:dyDescent="0.25">
      <c r="B771">
        <v>22927</v>
      </c>
      <c r="C771" t="s">
        <v>2712</v>
      </c>
      <c r="D771" t="s">
        <v>32</v>
      </c>
      <c r="E771">
        <v>750</v>
      </c>
      <c r="F771" s="158">
        <v>0</v>
      </c>
      <c r="G771" t="s">
        <v>70</v>
      </c>
      <c r="H771" t="s">
        <v>297</v>
      </c>
      <c r="I771" t="s">
        <v>499</v>
      </c>
      <c r="J771" t="s">
        <v>2713</v>
      </c>
    </row>
    <row r="772" spans="2:10" hidden="1" x14ac:dyDescent="0.25">
      <c r="B772">
        <v>23990</v>
      </c>
      <c r="C772" t="s">
        <v>2823</v>
      </c>
      <c r="D772" t="s">
        <v>32</v>
      </c>
      <c r="E772">
        <v>750</v>
      </c>
      <c r="F772" s="158">
        <v>0</v>
      </c>
      <c r="G772" t="s">
        <v>33</v>
      </c>
      <c r="H772" t="s">
        <v>626</v>
      </c>
      <c r="I772" t="s">
        <v>499</v>
      </c>
      <c r="J772" t="s">
        <v>1009</v>
      </c>
    </row>
    <row r="773" spans="2:10" hidden="1" x14ac:dyDescent="0.25">
      <c r="B773">
        <v>24121</v>
      </c>
      <c r="C773" t="s">
        <v>2835</v>
      </c>
      <c r="D773" t="s">
        <v>32</v>
      </c>
      <c r="E773">
        <v>750</v>
      </c>
      <c r="F773" s="158">
        <v>0</v>
      </c>
      <c r="G773" t="s">
        <v>37</v>
      </c>
      <c r="H773" t="s">
        <v>729</v>
      </c>
      <c r="I773" t="s">
        <v>499</v>
      </c>
      <c r="J773" t="s">
        <v>500</v>
      </c>
    </row>
    <row r="774" spans="2:10" hidden="1" x14ac:dyDescent="0.25">
      <c r="B774">
        <v>24509</v>
      </c>
      <c r="C774" t="s">
        <v>2892</v>
      </c>
      <c r="D774" t="s">
        <v>32</v>
      </c>
      <c r="E774">
        <v>750</v>
      </c>
      <c r="F774" s="158">
        <v>0</v>
      </c>
      <c r="G774" t="s">
        <v>70</v>
      </c>
      <c r="H774" t="s">
        <v>565</v>
      </c>
      <c r="I774" t="s">
        <v>499</v>
      </c>
      <c r="J774" t="s">
        <v>715</v>
      </c>
    </row>
    <row r="775" spans="2:10" hidden="1" x14ac:dyDescent="0.25">
      <c r="B775">
        <v>24511</v>
      </c>
      <c r="C775" t="s">
        <v>2894</v>
      </c>
      <c r="D775" t="s">
        <v>32</v>
      </c>
      <c r="E775">
        <v>750</v>
      </c>
      <c r="F775" s="158">
        <v>0</v>
      </c>
      <c r="G775" t="s">
        <v>48</v>
      </c>
      <c r="H775" t="s">
        <v>157</v>
      </c>
      <c r="I775" t="s">
        <v>499</v>
      </c>
      <c r="J775" t="s">
        <v>1887</v>
      </c>
    </row>
    <row r="776" spans="2:10" hidden="1" x14ac:dyDescent="0.25">
      <c r="B776">
        <v>24543</v>
      </c>
      <c r="C776" t="s">
        <v>2901</v>
      </c>
      <c r="D776" t="s">
        <v>32</v>
      </c>
      <c r="E776">
        <v>700</v>
      </c>
      <c r="F776" s="158">
        <v>0</v>
      </c>
      <c r="G776" t="s">
        <v>37</v>
      </c>
      <c r="H776" t="s">
        <v>469</v>
      </c>
      <c r="I776" t="s">
        <v>499</v>
      </c>
      <c r="J776" t="s">
        <v>2902</v>
      </c>
    </row>
    <row r="777" spans="2:10" hidden="1" x14ac:dyDescent="0.25">
      <c r="B777">
        <v>24951</v>
      </c>
      <c r="C777" t="s">
        <v>2948</v>
      </c>
      <c r="D777" t="s">
        <v>32</v>
      </c>
      <c r="E777">
        <v>100</v>
      </c>
      <c r="F777" s="158">
        <v>0</v>
      </c>
      <c r="G777" t="s">
        <v>197</v>
      </c>
      <c r="H777" t="s">
        <v>244</v>
      </c>
      <c r="I777" t="s">
        <v>499</v>
      </c>
      <c r="J777" t="s">
        <v>1758</v>
      </c>
    </row>
    <row r="778" spans="2:10" hidden="1" x14ac:dyDescent="0.25">
      <c r="B778">
        <v>24982</v>
      </c>
      <c r="C778" t="s">
        <v>2952</v>
      </c>
      <c r="D778" t="s">
        <v>32</v>
      </c>
      <c r="E778">
        <v>750</v>
      </c>
      <c r="F778" s="158">
        <v>0</v>
      </c>
      <c r="G778" t="s">
        <v>261</v>
      </c>
      <c r="H778" t="s">
        <v>1427</v>
      </c>
      <c r="I778" t="s">
        <v>499</v>
      </c>
      <c r="J778" t="s">
        <v>2953</v>
      </c>
    </row>
    <row r="779" spans="2:10" hidden="1" x14ac:dyDescent="0.25">
      <c r="B779">
        <v>25134</v>
      </c>
      <c r="C779" t="s">
        <v>3004</v>
      </c>
      <c r="D779" t="s">
        <v>32</v>
      </c>
      <c r="E779">
        <v>750</v>
      </c>
      <c r="F779" s="158">
        <v>0</v>
      </c>
      <c r="G779" t="s">
        <v>48</v>
      </c>
      <c r="H779" t="s">
        <v>396</v>
      </c>
      <c r="I779" t="s">
        <v>499</v>
      </c>
      <c r="J779" t="s">
        <v>500</v>
      </c>
    </row>
    <row r="780" spans="2:10" hidden="1" x14ac:dyDescent="0.25">
      <c r="B780">
        <v>26630</v>
      </c>
      <c r="C780" t="s">
        <v>3138</v>
      </c>
      <c r="D780" t="s">
        <v>32</v>
      </c>
      <c r="E780">
        <v>375</v>
      </c>
      <c r="F780" s="158">
        <v>0</v>
      </c>
      <c r="G780" t="s">
        <v>197</v>
      </c>
      <c r="H780" t="s">
        <v>244</v>
      </c>
      <c r="I780" t="s">
        <v>499</v>
      </c>
      <c r="J780" t="s">
        <v>899</v>
      </c>
    </row>
    <row r="781" spans="2:10" hidden="1" x14ac:dyDescent="0.25">
      <c r="B781">
        <v>27971</v>
      </c>
      <c r="C781" t="s">
        <v>2504</v>
      </c>
      <c r="D781" t="s">
        <v>32</v>
      </c>
      <c r="E781">
        <v>1000</v>
      </c>
      <c r="F781" s="158">
        <v>0</v>
      </c>
      <c r="G781" t="s">
        <v>33</v>
      </c>
      <c r="H781" t="s">
        <v>294</v>
      </c>
      <c r="I781" t="s">
        <v>499</v>
      </c>
      <c r="J781" t="s">
        <v>1840</v>
      </c>
    </row>
    <row r="782" spans="2:10" hidden="1" x14ac:dyDescent="0.25">
      <c r="B782">
        <v>27980</v>
      </c>
      <c r="C782" t="s">
        <v>3282</v>
      </c>
      <c r="D782" t="s">
        <v>32</v>
      </c>
      <c r="E782">
        <v>750</v>
      </c>
      <c r="F782" s="158">
        <v>0</v>
      </c>
      <c r="G782" t="s">
        <v>165</v>
      </c>
      <c r="H782" t="s">
        <v>304</v>
      </c>
      <c r="I782" t="s">
        <v>499</v>
      </c>
      <c r="J782" t="s">
        <v>455</v>
      </c>
    </row>
    <row r="783" spans="2:10" hidden="1" x14ac:dyDescent="0.25">
      <c r="B783">
        <v>28470</v>
      </c>
      <c r="C783" t="s">
        <v>3330</v>
      </c>
      <c r="D783" t="s">
        <v>32</v>
      </c>
      <c r="E783">
        <v>750</v>
      </c>
      <c r="F783" s="158">
        <v>0</v>
      </c>
      <c r="G783" t="s">
        <v>37</v>
      </c>
      <c r="H783" t="s">
        <v>41</v>
      </c>
      <c r="I783" t="s">
        <v>499</v>
      </c>
      <c r="J783" t="s">
        <v>1513</v>
      </c>
    </row>
    <row r="784" spans="2:10" hidden="1" x14ac:dyDescent="0.25">
      <c r="B784">
        <v>28579</v>
      </c>
      <c r="C784" t="s">
        <v>3364</v>
      </c>
      <c r="D784" t="s">
        <v>32</v>
      </c>
      <c r="E784">
        <v>750</v>
      </c>
      <c r="F784" s="158">
        <v>0</v>
      </c>
      <c r="G784" t="s">
        <v>33</v>
      </c>
      <c r="H784" t="s">
        <v>318</v>
      </c>
      <c r="I784" t="s">
        <v>499</v>
      </c>
      <c r="J784" t="s">
        <v>162</v>
      </c>
    </row>
    <row r="785" spans="2:10" hidden="1" x14ac:dyDescent="0.25">
      <c r="B785">
        <v>30590</v>
      </c>
      <c r="C785" t="s">
        <v>3491</v>
      </c>
      <c r="D785" t="s">
        <v>32</v>
      </c>
      <c r="E785">
        <v>700</v>
      </c>
      <c r="F785" s="158">
        <v>0</v>
      </c>
      <c r="G785" t="s">
        <v>48</v>
      </c>
      <c r="H785" t="s">
        <v>396</v>
      </c>
      <c r="I785" t="s">
        <v>499</v>
      </c>
      <c r="J785" t="s">
        <v>3492</v>
      </c>
    </row>
    <row r="786" spans="2:10" hidden="1" x14ac:dyDescent="0.25">
      <c r="B786">
        <v>30727</v>
      </c>
      <c r="C786" t="s">
        <v>3526</v>
      </c>
      <c r="D786" t="s">
        <v>32</v>
      </c>
      <c r="E786">
        <v>700</v>
      </c>
      <c r="F786" s="158">
        <v>0</v>
      </c>
      <c r="G786" t="s">
        <v>84</v>
      </c>
      <c r="H786" t="s">
        <v>328</v>
      </c>
      <c r="I786" t="s">
        <v>499</v>
      </c>
      <c r="J786" t="s">
        <v>1417</v>
      </c>
    </row>
    <row r="787" spans="2:10" hidden="1" x14ac:dyDescent="0.25">
      <c r="B787">
        <v>30728</v>
      </c>
      <c r="C787" t="s">
        <v>3527</v>
      </c>
      <c r="D787" t="s">
        <v>32</v>
      </c>
      <c r="E787">
        <v>500</v>
      </c>
      <c r="F787" s="158">
        <v>0</v>
      </c>
      <c r="G787" t="s">
        <v>84</v>
      </c>
      <c r="H787" t="s">
        <v>98</v>
      </c>
      <c r="I787" t="s">
        <v>499</v>
      </c>
      <c r="J787" t="s">
        <v>3528</v>
      </c>
    </row>
    <row r="788" spans="2:10" hidden="1" x14ac:dyDescent="0.25">
      <c r="B788">
        <v>30918</v>
      </c>
      <c r="C788" t="s">
        <v>3549</v>
      </c>
      <c r="D788" t="s">
        <v>32</v>
      </c>
      <c r="E788">
        <v>700</v>
      </c>
      <c r="F788" s="158">
        <v>0</v>
      </c>
      <c r="G788" t="s">
        <v>70</v>
      </c>
      <c r="H788" t="s">
        <v>71</v>
      </c>
      <c r="I788" t="s">
        <v>499</v>
      </c>
      <c r="J788" t="s">
        <v>3550</v>
      </c>
    </row>
    <row r="789" spans="2:10" hidden="1" x14ac:dyDescent="0.25">
      <c r="B789">
        <v>31050</v>
      </c>
      <c r="C789" t="s">
        <v>3584</v>
      </c>
      <c r="D789" t="s">
        <v>32</v>
      </c>
      <c r="E789">
        <v>2250</v>
      </c>
      <c r="F789" s="158">
        <v>0</v>
      </c>
      <c r="G789" t="s">
        <v>37</v>
      </c>
      <c r="H789" t="s">
        <v>729</v>
      </c>
      <c r="I789" t="s">
        <v>499</v>
      </c>
      <c r="J789" t="s">
        <v>500</v>
      </c>
    </row>
    <row r="790" spans="2:10" hidden="1" x14ac:dyDescent="0.25">
      <c r="B790">
        <v>31720</v>
      </c>
      <c r="C790" t="s">
        <v>3745</v>
      </c>
      <c r="D790" t="s">
        <v>32</v>
      </c>
      <c r="E790">
        <v>750</v>
      </c>
      <c r="F790" s="158">
        <v>0</v>
      </c>
      <c r="G790" t="s">
        <v>261</v>
      </c>
      <c r="H790" t="s">
        <v>1427</v>
      </c>
      <c r="I790" t="s">
        <v>499</v>
      </c>
      <c r="J790" t="s">
        <v>3038</v>
      </c>
    </row>
    <row r="791" spans="2:10" hidden="1" x14ac:dyDescent="0.25">
      <c r="B791">
        <v>32130</v>
      </c>
      <c r="C791" t="s">
        <v>3856</v>
      </c>
      <c r="D791" t="s">
        <v>32</v>
      </c>
      <c r="E791">
        <v>700</v>
      </c>
      <c r="F791" s="158">
        <v>0</v>
      </c>
      <c r="G791" t="s">
        <v>70</v>
      </c>
      <c r="H791" t="s">
        <v>297</v>
      </c>
      <c r="I791" t="s">
        <v>499</v>
      </c>
      <c r="J791" t="s">
        <v>3847</v>
      </c>
    </row>
    <row r="792" spans="2:10" hidden="1" x14ac:dyDescent="0.25">
      <c r="B792">
        <v>32224</v>
      </c>
      <c r="C792" t="s">
        <v>3877</v>
      </c>
      <c r="D792" t="s">
        <v>32</v>
      </c>
      <c r="E792">
        <v>750</v>
      </c>
      <c r="F792" s="158">
        <v>0</v>
      </c>
      <c r="G792" t="s">
        <v>70</v>
      </c>
      <c r="H792" t="s">
        <v>565</v>
      </c>
      <c r="I792" t="s">
        <v>499</v>
      </c>
      <c r="J792" t="s">
        <v>2691</v>
      </c>
    </row>
    <row r="793" spans="2:10" hidden="1" x14ac:dyDescent="0.25">
      <c r="B793">
        <v>32260</v>
      </c>
      <c r="C793" t="s">
        <v>3885</v>
      </c>
      <c r="D793" t="s">
        <v>32</v>
      </c>
      <c r="E793">
        <v>750</v>
      </c>
      <c r="F793" s="158">
        <v>0</v>
      </c>
      <c r="G793" t="s">
        <v>70</v>
      </c>
      <c r="H793" t="s">
        <v>71</v>
      </c>
      <c r="I793" t="s">
        <v>499</v>
      </c>
      <c r="J793" t="s">
        <v>737</v>
      </c>
    </row>
    <row r="794" spans="2:10" hidden="1" x14ac:dyDescent="0.25">
      <c r="B794">
        <v>32913</v>
      </c>
      <c r="C794" t="s">
        <v>4003</v>
      </c>
      <c r="D794" t="s">
        <v>32</v>
      </c>
      <c r="E794">
        <v>700</v>
      </c>
      <c r="F794" s="158">
        <v>0</v>
      </c>
      <c r="G794" t="s">
        <v>48</v>
      </c>
      <c r="H794" t="s">
        <v>396</v>
      </c>
      <c r="I794" t="s">
        <v>499</v>
      </c>
      <c r="J794" t="s">
        <v>4004</v>
      </c>
    </row>
    <row r="795" spans="2:10" hidden="1" x14ac:dyDescent="0.25">
      <c r="B795">
        <v>33170</v>
      </c>
      <c r="C795" t="s">
        <v>4038</v>
      </c>
      <c r="D795" t="s">
        <v>32</v>
      </c>
      <c r="E795">
        <v>750</v>
      </c>
      <c r="F795" s="158">
        <v>0</v>
      </c>
      <c r="G795" t="s">
        <v>48</v>
      </c>
      <c r="H795" t="s">
        <v>396</v>
      </c>
      <c r="I795" t="s">
        <v>499</v>
      </c>
      <c r="J795" t="s">
        <v>864</v>
      </c>
    </row>
    <row r="796" spans="2:10" hidden="1" x14ac:dyDescent="0.25">
      <c r="B796">
        <v>33196</v>
      </c>
      <c r="C796" t="s">
        <v>4042</v>
      </c>
      <c r="D796" t="s">
        <v>32</v>
      </c>
      <c r="E796">
        <v>750</v>
      </c>
      <c r="F796" s="158">
        <v>0</v>
      </c>
      <c r="G796" t="s">
        <v>70</v>
      </c>
      <c r="H796" t="s">
        <v>565</v>
      </c>
      <c r="I796" t="s">
        <v>499</v>
      </c>
      <c r="J796" t="s">
        <v>2331</v>
      </c>
    </row>
    <row r="797" spans="2:10" hidden="1" x14ac:dyDescent="0.25">
      <c r="B797">
        <v>34154</v>
      </c>
      <c r="C797" t="s">
        <v>4194</v>
      </c>
      <c r="D797" t="s">
        <v>32</v>
      </c>
      <c r="E797">
        <v>750</v>
      </c>
      <c r="F797" s="158">
        <v>0</v>
      </c>
      <c r="G797" t="s">
        <v>165</v>
      </c>
      <c r="H797" t="s">
        <v>839</v>
      </c>
      <c r="I797" t="s">
        <v>499</v>
      </c>
      <c r="J797" t="s">
        <v>4195</v>
      </c>
    </row>
    <row r="798" spans="2:10" hidden="1" x14ac:dyDescent="0.25">
      <c r="B798">
        <v>34466</v>
      </c>
      <c r="C798" t="s">
        <v>4237</v>
      </c>
      <c r="D798" t="s">
        <v>32</v>
      </c>
      <c r="E798">
        <v>750</v>
      </c>
      <c r="F798" s="158">
        <v>0</v>
      </c>
      <c r="G798" t="s">
        <v>48</v>
      </c>
      <c r="H798" t="s">
        <v>534</v>
      </c>
      <c r="I798" t="s">
        <v>499</v>
      </c>
      <c r="J798" t="s">
        <v>1009</v>
      </c>
    </row>
    <row r="799" spans="2:10" hidden="1" x14ac:dyDescent="0.25">
      <c r="B799">
        <v>34474</v>
      </c>
      <c r="C799" t="s">
        <v>4239</v>
      </c>
      <c r="D799" t="s">
        <v>32</v>
      </c>
      <c r="E799">
        <v>375</v>
      </c>
      <c r="F799" s="158">
        <v>0</v>
      </c>
      <c r="G799" t="s">
        <v>104</v>
      </c>
      <c r="H799" t="s">
        <v>733</v>
      </c>
      <c r="I799" t="s">
        <v>499</v>
      </c>
      <c r="J799" t="s">
        <v>356</v>
      </c>
    </row>
    <row r="800" spans="2:10" hidden="1" x14ac:dyDescent="0.25">
      <c r="B800">
        <v>34483</v>
      </c>
      <c r="C800" t="s">
        <v>4245</v>
      </c>
      <c r="D800" t="s">
        <v>32</v>
      </c>
      <c r="E800">
        <v>700</v>
      </c>
      <c r="F800" s="158">
        <v>0</v>
      </c>
      <c r="G800" t="s">
        <v>165</v>
      </c>
      <c r="H800" t="s">
        <v>998</v>
      </c>
      <c r="I800" t="s">
        <v>499</v>
      </c>
      <c r="J800" t="s">
        <v>999</v>
      </c>
    </row>
    <row r="801" spans="2:10" hidden="1" x14ac:dyDescent="0.25">
      <c r="B801">
        <v>34514</v>
      </c>
      <c r="C801" t="s">
        <v>4249</v>
      </c>
      <c r="D801" t="s">
        <v>32</v>
      </c>
      <c r="E801">
        <v>375</v>
      </c>
      <c r="F801" s="158">
        <v>0</v>
      </c>
      <c r="G801" t="s">
        <v>84</v>
      </c>
      <c r="H801" t="s">
        <v>98</v>
      </c>
      <c r="I801" t="s">
        <v>499</v>
      </c>
      <c r="J801" t="s">
        <v>651</v>
      </c>
    </row>
    <row r="802" spans="2:10" hidden="1" x14ac:dyDescent="0.25">
      <c r="B802">
        <v>34631</v>
      </c>
      <c r="C802" t="s">
        <v>4273</v>
      </c>
      <c r="D802" t="s">
        <v>32</v>
      </c>
      <c r="E802">
        <v>750</v>
      </c>
      <c r="F802" s="158">
        <v>0</v>
      </c>
      <c r="G802" t="s">
        <v>37</v>
      </c>
      <c r="H802" t="s">
        <v>919</v>
      </c>
      <c r="I802" t="s">
        <v>499</v>
      </c>
      <c r="J802" t="s">
        <v>4274</v>
      </c>
    </row>
    <row r="803" spans="2:10" hidden="1" x14ac:dyDescent="0.25">
      <c r="B803">
        <v>34646</v>
      </c>
      <c r="C803" t="s">
        <v>4283</v>
      </c>
      <c r="D803" t="s">
        <v>32</v>
      </c>
      <c r="E803">
        <v>750</v>
      </c>
      <c r="F803" s="158">
        <v>0</v>
      </c>
      <c r="G803" t="s">
        <v>70</v>
      </c>
      <c r="H803" t="s">
        <v>568</v>
      </c>
      <c r="I803" t="s">
        <v>499</v>
      </c>
      <c r="J803" t="s">
        <v>580</v>
      </c>
    </row>
    <row r="804" spans="2:10" hidden="1" x14ac:dyDescent="0.25">
      <c r="B804">
        <v>34674</v>
      </c>
      <c r="C804" t="s">
        <v>8403</v>
      </c>
      <c r="D804" t="s">
        <v>32</v>
      </c>
      <c r="E804">
        <v>750</v>
      </c>
      <c r="F804" s="158">
        <v>0</v>
      </c>
      <c r="G804" t="s">
        <v>70</v>
      </c>
      <c r="H804" t="s">
        <v>738</v>
      </c>
      <c r="I804" t="s">
        <v>499</v>
      </c>
      <c r="J804" t="s">
        <v>154</v>
      </c>
    </row>
    <row r="805" spans="2:10" hidden="1" x14ac:dyDescent="0.25">
      <c r="B805">
        <v>34901</v>
      </c>
      <c r="C805" t="s">
        <v>4319</v>
      </c>
      <c r="D805" t="s">
        <v>32</v>
      </c>
      <c r="E805">
        <v>750</v>
      </c>
      <c r="F805" s="158">
        <v>0</v>
      </c>
      <c r="G805" t="s">
        <v>70</v>
      </c>
      <c r="H805" t="s">
        <v>2701</v>
      </c>
      <c r="I805" t="s">
        <v>499</v>
      </c>
      <c r="J805" t="s">
        <v>4320</v>
      </c>
    </row>
    <row r="806" spans="2:10" hidden="1" x14ac:dyDescent="0.25">
      <c r="B806">
        <v>35960</v>
      </c>
      <c r="C806" t="s">
        <v>4417</v>
      </c>
      <c r="D806" t="s">
        <v>32</v>
      </c>
      <c r="E806">
        <v>750</v>
      </c>
      <c r="F806" s="158">
        <v>0</v>
      </c>
      <c r="G806" t="s">
        <v>70</v>
      </c>
      <c r="H806" t="s">
        <v>242</v>
      </c>
      <c r="I806" t="s">
        <v>499</v>
      </c>
      <c r="J806" t="s">
        <v>714</v>
      </c>
    </row>
    <row r="807" spans="2:10" hidden="1" x14ac:dyDescent="0.25">
      <c r="B807">
        <v>35961</v>
      </c>
      <c r="C807" t="s">
        <v>4418</v>
      </c>
      <c r="D807" t="s">
        <v>32</v>
      </c>
      <c r="E807">
        <v>750</v>
      </c>
      <c r="F807" s="158">
        <v>0</v>
      </c>
      <c r="G807" t="s">
        <v>70</v>
      </c>
      <c r="H807" t="s">
        <v>242</v>
      </c>
      <c r="I807" t="s">
        <v>499</v>
      </c>
      <c r="J807" t="s">
        <v>714</v>
      </c>
    </row>
    <row r="808" spans="2:10" hidden="1" x14ac:dyDescent="0.25">
      <c r="B808">
        <v>35977</v>
      </c>
      <c r="C808" t="s">
        <v>4419</v>
      </c>
      <c r="D808" t="s">
        <v>32</v>
      </c>
      <c r="E808">
        <v>750</v>
      </c>
      <c r="F808" s="158">
        <v>0</v>
      </c>
      <c r="G808" t="s">
        <v>70</v>
      </c>
      <c r="H808" t="s">
        <v>565</v>
      </c>
      <c r="I808" t="s">
        <v>499</v>
      </c>
      <c r="J808" t="s">
        <v>300</v>
      </c>
    </row>
    <row r="809" spans="2:10" hidden="1" x14ac:dyDescent="0.25">
      <c r="B809">
        <v>35985</v>
      </c>
      <c r="C809" t="s">
        <v>4427</v>
      </c>
      <c r="D809" t="s">
        <v>32</v>
      </c>
      <c r="E809">
        <v>750</v>
      </c>
      <c r="F809" s="158">
        <v>0</v>
      </c>
      <c r="G809" t="s">
        <v>70</v>
      </c>
      <c r="H809" t="s">
        <v>568</v>
      </c>
      <c r="I809" t="s">
        <v>499</v>
      </c>
      <c r="J809" t="s">
        <v>580</v>
      </c>
    </row>
    <row r="810" spans="2:10" hidden="1" x14ac:dyDescent="0.25">
      <c r="B810">
        <v>36217</v>
      </c>
      <c r="C810" t="s">
        <v>4464</v>
      </c>
      <c r="D810" t="s">
        <v>32</v>
      </c>
      <c r="E810">
        <v>700</v>
      </c>
      <c r="F810" s="158">
        <v>0</v>
      </c>
      <c r="G810" t="s">
        <v>48</v>
      </c>
      <c r="H810" t="s">
        <v>396</v>
      </c>
      <c r="I810" t="s">
        <v>499</v>
      </c>
      <c r="J810" t="s">
        <v>4465</v>
      </c>
    </row>
    <row r="811" spans="2:10" hidden="1" x14ac:dyDescent="0.25">
      <c r="B811">
        <v>36220</v>
      </c>
      <c r="C811" t="s">
        <v>4468</v>
      </c>
      <c r="D811" t="s">
        <v>32</v>
      </c>
      <c r="E811">
        <v>750</v>
      </c>
      <c r="F811" s="158">
        <v>0</v>
      </c>
      <c r="G811" t="s">
        <v>48</v>
      </c>
      <c r="H811" t="s">
        <v>396</v>
      </c>
      <c r="I811" t="s">
        <v>499</v>
      </c>
      <c r="J811" t="s">
        <v>2881</v>
      </c>
    </row>
    <row r="812" spans="2:10" hidden="1" x14ac:dyDescent="0.25">
      <c r="B812">
        <v>36222</v>
      </c>
      <c r="C812" t="s">
        <v>4471</v>
      </c>
      <c r="D812" t="s">
        <v>32</v>
      </c>
      <c r="E812">
        <v>750</v>
      </c>
      <c r="F812" s="158">
        <v>0</v>
      </c>
      <c r="G812" t="s">
        <v>48</v>
      </c>
      <c r="H812" t="s">
        <v>396</v>
      </c>
      <c r="I812" t="s">
        <v>499</v>
      </c>
      <c r="J812" t="s">
        <v>4472</v>
      </c>
    </row>
    <row r="813" spans="2:10" hidden="1" x14ac:dyDescent="0.25">
      <c r="B813">
        <v>36289</v>
      </c>
      <c r="C813" t="s">
        <v>4486</v>
      </c>
      <c r="D813" t="s">
        <v>32</v>
      </c>
      <c r="E813">
        <v>700</v>
      </c>
      <c r="F813" s="158">
        <v>0</v>
      </c>
      <c r="G813" t="s">
        <v>70</v>
      </c>
      <c r="H813" t="s">
        <v>71</v>
      </c>
      <c r="I813" t="s">
        <v>499</v>
      </c>
      <c r="J813" t="s">
        <v>1039</v>
      </c>
    </row>
    <row r="814" spans="2:10" hidden="1" x14ac:dyDescent="0.25">
      <c r="B814">
        <v>36290</v>
      </c>
      <c r="C814" t="s">
        <v>4487</v>
      </c>
      <c r="D814" t="s">
        <v>32</v>
      </c>
      <c r="E814">
        <v>700</v>
      </c>
      <c r="F814" s="158">
        <v>0</v>
      </c>
      <c r="G814" t="s">
        <v>70</v>
      </c>
      <c r="H814" t="s">
        <v>242</v>
      </c>
      <c r="I814" t="s">
        <v>499</v>
      </c>
      <c r="J814" t="s">
        <v>877</v>
      </c>
    </row>
    <row r="815" spans="2:10" hidden="1" x14ac:dyDescent="0.25">
      <c r="B815">
        <v>36299</v>
      </c>
      <c r="C815" t="s">
        <v>4492</v>
      </c>
      <c r="D815" t="s">
        <v>32</v>
      </c>
      <c r="E815">
        <v>700</v>
      </c>
      <c r="F815" s="158">
        <v>0</v>
      </c>
      <c r="G815" t="s">
        <v>70</v>
      </c>
      <c r="H815" t="s">
        <v>71</v>
      </c>
      <c r="I815" t="s">
        <v>499</v>
      </c>
      <c r="J815" t="s">
        <v>1039</v>
      </c>
    </row>
    <row r="816" spans="2:10" hidden="1" x14ac:dyDescent="0.25">
      <c r="B816">
        <v>36401</v>
      </c>
      <c r="C816" t="s">
        <v>4505</v>
      </c>
      <c r="D816" t="s">
        <v>32</v>
      </c>
      <c r="E816">
        <v>750</v>
      </c>
      <c r="F816" s="158">
        <v>0</v>
      </c>
      <c r="G816" t="s">
        <v>70</v>
      </c>
      <c r="H816" t="s">
        <v>565</v>
      </c>
      <c r="I816" t="s">
        <v>499</v>
      </c>
      <c r="J816" t="s">
        <v>2921</v>
      </c>
    </row>
    <row r="817" spans="2:10" hidden="1" x14ac:dyDescent="0.25">
      <c r="B817">
        <v>36407</v>
      </c>
      <c r="C817" t="s">
        <v>4507</v>
      </c>
      <c r="D817" t="s">
        <v>32</v>
      </c>
      <c r="E817">
        <v>700</v>
      </c>
      <c r="F817" s="158">
        <v>0</v>
      </c>
      <c r="G817" t="s">
        <v>70</v>
      </c>
      <c r="H817" t="s">
        <v>242</v>
      </c>
      <c r="I817" t="s">
        <v>499</v>
      </c>
      <c r="J817" t="s">
        <v>714</v>
      </c>
    </row>
    <row r="818" spans="2:10" hidden="1" x14ac:dyDescent="0.25">
      <c r="B818">
        <v>36408</v>
      </c>
      <c r="C818" t="s">
        <v>4508</v>
      </c>
      <c r="D818" t="s">
        <v>32</v>
      </c>
      <c r="E818">
        <v>750</v>
      </c>
      <c r="F818" s="158">
        <v>0</v>
      </c>
      <c r="G818" t="s">
        <v>70</v>
      </c>
      <c r="H818" t="s">
        <v>242</v>
      </c>
      <c r="I818" t="s">
        <v>499</v>
      </c>
      <c r="J818" t="s">
        <v>714</v>
      </c>
    </row>
    <row r="819" spans="2:10" hidden="1" x14ac:dyDescent="0.25">
      <c r="B819">
        <v>36410</v>
      </c>
      <c r="C819" t="s">
        <v>4509</v>
      </c>
      <c r="D819" t="s">
        <v>32</v>
      </c>
      <c r="E819">
        <v>750</v>
      </c>
      <c r="F819" s="158">
        <v>0</v>
      </c>
      <c r="G819" t="s">
        <v>70</v>
      </c>
      <c r="H819" t="s">
        <v>242</v>
      </c>
      <c r="I819" t="s">
        <v>499</v>
      </c>
      <c r="J819" t="s">
        <v>714</v>
      </c>
    </row>
    <row r="820" spans="2:10" hidden="1" x14ac:dyDescent="0.25">
      <c r="B820">
        <v>36411</v>
      </c>
      <c r="C820" t="s">
        <v>4510</v>
      </c>
      <c r="D820" t="s">
        <v>32</v>
      </c>
      <c r="E820">
        <v>750</v>
      </c>
      <c r="F820" s="158">
        <v>0</v>
      </c>
      <c r="G820" t="s">
        <v>70</v>
      </c>
      <c r="H820" t="s">
        <v>568</v>
      </c>
      <c r="I820" t="s">
        <v>499</v>
      </c>
      <c r="J820" t="s">
        <v>580</v>
      </c>
    </row>
    <row r="821" spans="2:10" hidden="1" x14ac:dyDescent="0.25">
      <c r="B821">
        <v>36430</v>
      </c>
      <c r="C821" t="s">
        <v>4513</v>
      </c>
      <c r="D821" t="s">
        <v>32</v>
      </c>
      <c r="E821">
        <v>750</v>
      </c>
      <c r="F821" s="158">
        <v>0</v>
      </c>
      <c r="G821" t="s">
        <v>37</v>
      </c>
      <c r="H821" t="s">
        <v>729</v>
      </c>
      <c r="I821" t="s">
        <v>499</v>
      </c>
      <c r="J821" t="s">
        <v>1414</v>
      </c>
    </row>
    <row r="822" spans="2:10" hidden="1" x14ac:dyDescent="0.25">
      <c r="B822">
        <v>36435</v>
      </c>
      <c r="C822" t="s">
        <v>4516</v>
      </c>
      <c r="D822" t="s">
        <v>32</v>
      </c>
      <c r="E822">
        <v>750</v>
      </c>
      <c r="F822" s="158">
        <v>0</v>
      </c>
      <c r="G822" t="s">
        <v>84</v>
      </c>
      <c r="H822" t="s">
        <v>1008</v>
      </c>
      <c r="I822" t="s">
        <v>499</v>
      </c>
      <c r="J822" t="s">
        <v>1297</v>
      </c>
    </row>
    <row r="823" spans="2:10" hidden="1" x14ac:dyDescent="0.25">
      <c r="B823">
        <v>36449</v>
      </c>
      <c r="C823" t="s">
        <v>4521</v>
      </c>
      <c r="D823" t="s">
        <v>32</v>
      </c>
      <c r="E823">
        <v>750</v>
      </c>
      <c r="F823" s="158">
        <v>0</v>
      </c>
      <c r="G823" t="s">
        <v>37</v>
      </c>
      <c r="H823" t="s">
        <v>469</v>
      </c>
      <c r="I823" t="s">
        <v>499</v>
      </c>
      <c r="J823" t="s">
        <v>4522</v>
      </c>
    </row>
    <row r="824" spans="2:10" hidden="1" x14ac:dyDescent="0.25">
      <c r="B824">
        <v>36451</v>
      </c>
      <c r="C824" t="s">
        <v>4523</v>
      </c>
      <c r="D824" t="s">
        <v>32</v>
      </c>
      <c r="E824">
        <v>375</v>
      </c>
      <c r="F824" s="158">
        <v>0</v>
      </c>
      <c r="G824" t="s">
        <v>511</v>
      </c>
      <c r="H824" t="s">
        <v>512</v>
      </c>
      <c r="I824" t="s">
        <v>499</v>
      </c>
      <c r="J824" t="s">
        <v>513</v>
      </c>
    </row>
    <row r="825" spans="2:10" hidden="1" x14ac:dyDescent="0.25">
      <c r="B825">
        <v>36452</v>
      </c>
      <c r="C825" t="s">
        <v>8515</v>
      </c>
      <c r="D825" t="s">
        <v>32</v>
      </c>
      <c r="E825">
        <v>750</v>
      </c>
      <c r="F825" s="158">
        <v>0</v>
      </c>
      <c r="G825" t="s">
        <v>37</v>
      </c>
      <c r="H825" t="s">
        <v>469</v>
      </c>
      <c r="I825" t="s">
        <v>499</v>
      </c>
      <c r="J825" t="s">
        <v>861</v>
      </c>
    </row>
    <row r="826" spans="2:10" hidden="1" x14ac:dyDescent="0.25">
      <c r="B826">
        <v>36453</v>
      </c>
      <c r="C826" t="s">
        <v>4524</v>
      </c>
      <c r="D826" t="s">
        <v>32</v>
      </c>
      <c r="E826">
        <v>750</v>
      </c>
      <c r="F826" s="158">
        <v>0</v>
      </c>
      <c r="G826" t="s">
        <v>37</v>
      </c>
      <c r="H826" t="s">
        <v>919</v>
      </c>
      <c r="I826" t="s">
        <v>499</v>
      </c>
      <c r="J826" t="s">
        <v>4525</v>
      </c>
    </row>
    <row r="827" spans="2:10" hidden="1" x14ac:dyDescent="0.25">
      <c r="B827">
        <v>36455</v>
      </c>
      <c r="C827" t="s">
        <v>8516</v>
      </c>
      <c r="D827" t="s">
        <v>32</v>
      </c>
      <c r="E827">
        <v>800</v>
      </c>
      <c r="F827" s="158">
        <v>0</v>
      </c>
      <c r="G827" t="s">
        <v>37</v>
      </c>
      <c r="H827" t="s">
        <v>469</v>
      </c>
      <c r="I827" t="s">
        <v>499</v>
      </c>
      <c r="J827" t="s">
        <v>1389</v>
      </c>
    </row>
    <row r="828" spans="2:10" hidden="1" x14ac:dyDescent="0.25">
      <c r="B828">
        <v>36462</v>
      </c>
      <c r="C828" t="s">
        <v>4529</v>
      </c>
      <c r="D828" t="s">
        <v>32</v>
      </c>
      <c r="E828">
        <v>700</v>
      </c>
      <c r="F828" s="158">
        <v>0</v>
      </c>
      <c r="G828" t="s">
        <v>84</v>
      </c>
      <c r="H828" t="s">
        <v>328</v>
      </c>
      <c r="I828" t="s">
        <v>499</v>
      </c>
      <c r="J828" t="s">
        <v>4530</v>
      </c>
    </row>
    <row r="829" spans="2:10" hidden="1" x14ac:dyDescent="0.25">
      <c r="B829">
        <v>36480</v>
      </c>
      <c r="C829" t="s">
        <v>8523</v>
      </c>
      <c r="D829" t="s">
        <v>32</v>
      </c>
      <c r="E829">
        <v>700</v>
      </c>
      <c r="F829" s="158">
        <v>0</v>
      </c>
      <c r="G829" t="s">
        <v>37</v>
      </c>
      <c r="H829" t="s">
        <v>729</v>
      </c>
      <c r="I829" t="s">
        <v>499</v>
      </c>
      <c r="J829" t="s">
        <v>1465</v>
      </c>
    </row>
    <row r="830" spans="2:10" hidden="1" x14ac:dyDescent="0.25">
      <c r="B830">
        <v>36494</v>
      </c>
      <c r="C830" t="s">
        <v>4535</v>
      </c>
      <c r="D830" t="s">
        <v>32</v>
      </c>
      <c r="E830">
        <v>700</v>
      </c>
      <c r="F830" s="158">
        <v>0</v>
      </c>
      <c r="G830" t="s">
        <v>84</v>
      </c>
      <c r="H830" t="s">
        <v>328</v>
      </c>
      <c r="I830" t="s">
        <v>499</v>
      </c>
      <c r="J830" t="s">
        <v>4536</v>
      </c>
    </row>
    <row r="831" spans="2:10" hidden="1" x14ac:dyDescent="0.25">
      <c r="B831">
        <v>36495</v>
      </c>
      <c r="C831" t="s">
        <v>8530</v>
      </c>
      <c r="D831" t="s">
        <v>32</v>
      </c>
      <c r="E831">
        <v>750</v>
      </c>
      <c r="F831" s="158">
        <v>0</v>
      </c>
      <c r="G831" t="s">
        <v>48</v>
      </c>
      <c r="H831" t="s">
        <v>396</v>
      </c>
      <c r="I831" t="s">
        <v>499</v>
      </c>
      <c r="J831" t="s">
        <v>8531</v>
      </c>
    </row>
    <row r="832" spans="2:10" hidden="1" x14ac:dyDescent="0.25">
      <c r="B832">
        <v>36571</v>
      </c>
      <c r="C832" t="s">
        <v>4537</v>
      </c>
      <c r="D832" t="s">
        <v>32</v>
      </c>
      <c r="E832">
        <v>360</v>
      </c>
      <c r="F832" s="158">
        <v>0</v>
      </c>
      <c r="G832" t="s">
        <v>511</v>
      </c>
      <c r="H832" t="s">
        <v>512</v>
      </c>
      <c r="I832" t="s">
        <v>499</v>
      </c>
      <c r="J832" t="s">
        <v>4538</v>
      </c>
    </row>
    <row r="833" spans="2:10" hidden="1" x14ac:dyDescent="0.25">
      <c r="B833">
        <v>36572</v>
      </c>
      <c r="C833" t="s">
        <v>4539</v>
      </c>
      <c r="D833" t="s">
        <v>32</v>
      </c>
      <c r="E833">
        <v>360</v>
      </c>
      <c r="F833" s="158">
        <v>0</v>
      </c>
      <c r="G833" t="s">
        <v>511</v>
      </c>
      <c r="H833" t="s">
        <v>3597</v>
      </c>
      <c r="I833" t="s">
        <v>499</v>
      </c>
      <c r="J833" t="s">
        <v>4538</v>
      </c>
    </row>
    <row r="834" spans="2:10" hidden="1" x14ac:dyDescent="0.25">
      <c r="B834">
        <v>36718</v>
      </c>
      <c r="C834" t="s">
        <v>8645</v>
      </c>
      <c r="D834" t="s">
        <v>32</v>
      </c>
      <c r="E834">
        <v>750</v>
      </c>
      <c r="F834" s="158">
        <v>0</v>
      </c>
      <c r="G834" t="s">
        <v>37</v>
      </c>
      <c r="H834" t="s">
        <v>919</v>
      </c>
      <c r="I834" t="s">
        <v>499</v>
      </c>
      <c r="J834" t="s">
        <v>2413</v>
      </c>
    </row>
    <row r="835" spans="2:10" hidden="1" x14ac:dyDescent="0.25">
      <c r="B835">
        <v>36720</v>
      </c>
      <c r="C835" t="s">
        <v>8646</v>
      </c>
      <c r="D835" t="s">
        <v>32</v>
      </c>
      <c r="E835">
        <v>700</v>
      </c>
      <c r="F835" s="158">
        <v>0</v>
      </c>
      <c r="G835" t="s">
        <v>70</v>
      </c>
      <c r="H835" t="s">
        <v>71</v>
      </c>
      <c r="I835" t="s">
        <v>499</v>
      </c>
      <c r="J835" t="s">
        <v>1075</v>
      </c>
    </row>
    <row r="836" spans="2:10" hidden="1" x14ac:dyDescent="0.25">
      <c r="B836">
        <v>36724</v>
      </c>
      <c r="C836" t="s">
        <v>8647</v>
      </c>
      <c r="D836" t="s">
        <v>32</v>
      </c>
      <c r="E836">
        <v>750</v>
      </c>
      <c r="F836" s="158">
        <v>0</v>
      </c>
      <c r="G836" t="s">
        <v>70</v>
      </c>
      <c r="H836" t="s">
        <v>71</v>
      </c>
      <c r="I836" t="s">
        <v>499</v>
      </c>
      <c r="J836" t="s">
        <v>1539</v>
      </c>
    </row>
    <row r="837" spans="2:10" hidden="1" x14ac:dyDescent="0.25">
      <c r="B837">
        <v>36728</v>
      </c>
      <c r="C837" t="s">
        <v>8648</v>
      </c>
      <c r="D837" t="s">
        <v>32</v>
      </c>
      <c r="E837">
        <v>750</v>
      </c>
      <c r="F837" s="158">
        <v>0</v>
      </c>
      <c r="G837" t="s">
        <v>70</v>
      </c>
      <c r="H837" t="s">
        <v>744</v>
      </c>
      <c r="I837" t="s">
        <v>499</v>
      </c>
      <c r="J837" t="s">
        <v>8649</v>
      </c>
    </row>
    <row r="838" spans="2:10" hidden="1" x14ac:dyDescent="0.25">
      <c r="B838">
        <v>36734</v>
      </c>
      <c r="C838" t="s">
        <v>4555</v>
      </c>
      <c r="D838" t="s">
        <v>32</v>
      </c>
      <c r="E838">
        <v>750</v>
      </c>
      <c r="F838" s="158">
        <v>0</v>
      </c>
      <c r="G838" t="s">
        <v>70</v>
      </c>
      <c r="H838" t="s">
        <v>242</v>
      </c>
      <c r="I838" t="s">
        <v>499</v>
      </c>
      <c r="J838" t="s">
        <v>714</v>
      </c>
    </row>
    <row r="839" spans="2:10" hidden="1" x14ac:dyDescent="0.25">
      <c r="B839">
        <v>36769</v>
      </c>
      <c r="C839" t="s">
        <v>4556</v>
      </c>
      <c r="D839" t="s">
        <v>32</v>
      </c>
      <c r="E839">
        <v>700</v>
      </c>
      <c r="F839" s="158">
        <v>0</v>
      </c>
      <c r="G839" t="s">
        <v>70</v>
      </c>
      <c r="H839" t="s">
        <v>242</v>
      </c>
      <c r="I839" t="s">
        <v>499</v>
      </c>
      <c r="J839" t="s">
        <v>714</v>
      </c>
    </row>
    <row r="840" spans="2:10" hidden="1" x14ac:dyDescent="0.25">
      <c r="B840">
        <v>36790</v>
      </c>
      <c r="C840" t="s">
        <v>8671</v>
      </c>
      <c r="D840" t="s">
        <v>32</v>
      </c>
      <c r="E840">
        <v>750</v>
      </c>
      <c r="F840" s="158">
        <v>0</v>
      </c>
      <c r="G840" t="s">
        <v>561</v>
      </c>
      <c r="H840" t="s">
        <v>685</v>
      </c>
      <c r="I840" t="s">
        <v>499</v>
      </c>
      <c r="J840" t="s">
        <v>1308</v>
      </c>
    </row>
    <row r="841" spans="2:10" hidden="1" x14ac:dyDescent="0.25">
      <c r="B841">
        <v>36794</v>
      </c>
      <c r="C841" t="s">
        <v>4557</v>
      </c>
      <c r="D841" t="s">
        <v>32</v>
      </c>
      <c r="E841">
        <v>750</v>
      </c>
      <c r="F841" s="158">
        <v>0</v>
      </c>
      <c r="G841" t="s">
        <v>70</v>
      </c>
      <c r="H841" t="s">
        <v>565</v>
      </c>
      <c r="I841" t="s">
        <v>499</v>
      </c>
      <c r="J841" t="s">
        <v>1298</v>
      </c>
    </row>
    <row r="842" spans="2:10" hidden="1" x14ac:dyDescent="0.25">
      <c r="B842">
        <v>36796</v>
      </c>
      <c r="C842" t="s">
        <v>8675</v>
      </c>
      <c r="D842" t="s">
        <v>32</v>
      </c>
      <c r="E842">
        <v>750</v>
      </c>
      <c r="F842" s="158">
        <v>0</v>
      </c>
      <c r="G842" t="s">
        <v>70</v>
      </c>
      <c r="H842" t="s">
        <v>71</v>
      </c>
      <c r="I842" t="s">
        <v>499</v>
      </c>
      <c r="J842" t="s">
        <v>1070</v>
      </c>
    </row>
    <row r="843" spans="2:10" hidden="1" x14ac:dyDescent="0.25">
      <c r="B843">
        <v>36800</v>
      </c>
      <c r="C843" t="s">
        <v>8676</v>
      </c>
      <c r="D843" t="s">
        <v>32</v>
      </c>
      <c r="E843">
        <v>750</v>
      </c>
      <c r="F843" s="158">
        <v>0</v>
      </c>
      <c r="G843" t="s">
        <v>70</v>
      </c>
      <c r="H843" t="s">
        <v>370</v>
      </c>
      <c r="I843" t="s">
        <v>499</v>
      </c>
      <c r="J843" t="s">
        <v>1063</v>
      </c>
    </row>
    <row r="844" spans="2:10" hidden="1" x14ac:dyDescent="0.25">
      <c r="B844">
        <v>37123</v>
      </c>
      <c r="C844" t="s">
        <v>8770</v>
      </c>
      <c r="D844" t="s">
        <v>32</v>
      </c>
      <c r="E844">
        <v>700</v>
      </c>
      <c r="F844" s="158">
        <v>0</v>
      </c>
      <c r="G844" t="s">
        <v>70</v>
      </c>
      <c r="H844" t="s">
        <v>242</v>
      </c>
      <c r="I844" t="s">
        <v>499</v>
      </c>
      <c r="J844" t="s">
        <v>8771</v>
      </c>
    </row>
    <row r="845" spans="2:10" hidden="1" x14ac:dyDescent="0.25">
      <c r="B845">
        <v>37132</v>
      </c>
      <c r="C845" t="s">
        <v>8775</v>
      </c>
      <c r="D845" t="s">
        <v>32</v>
      </c>
      <c r="E845">
        <v>700</v>
      </c>
      <c r="F845" s="158">
        <v>0</v>
      </c>
      <c r="G845" t="s">
        <v>70</v>
      </c>
      <c r="H845" t="s">
        <v>368</v>
      </c>
      <c r="I845" t="s">
        <v>499</v>
      </c>
      <c r="J845" t="s">
        <v>443</v>
      </c>
    </row>
    <row r="846" spans="2:10" hidden="1" x14ac:dyDescent="0.25">
      <c r="B846">
        <v>37207</v>
      </c>
      <c r="C846" t="s">
        <v>8797</v>
      </c>
      <c r="D846" t="s">
        <v>32</v>
      </c>
      <c r="E846">
        <v>750</v>
      </c>
      <c r="F846" s="158">
        <v>0</v>
      </c>
      <c r="G846" t="s">
        <v>37</v>
      </c>
      <c r="H846" t="s">
        <v>469</v>
      </c>
      <c r="I846" t="s">
        <v>499</v>
      </c>
      <c r="J846" t="s">
        <v>8798</v>
      </c>
    </row>
    <row r="847" spans="2:10" hidden="1" x14ac:dyDescent="0.25">
      <c r="B847">
        <v>37216</v>
      </c>
      <c r="C847" t="s">
        <v>8803</v>
      </c>
      <c r="D847" t="s">
        <v>32</v>
      </c>
      <c r="E847">
        <v>750</v>
      </c>
      <c r="F847" s="158">
        <v>0</v>
      </c>
      <c r="G847" t="s">
        <v>84</v>
      </c>
      <c r="H847" t="s">
        <v>85</v>
      </c>
      <c r="I847" t="s">
        <v>499</v>
      </c>
      <c r="J847" t="s">
        <v>273</v>
      </c>
    </row>
    <row r="848" spans="2:10" hidden="1" x14ac:dyDescent="0.25">
      <c r="B848">
        <v>37348</v>
      </c>
      <c r="C848" t="s">
        <v>8846</v>
      </c>
      <c r="D848" t="s">
        <v>32</v>
      </c>
      <c r="E848">
        <v>700</v>
      </c>
      <c r="F848" s="158">
        <v>0</v>
      </c>
      <c r="G848" t="s">
        <v>70</v>
      </c>
      <c r="H848" t="s">
        <v>744</v>
      </c>
      <c r="I848" t="s">
        <v>499</v>
      </c>
      <c r="J848" t="s">
        <v>8847</v>
      </c>
    </row>
    <row r="849" spans="2:10" hidden="1" x14ac:dyDescent="0.25">
      <c r="B849">
        <v>37500</v>
      </c>
      <c r="C849" t="s">
        <v>8876</v>
      </c>
      <c r="D849" t="s">
        <v>32</v>
      </c>
      <c r="E849">
        <v>750</v>
      </c>
      <c r="F849" s="158">
        <v>0</v>
      </c>
      <c r="G849" t="s">
        <v>197</v>
      </c>
      <c r="H849" t="s">
        <v>361</v>
      </c>
      <c r="I849" t="s">
        <v>499</v>
      </c>
      <c r="J849" t="s">
        <v>313</v>
      </c>
    </row>
    <row r="850" spans="2:10" hidden="1" x14ac:dyDescent="0.25">
      <c r="B850">
        <v>37503</v>
      </c>
      <c r="C850" t="s">
        <v>1757</v>
      </c>
      <c r="D850" t="s">
        <v>32</v>
      </c>
      <c r="E850">
        <v>750</v>
      </c>
      <c r="F850" s="158">
        <v>0</v>
      </c>
      <c r="G850" t="s">
        <v>197</v>
      </c>
      <c r="H850" t="s">
        <v>244</v>
      </c>
      <c r="I850" t="s">
        <v>499</v>
      </c>
      <c r="J850" t="s">
        <v>1758</v>
      </c>
    </row>
    <row r="851" spans="2:10" hidden="1" x14ac:dyDescent="0.25">
      <c r="B851">
        <v>37508</v>
      </c>
      <c r="C851" t="s">
        <v>8879</v>
      </c>
      <c r="D851" t="s">
        <v>32</v>
      </c>
      <c r="E851">
        <v>375</v>
      </c>
      <c r="F851" s="158">
        <v>0</v>
      </c>
      <c r="G851" t="s">
        <v>197</v>
      </c>
      <c r="H851" t="s">
        <v>244</v>
      </c>
      <c r="I851" t="s">
        <v>499</v>
      </c>
      <c r="J851" t="s">
        <v>1188</v>
      </c>
    </row>
    <row r="852" spans="2:10" hidden="1" x14ac:dyDescent="0.25">
      <c r="B852">
        <v>37509</v>
      </c>
      <c r="C852" t="s">
        <v>8880</v>
      </c>
      <c r="D852" t="s">
        <v>32</v>
      </c>
      <c r="E852">
        <v>375</v>
      </c>
      <c r="F852" s="158">
        <v>0</v>
      </c>
      <c r="G852" t="s">
        <v>197</v>
      </c>
      <c r="H852" t="s">
        <v>244</v>
      </c>
      <c r="I852" t="s">
        <v>499</v>
      </c>
      <c r="J852" t="s">
        <v>1188</v>
      </c>
    </row>
    <row r="853" spans="2:10" hidden="1" x14ac:dyDescent="0.25">
      <c r="B853">
        <v>37574</v>
      </c>
      <c r="C853" t="s">
        <v>8902</v>
      </c>
      <c r="D853" t="s">
        <v>32</v>
      </c>
      <c r="E853">
        <v>750</v>
      </c>
      <c r="F853" s="158">
        <v>0</v>
      </c>
      <c r="G853" t="s">
        <v>70</v>
      </c>
      <c r="H853" t="s">
        <v>565</v>
      </c>
      <c r="I853" t="s">
        <v>499</v>
      </c>
      <c r="J853" t="s">
        <v>8903</v>
      </c>
    </row>
    <row r="854" spans="2:10" hidden="1" x14ac:dyDescent="0.25">
      <c r="B854">
        <v>37603</v>
      </c>
      <c r="C854" t="s">
        <v>8906</v>
      </c>
      <c r="D854" t="s">
        <v>32</v>
      </c>
      <c r="E854">
        <v>750</v>
      </c>
      <c r="F854" s="158">
        <v>0</v>
      </c>
      <c r="G854" t="s">
        <v>261</v>
      </c>
      <c r="H854" t="s">
        <v>546</v>
      </c>
      <c r="I854" t="s">
        <v>499</v>
      </c>
      <c r="J854" t="s">
        <v>8907</v>
      </c>
    </row>
    <row r="855" spans="2:10" hidden="1" x14ac:dyDescent="0.25">
      <c r="B855">
        <v>37607</v>
      </c>
      <c r="C855" t="s">
        <v>8908</v>
      </c>
      <c r="D855" t="s">
        <v>32</v>
      </c>
      <c r="E855">
        <v>750</v>
      </c>
      <c r="F855" s="158">
        <v>0</v>
      </c>
      <c r="G855" t="s">
        <v>261</v>
      </c>
      <c r="H855" t="s">
        <v>546</v>
      </c>
      <c r="I855" t="s">
        <v>499</v>
      </c>
      <c r="J855" t="s">
        <v>8909</v>
      </c>
    </row>
    <row r="856" spans="2:10" hidden="1" x14ac:dyDescent="0.25">
      <c r="B856">
        <v>37608</v>
      </c>
      <c r="C856" t="s">
        <v>8910</v>
      </c>
      <c r="D856" t="s">
        <v>32</v>
      </c>
      <c r="E856">
        <v>750</v>
      </c>
      <c r="F856" s="158">
        <v>0</v>
      </c>
      <c r="G856" t="s">
        <v>261</v>
      </c>
      <c r="H856" t="s">
        <v>1427</v>
      </c>
      <c r="I856" t="s">
        <v>499</v>
      </c>
      <c r="J856" t="s">
        <v>3038</v>
      </c>
    </row>
    <row r="857" spans="2:10" hidden="1" x14ac:dyDescent="0.25">
      <c r="B857">
        <v>37609</v>
      </c>
      <c r="C857" t="s">
        <v>8911</v>
      </c>
      <c r="D857" t="s">
        <v>32</v>
      </c>
      <c r="E857">
        <v>1750</v>
      </c>
      <c r="F857" s="158">
        <v>0</v>
      </c>
      <c r="G857" t="s">
        <v>261</v>
      </c>
      <c r="H857" t="s">
        <v>546</v>
      </c>
      <c r="I857" t="s">
        <v>499</v>
      </c>
      <c r="J857" t="s">
        <v>2104</v>
      </c>
    </row>
    <row r="858" spans="2:10" hidden="1" x14ac:dyDescent="0.25">
      <c r="B858">
        <v>37610</v>
      </c>
      <c r="C858" t="s">
        <v>8912</v>
      </c>
      <c r="D858" t="s">
        <v>32</v>
      </c>
      <c r="E858">
        <v>750</v>
      </c>
      <c r="F858" s="158">
        <v>0</v>
      </c>
      <c r="G858" t="s">
        <v>261</v>
      </c>
      <c r="H858" t="s">
        <v>546</v>
      </c>
      <c r="I858" t="s">
        <v>499</v>
      </c>
      <c r="J858" t="s">
        <v>8913</v>
      </c>
    </row>
    <row r="859" spans="2:10" hidden="1" x14ac:dyDescent="0.25">
      <c r="B859">
        <v>37611</v>
      </c>
      <c r="C859" t="s">
        <v>8914</v>
      </c>
      <c r="D859" t="s">
        <v>32</v>
      </c>
      <c r="E859">
        <v>750</v>
      </c>
      <c r="F859" s="158">
        <v>0</v>
      </c>
      <c r="G859" t="s">
        <v>261</v>
      </c>
      <c r="H859" t="s">
        <v>546</v>
      </c>
      <c r="I859" t="s">
        <v>499</v>
      </c>
      <c r="J859" t="s">
        <v>8915</v>
      </c>
    </row>
    <row r="860" spans="2:10" hidden="1" x14ac:dyDescent="0.25">
      <c r="B860">
        <v>37612</v>
      </c>
      <c r="C860" t="s">
        <v>8916</v>
      </c>
      <c r="D860" t="s">
        <v>32</v>
      </c>
      <c r="E860">
        <v>750</v>
      </c>
      <c r="F860" s="158">
        <v>0</v>
      </c>
      <c r="G860" t="s">
        <v>261</v>
      </c>
      <c r="H860" t="s">
        <v>546</v>
      </c>
      <c r="I860" t="s">
        <v>499</v>
      </c>
      <c r="J860" t="s">
        <v>6951</v>
      </c>
    </row>
    <row r="861" spans="2:10" hidden="1" x14ac:dyDescent="0.25">
      <c r="B861">
        <v>37615</v>
      </c>
      <c r="C861" t="s">
        <v>8917</v>
      </c>
      <c r="D861" t="s">
        <v>32</v>
      </c>
      <c r="E861">
        <v>750</v>
      </c>
      <c r="F861" s="158">
        <v>0</v>
      </c>
      <c r="G861" t="s">
        <v>261</v>
      </c>
      <c r="H861" t="s">
        <v>546</v>
      </c>
      <c r="I861" t="s">
        <v>499</v>
      </c>
      <c r="J861" t="s">
        <v>8918</v>
      </c>
    </row>
    <row r="862" spans="2:10" hidden="1" x14ac:dyDescent="0.25">
      <c r="B862">
        <v>37616</v>
      </c>
      <c r="C862" t="s">
        <v>8919</v>
      </c>
      <c r="D862" t="s">
        <v>32</v>
      </c>
      <c r="E862">
        <v>750</v>
      </c>
      <c r="F862" s="158">
        <v>0</v>
      </c>
      <c r="G862" t="s">
        <v>261</v>
      </c>
      <c r="H862" t="s">
        <v>546</v>
      </c>
      <c r="I862" t="s">
        <v>499</v>
      </c>
      <c r="J862" t="s">
        <v>3813</v>
      </c>
    </row>
    <row r="863" spans="2:10" hidden="1" x14ac:dyDescent="0.25">
      <c r="B863">
        <v>37617</v>
      </c>
      <c r="C863" t="s">
        <v>8920</v>
      </c>
      <c r="D863" t="s">
        <v>32</v>
      </c>
      <c r="E863">
        <v>750</v>
      </c>
      <c r="F863" s="158">
        <v>0</v>
      </c>
      <c r="G863" t="s">
        <v>261</v>
      </c>
      <c r="H863" t="s">
        <v>546</v>
      </c>
      <c r="I863" t="s">
        <v>499</v>
      </c>
      <c r="J863" t="s">
        <v>1367</v>
      </c>
    </row>
    <row r="864" spans="2:10" hidden="1" x14ac:dyDescent="0.25">
      <c r="B864">
        <v>37667</v>
      </c>
      <c r="C864" t="s">
        <v>8945</v>
      </c>
      <c r="D864" t="s">
        <v>32</v>
      </c>
      <c r="E864">
        <v>750</v>
      </c>
      <c r="F864" s="158">
        <v>0</v>
      </c>
      <c r="G864" t="s">
        <v>261</v>
      </c>
      <c r="H864" t="s">
        <v>546</v>
      </c>
      <c r="I864" t="s">
        <v>499</v>
      </c>
      <c r="J864" t="s">
        <v>8946</v>
      </c>
    </row>
    <row r="865" spans="2:10" hidden="1" x14ac:dyDescent="0.25">
      <c r="B865">
        <v>37668</v>
      </c>
      <c r="C865" t="s">
        <v>7680</v>
      </c>
      <c r="D865" t="s">
        <v>32</v>
      </c>
      <c r="E865">
        <v>750</v>
      </c>
      <c r="F865" s="158">
        <v>0</v>
      </c>
      <c r="G865" t="s">
        <v>261</v>
      </c>
      <c r="H865" t="s">
        <v>546</v>
      </c>
      <c r="I865" t="s">
        <v>499</v>
      </c>
      <c r="J865" t="s">
        <v>8947</v>
      </c>
    </row>
    <row r="866" spans="2:10" hidden="1" x14ac:dyDescent="0.25">
      <c r="B866">
        <v>37672</v>
      </c>
      <c r="C866" t="s">
        <v>8949</v>
      </c>
      <c r="D866" t="s">
        <v>32</v>
      </c>
      <c r="E866">
        <v>750</v>
      </c>
      <c r="F866" s="158">
        <v>0</v>
      </c>
      <c r="G866" t="s">
        <v>84</v>
      </c>
      <c r="H866" t="s">
        <v>98</v>
      </c>
      <c r="I866" t="s">
        <v>499</v>
      </c>
      <c r="J866" t="s">
        <v>1009</v>
      </c>
    </row>
    <row r="867" spans="2:10" hidden="1" x14ac:dyDescent="0.25">
      <c r="B867">
        <v>37719</v>
      </c>
      <c r="C867" t="s">
        <v>6071</v>
      </c>
      <c r="D867" t="s">
        <v>32</v>
      </c>
      <c r="E867">
        <v>700</v>
      </c>
      <c r="F867" s="158">
        <v>0</v>
      </c>
      <c r="G867" t="s">
        <v>261</v>
      </c>
      <c r="H867" t="s">
        <v>546</v>
      </c>
      <c r="I867" t="s">
        <v>499</v>
      </c>
      <c r="J867" t="s">
        <v>8966</v>
      </c>
    </row>
    <row r="868" spans="2:10" hidden="1" x14ac:dyDescent="0.25">
      <c r="B868">
        <v>37876</v>
      </c>
      <c r="C868" t="s">
        <v>3016</v>
      </c>
      <c r="D868" t="s">
        <v>32</v>
      </c>
      <c r="E868">
        <v>750</v>
      </c>
      <c r="F868" s="158">
        <v>0</v>
      </c>
      <c r="G868" t="s">
        <v>37</v>
      </c>
      <c r="H868" t="s">
        <v>469</v>
      </c>
      <c r="I868" t="s">
        <v>499</v>
      </c>
      <c r="J868" t="s">
        <v>1439</v>
      </c>
    </row>
    <row r="869" spans="2:10" hidden="1" x14ac:dyDescent="0.25">
      <c r="B869">
        <v>37877</v>
      </c>
      <c r="C869" t="s">
        <v>2491</v>
      </c>
      <c r="D869" t="s">
        <v>32</v>
      </c>
      <c r="E869">
        <v>750</v>
      </c>
      <c r="F869" s="158">
        <v>0</v>
      </c>
      <c r="G869" t="s">
        <v>37</v>
      </c>
      <c r="H869" t="s">
        <v>469</v>
      </c>
      <c r="I869" t="s">
        <v>499</v>
      </c>
      <c r="J869" t="s">
        <v>1439</v>
      </c>
    </row>
    <row r="870" spans="2:10" hidden="1" x14ac:dyDescent="0.25">
      <c r="B870">
        <v>38046</v>
      </c>
      <c r="C870" t="s">
        <v>9099</v>
      </c>
      <c r="D870" t="s">
        <v>32</v>
      </c>
      <c r="E870">
        <v>700</v>
      </c>
      <c r="F870" s="158">
        <v>0</v>
      </c>
      <c r="G870" t="s">
        <v>70</v>
      </c>
      <c r="H870" t="s">
        <v>744</v>
      </c>
      <c r="I870" t="s">
        <v>499</v>
      </c>
      <c r="J870" t="s">
        <v>1126</v>
      </c>
    </row>
    <row r="871" spans="2:10" hidden="1" x14ac:dyDescent="0.25">
      <c r="B871">
        <v>38048</v>
      </c>
      <c r="C871" t="s">
        <v>9101</v>
      </c>
      <c r="D871" t="s">
        <v>32</v>
      </c>
      <c r="E871">
        <v>700</v>
      </c>
      <c r="F871" s="158">
        <v>0</v>
      </c>
      <c r="G871" t="s">
        <v>70</v>
      </c>
      <c r="H871" t="s">
        <v>565</v>
      </c>
      <c r="I871" t="s">
        <v>499</v>
      </c>
      <c r="J871" t="s">
        <v>301</v>
      </c>
    </row>
    <row r="872" spans="2:10" hidden="1" x14ac:dyDescent="0.25">
      <c r="B872">
        <v>38072</v>
      </c>
      <c r="C872" t="s">
        <v>9108</v>
      </c>
      <c r="D872" t="s">
        <v>32</v>
      </c>
      <c r="E872">
        <v>750</v>
      </c>
      <c r="F872" s="158">
        <v>0</v>
      </c>
      <c r="G872" t="s">
        <v>95</v>
      </c>
      <c r="H872" t="s">
        <v>96</v>
      </c>
      <c r="I872" t="s">
        <v>499</v>
      </c>
      <c r="J872" t="s">
        <v>4010</v>
      </c>
    </row>
    <row r="873" spans="2:10" hidden="1" x14ac:dyDescent="0.25">
      <c r="B873">
        <v>38073</v>
      </c>
      <c r="C873" t="s">
        <v>9109</v>
      </c>
      <c r="D873" t="s">
        <v>32</v>
      </c>
      <c r="E873">
        <v>750</v>
      </c>
      <c r="F873" s="158">
        <v>0</v>
      </c>
      <c r="G873" t="s">
        <v>99</v>
      </c>
      <c r="H873" t="s">
        <v>289</v>
      </c>
      <c r="I873" t="s">
        <v>499</v>
      </c>
      <c r="J873" t="s">
        <v>4247</v>
      </c>
    </row>
    <row r="874" spans="2:10" hidden="1" x14ac:dyDescent="0.25">
      <c r="B874">
        <v>38076</v>
      </c>
      <c r="C874" t="s">
        <v>9110</v>
      </c>
      <c r="D874" t="s">
        <v>32</v>
      </c>
      <c r="E874">
        <v>750</v>
      </c>
      <c r="F874" s="158">
        <v>0</v>
      </c>
      <c r="G874" t="s">
        <v>99</v>
      </c>
      <c r="H874" t="s">
        <v>289</v>
      </c>
      <c r="I874" t="s">
        <v>499</v>
      </c>
      <c r="J874" t="s">
        <v>4247</v>
      </c>
    </row>
    <row r="875" spans="2:10" hidden="1" x14ac:dyDescent="0.25">
      <c r="B875">
        <v>38078</v>
      </c>
      <c r="C875" t="s">
        <v>9111</v>
      </c>
      <c r="D875" t="s">
        <v>32</v>
      </c>
      <c r="E875">
        <v>375</v>
      </c>
      <c r="F875" s="158">
        <v>0</v>
      </c>
      <c r="G875" t="s">
        <v>99</v>
      </c>
      <c r="H875" t="s">
        <v>100</v>
      </c>
      <c r="I875" t="s">
        <v>499</v>
      </c>
      <c r="J875" t="s">
        <v>2652</v>
      </c>
    </row>
    <row r="876" spans="2:10" hidden="1" x14ac:dyDescent="0.25">
      <c r="B876">
        <v>38079</v>
      </c>
      <c r="C876" t="s">
        <v>9112</v>
      </c>
      <c r="D876" t="s">
        <v>32</v>
      </c>
      <c r="E876">
        <v>700</v>
      </c>
      <c r="F876" s="158">
        <v>0</v>
      </c>
      <c r="G876" t="s">
        <v>95</v>
      </c>
      <c r="H876" t="s">
        <v>96</v>
      </c>
      <c r="I876" t="s">
        <v>499</v>
      </c>
      <c r="J876" t="s">
        <v>8192</v>
      </c>
    </row>
    <row r="877" spans="2:10" hidden="1" x14ac:dyDescent="0.25">
      <c r="B877">
        <v>38080</v>
      </c>
      <c r="C877" t="s">
        <v>9113</v>
      </c>
      <c r="D877" t="s">
        <v>32</v>
      </c>
      <c r="E877">
        <v>700</v>
      </c>
      <c r="F877" s="158">
        <v>0</v>
      </c>
      <c r="G877" t="s">
        <v>99</v>
      </c>
      <c r="H877" t="s">
        <v>100</v>
      </c>
      <c r="I877" t="s">
        <v>499</v>
      </c>
      <c r="J877" t="s">
        <v>419</v>
      </c>
    </row>
    <row r="878" spans="2:10" hidden="1" x14ac:dyDescent="0.25">
      <c r="B878">
        <v>38081</v>
      </c>
      <c r="C878" t="s">
        <v>9114</v>
      </c>
      <c r="D878" t="s">
        <v>32</v>
      </c>
      <c r="E878">
        <v>750</v>
      </c>
      <c r="F878" s="158">
        <v>0</v>
      </c>
      <c r="G878" t="s">
        <v>95</v>
      </c>
      <c r="H878" t="s">
        <v>234</v>
      </c>
      <c r="I878" t="s">
        <v>499</v>
      </c>
      <c r="J878" t="s">
        <v>3384</v>
      </c>
    </row>
    <row r="879" spans="2:10" hidden="1" x14ac:dyDescent="0.25">
      <c r="B879">
        <v>38084</v>
      </c>
      <c r="C879" t="s">
        <v>5652</v>
      </c>
      <c r="D879" t="s">
        <v>32</v>
      </c>
      <c r="E879">
        <v>500</v>
      </c>
      <c r="F879" s="158">
        <v>0</v>
      </c>
      <c r="G879" t="s">
        <v>197</v>
      </c>
      <c r="H879" t="s">
        <v>361</v>
      </c>
      <c r="I879" t="s">
        <v>499</v>
      </c>
      <c r="J879" t="s">
        <v>9115</v>
      </c>
    </row>
    <row r="880" spans="2:10" hidden="1" x14ac:dyDescent="0.25">
      <c r="B880">
        <v>38085</v>
      </c>
      <c r="C880" t="s">
        <v>3748</v>
      </c>
      <c r="D880" t="s">
        <v>32</v>
      </c>
      <c r="E880">
        <v>500</v>
      </c>
      <c r="F880" s="158">
        <v>0</v>
      </c>
      <c r="G880" t="s">
        <v>197</v>
      </c>
      <c r="H880" t="s">
        <v>361</v>
      </c>
      <c r="I880" t="s">
        <v>499</v>
      </c>
      <c r="J880" t="s">
        <v>912</v>
      </c>
    </row>
    <row r="881" spans="2:10" hidden="1" x14ac:dyDescent="0.25">
      <c r="B881">
        <v>38136</v>
      </c>
      <c r="C881" t="s">
        <v>9117</v>
      </c>
      <c r="D881" t="s">
        <v>32</v>
      </c>
      <c r="E881">
        <v>375</v>
      </c>
      <c r="F881" s="158">
        <v>0</v>
      </c>
      <c r="G881" t="s">
        <v>511</v>
      </c>
      <c r="H881" t="s">
        <v>512</v>
      </c>
      <c r="I881" t="s">
        <v>499</v>
      </c>
      <c r="J881" t="s">
        <v>9118</v>
      </c>
    </row>
    <row r="882" spans="2:10" hidden="1" x14ac:dyDescent="0.25">
      <c r="B882">
        <v>38247</v>
      </c>
      <c r="C882" t="s">
        <v>9128</v>
      </c>
      <c r="D882" t="s">
        <v>32</v>
      </c>
      <c r="E882">
        <v>750</v>
      </c>
      <c r="F882" s="158">
        <v>0</v>
      </c>
      <c r="G882" t="s">
        <v>84</v>
      </c>
      <c r="H882" t="s">
        <v>98</v>
      </c>
      <c r="I882" t="s">
        <v>499</v>
      </c>
      <c r="J882" t="s">
        <v>4369</v>
      </c>
    </row>
    <row r="883" spans="2:10" hidden="1" x14ac:dyDescent="0.25">
      <c r="B883">
        <v>38279</v>
      </c>
      <c r="C883" t="s">
        <v>9136</v>
      </c>
      <c r="D883" t="s">
        <v>32</v>
      </c>
      <c r="E883">
        <v>750</v>
      </c>
      <c r="F883" s="158">
        <v>0</v>
      </c>
      <c r="G883" t="s">
        <v>37</v>
      </c>
      <c r="H883" t="s">
        <v>919</v>
      </c>
      <c r="I883" t="s">
        <v>499</v>
      </c>
      <c r="J883" t="s">
        <v>9137</v>
      </c>
    </row>
    <row r="884" spans="2:10" hidden="1" x14ac:dyDescent="0.25">
      <c r="B884">
        <v>38292</v>
      </c>
      <c r="C884" t="s">
        <v>9140</v>
      </c>
      <c r="D884" t="s">
        <v>32</v>
      </c>
      <c r="E884">
        <v>750</v>
      </c>
      <c r="F884" s="158">
        <v>0</v>
      </c>
      <c r="G884" t="s">
        <v>37</v>
      </c>
      <c r="H884" t="s">
        <v>38</v>
      </c>
      <c r="I884" t="s">
        <v>499</v>
      </c>
      <c r="J884" t="s">
        <v>1009</v>
      </c>
    </row>
    <row r="885" spans="2:10" hidden="1" x14ac:dyDescent="0.25">
      <c r="B885">
        <v>38436</v>
      </c>
      <c r="C885" t="s">
        <v>9184</v>
      </c>
      <c r="D885" t="s">
        <v>32</v>
      </c>
      <c r="E885">
        <v>750</v>
      </c>
      <c r="F885" s="158">
        <v>0</v>
      </c>
      <c r="G885" t="s">
        <v>95</v>
      </c>
      <c r="H885" t="s">
        <v>9185</v>
      </c>
      <c r="I885" t="s">
        <v>499</v>
      </c>
      <c r="J885" t="s">
        <v>3455</v>
      </c>
    </row>
    <row r="886" spans="2:10" hidden="1" x14ac:dyDescent="0.25">
      <c r="B886">
        <v>38437</v>
      </c>
      <c r="C886" t="s">
        <v>9186</v>
      </c>
      <c r="D886" t="s">
        <v>32</v>
      </c>
      <c r="E886">
        <v>750</v>
      </c>
      <c r="F886" s="158">
        <v>0</v>
      </c>
      <c r="G886" t="s">
        <v>33</v>
      </c>
      <c r="H886" t="s">
        <v>318</v>
      </c>
      <c r="I886" t="s">
        <v>499</v>
      </c>
      <c r="J886" t="s">
        <v>704</v>
      </c>
    </row>
    <row r="887" spans="2:10" hidden="1" x14ac:dyDescent="0.25">
      <c r="B887">
        <v>38438</v>
      </c>
      <c r="C887" t="s">
        <v>9187</v>
      </c>
      <c r="D887" t="s">
        <v>32</v>
      </c>
      <c r="E887">
        <v>750</v>
      </c>
      <c r="F887" s="158">
        <v>0</v>
      </c>
      <c r="G887" t="s">
        <v>33</v>
      </c>
      <c r="H887" t="s">
        <v>318</v>
      </c>
      <c r="I887" t="s">
        <v>499</v>
      </c>
      <c r="J887" t="s">
        <v>704</v>
      </c>
    </row>
    <row r="888" spans="2:10" hidden="1" x14ac:dyDescent="0.25">
      <c r="B888">
        <v>38522</v>
      </c>
      <c r="C888" t="s">
        <v>9195</v>
      </c>
      <c r="D888" t="s">
        <v>32</v>
      </c>
      <c r="E888">
        <v>700</v>
      </c>
      <c r="F888" s="158">
        <v>0</v>
      </c>
      <c r="G888" t="s">
        <v>261</v>
      </c>
      <c r="H888" t="s">
        <v>1427</v>
      </c>
      <c r="I888" t="s">
        <v>499</v>
      </c>
      <c r="J888" t="s">
        <v>9196</v>
      </c>
    </row>
    <row r="889" spans="2:10" hidden="1" x14ac:dyDescent="0.25">
      <c r="B889">
        <v>38523</v>
      </c>
      <c r="C889" t="s">
        <v>9197</v>
      </c>
      <c r="D889" t="s">
        <v>32</v>
      </c>
      <c r="E889">
        <v>750</v>
      </c>
      <c r="F889" s="158">
        <v>0</v>
      </c>
      <c r="G889" t="s">
        <v>261</v>
      </c>
      <c r="H889" t="s">
        <v>546</v>
      </c>
      <c r="I889" t="s">
        <v>499</v>
      </c>
      <c r="J889" t="s">
        <v>4106</v>
      </c>
    </row>
    <row r="890" spans="2:10" hidden="1" x14ac:dyDescent="0.25">
      <c r="B890">
        <v>38556</v>
      </c>
      <c r="C890" t="s">
        <v>9205</v>
      </c>
      <c r="D890" t="s">
        <v>32</v>
      </c>
      <c r="E890">
        <v>750</v>
      </c>
      <c r="F890" s="158">
        <v>0</v>
      </c>
      <c r="G890" t="s">
        <v>261</v>
      </c>
      <c r="H890" t="s">
        <v>546</v>
      </c>
      <c r="I890" t="s">
        <v>499</v>
      </c>
      <c r="J890" t="s">
        <v>9206</v>
      </c>
    </row>
    <row r="891" spans="2:10" hidden="1" x14ac:dyDescent="0.25">
      <c r="B891">
        <v>38557</v>
      </c>
      <c r="C891" t="s">
        <v>9207</v>
      </c>
      <c r="D891" t="s">
        <v>32</v>
      </c>
      <c r="E891">
        <v>750</v>
      </c>
      <c r="F891" s="158">
        <v>0</v>
      </c>
      <c r="G891" t="s">
        <v>48</v>
      </c>
      <c r="H891" t="s">
        <v>396</v>
      </c>
      <c r="I891" t="s">
        <v>499</v>
      </c>
      <c r="J891" t="s">
        <v>864</v>
      </c>
    </row>
    <row r="892" spans="2:10" hidden="1" x14ac:dyDescent="0.25">
      <c r="B892">
        <v>38558</v>
      </c>
      <c r="C892" t="s">
        <v>9208</v>
      </c>
      <c r="D892" t="s">
        <v>32</v>
      </c>
      <c r="E892">
        <v>750</v>
      </c>
      <c r="F892" s="158">
        <v>0</v>
      </c>
      <c r="G892" t="s">
        <v>261</v>
      </c>
      <c r="H892" t="s">
        <v>1427</v>
      </c>
      <c r="I892" t="s">
        <v>499</v>
      </c>
      <c r="J892" t="s">
        <v>9209</v>
      </c>
    </row>
    <row r="893" spans="2:10" hidden="1" x14ac:dyDescent="0.25">
      <c r="B893">
        <v>38559</v>
      </c>
      <c r="C893" t="s">
        <v>9210</v>
      </c>
      <c r="D893" t="s">
        <v>32</v>
      </c>
      <c r="E893">
        <v>750</v>
      </c>
      <c r="F893" s="158">
        <v>0</v>
      </c>
      <c r="G893" t="s">
        <v>48</v>
      </c>
      <c r="H893" t="s">
        <v>396</v>
      </c>
      <c r="I893" t="s">
        <v>499</v>
      </c>
      <c r="J893" t="s">
        <v>9211</v>
      </c>
    </row>
    <row r="894" spans="2:10" hidden="1" x14ac:dyDescent="0.25">
      <c r="B894">
        <v>38563</v>
      </c>
      <c r="C894" t="s">
        <v>9214</v>
      </c>
      <c r="D894" t="s">
        <v>32</v>
      </c>
      <c r="E894">
        <v>750</v>
      </c>
      <c r="F894" s="158">
        <v>0</v>
      </c>
      <c r="G894" t="s">
        <v>48</v>
      </c>
      <c r="H894" t="s">
        <v>396</v>
      </c>
      <c r="I894" t="s">
        <v>499</v>
      </c>
      <c r="J894" t="s">
        <v>9215</v>
      </c>
    </row>
    <row r="895" spans="2:10" hidden="1" x14ac:dyDescent="0.25">
      <c r="B895">
        <v>38566</v>
      </c>
      <c r="C895" t="s">
        <v>9216</v>
      </c>
      <c r="D895" t="s">
        <v>32</v>
      </c>
      <c r="E895">
        <v>750</v>
      </c>
      <c r="F895" s="158">
        <v>0</v>
      </c>
      <c r="G895" t="s">
        <v>48</v>
      </c>
      <c r="H895" t="s">
        <v>396</v>
      </c>
      <c r="I895" t="s">
        <v>499</v>
      </c>
      <c r="J895" t="s">
        <v>9217</v>
      </c>
    </row>
    <row r="896" spans="2:10" hidden="1" x14ac:dyDescent="0.25">
      <c r="B896">
        <v>38567</v>
      </c>
      <c r="C896" t="s">
        <v>9218</v>
      </c>
      <c r="D896" t="s">
        <v>32</v>
      </c>
      <c r="E896">
        <v>750</v>
      </c>
      <c r="F896" s="158">
        <v>0</v>
      </c>
      <c r="G896" t="s">
        <v>37</v>
      </c>
      <c r="H896" t="s">
        <v>469</v>
      </c>
      <c r="I896" t="s">
        <v>499</v>
      </c>
      <c r="J896" t="s">
        <v>9219</v>
      </c>
    </row>
    <row r="897" spans="2:10" hidden="1" x14ac:dyDescent="0.25">
      <c r="B897">
        <v>38568</v>
      </c>
      <c r="C897" t="s">
        <v>9220</v>
      </c>
      <c r="D897" t="s">
        <v>32</v>
      </c>
      <c r="E897">
        <v>700</v>
      </c>
      <c r="F897" s="158">
        <v>0</v>
      </c>
      <c r="G897" t="s">
        <v>33</v>
      </c>
      <c r="H897" t="s">
        <v>626</v>
      </c>
      <c r="I897" t="s">
        <v>499</v>
      </c>
      <c r="J897" t="s">
        <v>9219</v>
      </c>
    </row>
    <row r="898" spans="2:10" hidden="1" x14ac:dyDescent="0.25">
      <c r="B898">
        <v>38586</v>
      </c>
      <c r="C898" t="s">
        <v>9225</v>
      </c>
      <c r="D898" t="s">
        <v>32</v>
      </c>
      <c r="E898">
        <v>1140</v>
      </c>
      <c r="F898" s="158">
        <v>0</v>
      </c>
      <c r="G898" t="s">
        <v>37</v>
      </c>
      <c r="H898" t="s">
        <v>41</v>
      </c>
      <c r="I898" t="s">
        <v>499</v>
      </c>
      <c r="J898" t="s">
        <v>374</v>
      </c>
    </row>
    <row r="899" spans="2:10" hidden="1" x14ac:dyDescent="0.25">
      <c r="B899">
        <v>38599</v>
      </c>
      <c r="C899" t="s">
        <v>9226</v>
      </c>
      <c r="D899" t="s">
        <v>32</v>
      </c>
      <c r="E899">
        <v>750</v>
      </c>
      <c r="F899" s="158">
        <v>0</v>
      </c>
      <c r="G899" t="s">
        <v>261</v>
      </c>
      <c r="H899" t="s">
        <v>546</v>
      </c>
      <c r="I899" t="s">
        <v>499</v>
      </c>
      <c r="J899" t="s">
        <v>9227</v>
      </c>
    </row>
    <row r="900" spans="2:10" hidden="1" x14ac:dyDescent="0.25">
      <c r="B900">
        <v>38621</v>
      </c>
      <c r="C900" t="s">
        <v>9233</v>
      </c>
      <c r="D900" t="s">
        <v>32</v>
      </c>
      <c r="E900">
        <v>750</v>
      </c>
      <c r="F900" s="158">
        <v>0</v>
      </c>
      <c r="G900" t="s">
        <v>261</v>
      </c>
      <c r="H900" t="s">
        <v>4724</v>
      </c>
      <c r="I900" t="s">
        <v>499</v>
      </c>
      <c r="J900" t="s">
        <v>9234</v>
      </c>
    </row>
    <row r="901" spans="2:10" hidden="1" x14ac:dyDescent="0.25">
      <c r="B901">
        <v>38644</v>
      </c>
      <c r="C901" t="s">
        <v>9243</v>
      </c>
      <c r="D901" t="s">
        <v>32</v>
      </c>
      <c r="E901">
        <v>750</v>
      </c>
      <c r="F901" s="158">
        <v>0</v>
      </c>
      <c r="G901" t="s">
        <v>70</v>
      </c>
      <c r="H901" t="s">
        <v>568</v>
      </c>
      <c r="I901" t="s">
        <v>499</v>
      </c>
      <c r="J901" t="s">
        <v>580</v>
      </c>
    </row>
    <row r="902" spans="2:10" hidden="1" x14ac:dyDescent="0.25">
      <c r="B902">
        <v>38647</v>
      </c>
      <c r="C902" t="s">
        <v>4555</v>
      </c>
      <c r="D902" t="s">
        <v>32</v>
      </c>
      <c r="E902">
        <v>700</v>
      </c>
      <c r="F902" s="158">
        <v>0</v>
      </c>
      <c r="G902" t="s">
        <v>70</v>
      </c>
      <c r="H902" t="s">
        <v>242</v>
      </c>
      <c r="I902" t="s">
        <v>499</v>
      </c>
      <c r="J902" t="s">
        <v>714</v>
      </c>
    </row>
    <row r="903" spans="2:10" hidden="1" x14ac:dyDescent="0.25">
      <c r="B903">
        <v>38655</v>
      </c>
      <c r="C903" t="s">
        <v>9245</v>
      </c>
      <c r="D903" t="s">
        <v>32</v>
      </c>
      <c r="E903">
        <v>750</v>
      </c>
      <c r="F903" s="158">
        <v>0</v>
      </c>
      <c r="G903" t="s">
        <v>70</v>
      </c>
      <c r="H903" t="s">
        <v>738</v>
      </c>
      <c r="I903" t="s">
        <v>499</v>
      </c>
      <c r="J903" t="s">
        <v>207</v>
      </c>
    </row>
    <row r="904" spans="2:10" hidden="1" x14ac:dyDescent="0.25">
      <c r="B904">
        <v>38697</v>
      </c>
      <c r="C904" t="s">
        <v>9246</v>
      </c>
      <c r="D904" t="s">
        <v>32</v>
      </c>
      <c r="E904">
        <v>750</v>
      </c>
      <c r="F904" s="158">
        <v>0</v>
      </c>
      <c r="G904" t="s">
        <v>70</v>
      </c>
      <c r="H904" t="s">
        <v>242</v>
      </c>
      <c r="I904" t="s">
        <v>499</v>
      </c>
      <c r="J904" t="s">
        <v>1112</v>
      </c>
    </row>
    <row r="905" spans="2:10" hidden="1" x14ac:dyDescent="0.25">
      <c r="B905">
        <v>38698</v>
      </c>
      <c r="C905" t="s">
        <v>9247</v>
      </c>
      <c r="D905" t="s">
        <v>32</v>
      </c>
      <c r="E905">
        <v>750</v>
      </c>
      <c r="F905" s="158">
        <v>0</v>
      </c>
      <c r="G905" t="s">
        <v>70</v>
      </c>
      <c r="H905" t="s">
        <v>738</v>
      </c>
      <c r="I905" t="s">
        <v>499</v>
      </c>
      <c r="J905" t="s">
        <v>154</v>
      </c>
    </row>
    <row r="906" spans="2:10" hidden="1" x14ac:dyDescent="0.25">
      <c r="B906">
        <v>38699</v>
      </c>
      <c r="C906" t="s">
        <v>2464</v>
      </c>
      <c r="D906" t="s">
        <v>32</v>
      </c>
      <c r="E906">
        <v>1750</v>
      </c>
      <c r="F906" s="158">
        <v>0</v>
      </c>
      <c r="G906" t="s">
        <v>298</v>
      </c>
      <c r="H906" t="s">
        <v>2213</v>
      </c>
      <c r="I906" t="s">
        <v>499</v>
      </c>
      <c r="J906" t="s">
        <v>1124</v>
      </c>
    </row>
    <row r="907" spans="2:10" hidden="1" x14ac:dyDescent="0.25">
      <c r="B907">
        <v>38700</v>
      </c>
      <c r="C907" t="s">
        <v>9248</v>
      </c>
      <c r="D907" t="s">
        <v>32</v>
      </c>
      <c r="E907">
        <v>700</v>
      </c>
      <c r="F907" s="158">
        <v>0</v>
      </c>
      <c r="G907" t="s">
        <v>70</v>
      </c>
      <c r="H907" t="s">
        <v>568</v>
      </c>
      <c r="I907" t="s">
        <v>499</v>
      </c>
      <c r="J907" t="s">
        <v>1949</v>
      </c>
    </row>
    <row r="908" spans="2:10" hidden="1" x14ac:dyDescent="0.25">
      <c r="B908">
        <v>38704</v>
      </c>
      <c r="C908" t="s">
        <v>9249</v>
      </c>
      <c r="D908" t="s">
        <v>32</v>
      </c>
      <c r="E908">
        <v>700</v>
      </c>
      <c r="F908" s="158">
        <v>0</v>
      </c>
      <c r="G908" t="s">
        <v>298</v>
      </c>
      <c r="H908" t="s">
        <v>612</v>
      </c>
      <c r="I908" t="s">
        <v>499</v>
      </c>
      <c r="J908" t="s">
        <v>300</v>
      </c>
    </row>
    <row r="909" spans="2:10" hidden="1" x14ac:dyDescent="0.25">
      <c r="B909">
        <v>38765</v>
      </c>
      <c r="C909" t="s">
        <v>9253</v>
      </c>
      <c r="D909" t="s">
        <v>32</v>
      </c>
      <c r="E909">
        <v>1140</v>
      </c>
      <c r="F909" s="158">
        <v>0</v>
      </c>
      <c r="G909" t="s">
        <v>298</v>
      </c>
      <c r="H909" t="s">
        <v>2213</v>
      </c>
      <c r="I909" t="s">
        <v>499</v>
      </c>
      <c r="J909" t="s">
        <v>500</v>
      </c>
    </row>
    <row r="910" spans="2:10" hidden="1" x14ac:dyDescent="0.25">
      <c r="B910">
        <v>38766</v>
      </c>
      <c r="C910" t="s">
        <v>9254</v>
      </c>
      <c r="D910" t="s">
        <v>32</v>
      </c>
      <c r="E910">
        <v>1750</v>
      </c>
      <c r="F910" s="158">
        <v>0</v>
      </c>
      <c r="G910" t="s">
        <v>99</v>
      </c>
      <c r="H910" t="s">
        <v>376</v>
      </c>
      <c r="I910" t="s">
        <v>499</v>
      </c>
      <c r="J910" t="s">
        <v>500</v>
      </c>
    </row>
    <row r="911" spans="2:10" hidden="1" x14ac:dyDescent="0.25">
      <c r="B911">
        <v>38768</v>
      </c>
      <c r="C911" t="s">
        <v>9256</v>
      </c>
      <c r="D911" t="s">
        <v>32</v>
      </c>
      <c r="E911">
        <v>750</v>
      </c>
      <c r="F911" s="158">
        <v>0</v>
      </c>
      <c r="G911" t="s">
        <v>95</v>
      </c>
      <c r="H911" t="s">
        <v>234</v>
      </c>
      <c r="I911" t="s">
        <v>499</v>
      </c>
      <c r="J911" t="s">
        <v>5373</v>
      </c>
    </row>
    <row r="912" spans="2:10" hidden="1" x14ac:dyDescent="0.25">
      <c r="B912">
        <v>38867</v>
      </c>
      <c r="C912" t="s">
        <v>2579</v>
      </c>
      <c r="D912" t="s">
        <v>32</v>
      </c>
      <c r="E912">
        <v>375</v>
      </c>
      <c r="F912" s="158">
        <v>0</v>
      </c>
      <c r="G912" t="s">
        <v>197</v>
      </c>
      <c r="H912" t="s">
        <v>244</v>
      </c>
      <c r="I912" t="s">
        <v>499</v>
      </c>
      <c r="J912" t="s">
        <v>2580</v>
      </c>
    </row>
    <row r="913" spans="2:10" hidden="1" x14ac:dyDescent="0.25">
      <c r="B913">
        <v>38878</v>
      </c>
      <c r="C913" t="s">
        <v>9276</v>
      </c>
      <c r="D913" t="s">
        <v>32</v>
      </c>
      <c r="E913">
        <v>750</v>
      </c>
      <c r="F913" s="158">
        <v>0</v>
      </c>
      <c r="G913" t="s">
        <v>33</v>
      </c>
      <c r="H913" t="s">
        <v>318</v>
      </c>
      <c r="I913" t="s">
        <v>499</v>
      </c>
      <c r="J913" t="s">
        <v>35</v>
      </c>
    </row>
    <row r="914" spans="2:10" hidden="1" x14ac:dyDescent="0.25">
      <c r="B914">
        <v>38879</v>
      </c>
      <c r="C914" t="s">
        <v>9277</v>
      </c>
      <c r="D914" t="s">
        <v>32</v>
      </c>
      <c r="E914">
        <v>750</v>
      </c>
      <c r="F914" s="158">
        <v>0</v>
      </c>
      <c r="G914" t="s">
        <v>48</v>
      </c>
      <c r="H914" t="s">
        <v>396</v>
      </c>
      <c r="I914" t="s">
        <v>499</v>
      </c>
      <c r="J914" t="s">
        <v>6901</v>
      </c>
    </row>
    <row r="915" spans="2:10" hidden="1" x14ac:dyDescent="0.25">
      <c r="B915">
        <v>38890</v>
      </c>
      <c r="C915" t="s">
        <v>9281</v>
      </c>
      <c r="D915" t="s">
        <v>32</v>
      </c>
      <c r="E915">
        <v>355</v>
      </c>
      <c r="F915" s="158">
        <v>0</v>
      </c>
      <c r="G915" t="s">
        <v>99</v>
      </c>
      <c r="H915" t="s">
        <v>100</v>
      </c>
      <c r="I915" t="s">
        <v>499</v>
      </c>
      <c r="J915" t="s">
        <v>9282</v>
      </c>
    </row>
    <row r="916" spans="2:10" hidden="1" x14ac:dyDescent="0.25">
      <c r="B916">
        <v>38891</v>
      </c>
      <c r="C916" t="s">
        <v>9283</v>
      </c>
      <c r="D916" t="s">
        <v>32</v>
      </c>
      <c r="E916">
        <v>355</v>
      </c>
      <c r="F916" s="158">
        <v>0</v>
      </c>
      <c r="G916" t="s">
        <v>99</v>
      </c>
      <c r="H916" t="s">
        <v>100</v>
      </c>
      <c r="I916" t="s">
        <v>499</v>
      </c>
      <c r="J916" t="s">
        <v>9282</v>
      </c>
    </row>
    <row r="917" spans="2:10" hidden="1" x14ac:dyDescent="0.25">
      <c r="B917">
        <v>38911</v>
      </c>
      <c r="C917" t="s">
        <v>9288</v>
      </c>
      <c r="D917" t="s">
        <v>32</v>
      </c>
      <c r="E917">
        <v>750</v>
      </c>
      <c r="F917" s="158">
        <v>0</v>
      </c>
      <c r="G917" t="s">
        <v>261</v>
      </c>
      <c r="H917" t="s">
        <v>546</v>
      </c>
      <c r="I917" t="s">
        <v>499</v>
      </c>
      <c r="J917" t="s">
        <v>2104</v>
      </c>
    </row>
    <row r="918" spans="2:10" hidden="1" x14ac:dyDescent="0.25">
      <c r="B918">
        <v>38922</v>
      </c>
      <c r="C918" t="s">
        <v>9290</v>
      </c>
      <c r="D918" t="s">
        <v>32</v>
      </c>
      <c r="E918">
        <v>750</v>
      </c>
      <c r="F918" s="158">
        <v>0</v>
      </c>
      <c r="G918" t="s">
        <v>84</v>
      </c>
      <c r="H918" t="s">
        <v>328</v>
      </c>
      <c r="I918" t="s">
        <v>499</v>
      </c>
      <c r="J918" t="s">
        <v>1176</v>
      </c>
    </row>
    <row r="919" spans="2:10" hidden="1" x14ac:dyDescent="0.25">
      <c r="B919">
        <v>38923</v>
      </c>
      <c r="C919" t="s">
        <v>9291</v>
      </c>
      <c r="D919" t="s">
        <v>32</v>
      </c>
      <c r="E919">
        <v>750</v>
      </c>
      <c r="F919" s="158">
        <v>0</v>
      </c>
      <c r="G919" t="s">
        <v>84</v>
      </c>
      <c r="H919" t="s">
        <v>85</v>
      </c>
      <c r="I919" t="s">
        <v>499</v>
      </c>
      <c r="J919" t="s">
        <v>1797</v>
      </c>
    </row>
    <row r="920" spans="2:10" hidden="1" x14ac:dyDescent="0.25">
      <c r="B920">
        <v>38924</v>
      </c>
      <c r="C920" t="s">
        <v>9292</v>
      </c>
      <c r="D920" t="s">
        <v>32</v>
      </c>
      <c r="E920">
        <v>750</v>
      </c>
      <c r="F920" s="158">
        <v>0</v>
      </c>
      <c r="G920" t="s">
        <v>84</v>
      </c>
      <c r="H920" t="s">
        <v>328</v>
      </c>
      <c r="I920" t="s">
        <v>499</v>
      </c>
      <c r="J920" t="s">
        <v>9293</v>
      </c>
    </row>
    <row r="921" spans="2:10" hidden="1" x14ac:dyDescent="0.25">
      <c r="B921">
        <v>38925</v>
      </c>
      <c r="C921" t="s">
        <v>9294</v>
      </c>
      <c r="D921" t="s">
        <v>32</v>
      </c>
      <c r="E921">
        <v>750</v>
      </c>
      <c r="F921" s="158">
        <v>0</v>
      </c>
      <c r="G921" t="s">
        <v>84</v>
      </c>
      <c r="H921" t="s">
        <v>328</v>
      </c>
      <c r="I921" t="s">
        <v>499</v>
      </c>
      <c r="J921" t="s">
        <v>9295</v>
      </c>
    </row>
    <row r="922" spans="2:10" hidden="1" x14ac:dyDescent="0.25">
      <c r="B922">
        <v>38928</v>
      </c>
      <c r="C922" t="s">
        <v>9296</v>
      </c>
      <c r="D922" t="s">
        <v>32</v>
      </c>
      <c r="E922">
        <v>750</v>
      </c>
      <c r="F922" s="158">
        <v>0</v>
      </c>
      <c r="G922" t="s">
        <v>84</v>
      </c>
      <c r="H922" t="s">
        <v>98</v>
      </c>
      <c r="I922" t="s">
        <v>499</v>
      </c>
      <c r="J922" t="s">
        <v>893</v>
      </c>
    </row>
    <row r="923" spans="2:10" hidden="1" x14ac:dyDescent="0.25">
      <c r="B923">
        <v>38929</v>
      </c>
      <c r="C923" t="s">
        <v>9297</v>
      </c>
      <c r="D923" t="s">
        <v>32</v>
      </c>
      <c r="E923">
        <v>700</v>
      </c>
      <c r="F923" s="158">
        <v>0</v>
      </c>
      <c r="G923" t="s">
        <v>84</v>
      </c>
      <c r="H923" t="s">
        <v>328</v>
      </c>
      <c r="I923" t="s">
        <v>499</v>
      </c>
      <c r="J923" t="s">
        <v>9298</v>
      </c>
    </row>
    <row r="924" spans="2:10" hidden="1" x14ac:dyDescent="0.25">
      <c r="B924">
        <v>38930</v>
      </c>
      <c r="C924" t="s">
        <v>9299</v>
      </c>
      <c r="D924" t="s">
        <v>32</v>
      </c>
      <c r="E924">
        <v>750</v>
      </c>
      <c r="F924" s="158">
        <v>0</v>
      </c>
      <c r="G924" t="s">
        <v>84</v>
      </c>
      <c r="H924" t="s">
        <v>98</v>
      </c>
      <c r="I924" t="s">
        <v>499</v>
      </c>
      <c r="J924" t="s">
        <v>9300</v>
      </c>
    </row>
    <row r="925" spans="2:10" hidden="1" x14ac:dyDescent="0.25">
      <c r="B925">
        <v>38931</v>
      </c>
      <c r="C925" t="s">
        <v>9301</v>
      </c>
      <c r="D925" t="s">
        <v>32</v>
      </c>
      <c r="E925">
        <v>700</v>
      </c>
      <c r="F925" s="158">
        <v>0</v>
      </c>
      <c r="G925" t="s">
        <v>84</v>
      </c>
      <c r="H925" t="s">
        <v>98</v>
      </c>
      <c r="I925" t="s">
        <v>499</v>
      </c>
      <c r="J925" t="s">
        <v>2162</v>
      </c>
    </row>
    <row r="926" spans="2:10" hidden="1" x14ac:dyDescent="0.25">
      <c r="B926">
        <v>38953</v>
      </c>
      <c r="C926" t="s">
        <v>9308</v>
      </c>
      <c r="D926" t="s">
        <v>32</v>
      </c>
      <c r="E926">
        <v>700</v>
      </c>
      <c r="F926" s="158">
        <v>0</v>
      </c>
      <c r="G926" t="s">
        <v>70</v>
      </c>
      <c r="H926" t="s">
        <v>744</v>
      </c>
      <c r="I926" t="s">
        <v>499</v>
      </c>
      <c r="J926" t="s">
        <v>1450</v>
      </c>
    </row>
    <row r="927" spans="2:10" hidden="1" x14ac:dyDescent="0.25">
      <c r="B927">
        <v>38954</v>
      </c>
      <c r="C927" t="s">
        <v>9309</v>
      </c>
      <c r="D927" t="s">
        <v>32</v>
      </c>
      <c r="E927">
        <v>750</v>
      </c>
      <c r="F927" s="158">
        <v>0</v>
      </c>
      <c r="G927" t="s">
        <v>70</v>
      </c>
      <c r="H927" t="s">
        <v>368</v>
      </c>
      <c r="I927" t="s">
        <v>499</v>
      </c>
      <c r="J927" t="s">
        <v>814</v>
      </c>
    </row>
    <row r="928" spans="2:10" hidden="1" x14ac:dyDescent="0.25">
      <c r="B928">
        <v>38971</v>
      </c>
      <c r="C928" t="s">
        <v>9314</v>
      </c>
      <c r="D928" t="s">
        <v>32</v>
      </c>
      <c r="E928">
        <v>750</v>
      </c>
      <c r="F928" s="158">
        <v>0</v>
      </c>
      <c r="G928" t="s">
        <v>104</v>
      </c>
      <c r="H928" t="s">
        <v>716</v>
      </c>
      <c r="I928" t="s">
        <v>499</v>
      </c>
      <c r="J928" t="s">
        <v>580</v>
      </c>
    </row>
    <row r="929" spans="2:10" hidden="1" x14ac:dyDescent="0.25">
      <c r="B929">
        <v>38974</v>
      </c>
      <c r="C929" t="s">
        <v>9315</v>
      </c>
      <c r="D929" t="s">
        <v>32</v>
      </c>
      <c r="E929">
        <v>1500</v>
      </c>
      <c r="F929" s="158">
        <v>0</v>
      </c>
      <c r="G929" t="s">
        <v>84</v>
      </c>
      <c r="H929" t="s">
        <v>328</v>
      </c>
      <c r="I929" t="s">
        <v>499</v>
      </c>
      <c r="J929" t="s">
        <v>500</v>
      </c>
    </row>
    <row r="930" spans="2:10" hidden="1" x14ac:dyDescent="0.25">
      <c r="B930">
        <v>38977</v>
      </c>
      <c r="C930" t="s">
        <v>9316</v>
      </c>
      <c r="D930" t="s">
        <v>32</v>
      </c>
      <c r="E930">
        <v>700</v>
      </c>
      <c r="F930" s="158">
        <v>0</v>
      </c>
      <c r="G930" t="s">
        <v>48</v>
      </c>
      <c r="H930" t="s">
        <v>396</v>
      </c>
      <c r="I930" t="s">
        <v>499</v>
      </c>
      <c r="J930" t="s">
        <v>9317</v>
      </c>
    </row>
    <row r="931" spans="2:10" hidden="1" x14ac:dyDescent="0.25">
      <c r="B931">
        <v>38981</v>
      </c>
      <c r="C931" t="s">
        <v>9318</v>
      </c>
      <c r="D931" t="s">
        <v>32</v>
      </c>
      <c r="E931">
        <v>750</v>
      </c>
      <c r="F931" s="158">
        <v>0</v>
      </c>
      <c r="G931" t="s">
        <v>165</v>
      </c>
      <c r="H931" t="s">
        <v>902</v>
      </c>
      <c r="I931" t="s">
        <v>499</v>
      </c>
      <c r="J931" t="s">
        <v>336</v>
      </c>
    </row>
    <row r="932" spans="2:10" hidden="1" x14ac:dyDescent="0.25">
      <c r="B932">
        <v>39028</v>
      </c>
      <c r="C932" t="s">
        <v>9324</v>
      </c>
      <c r="D932" t="s">
        <v>32</v>
      </c>
      <c r="E932">
        <v>1750</v>
      </c>
      <c r="F932" s="158">
        <v>0</v>
      </c>
      <c r="G932" t="s">
        <v>48</v>
      </c>
      <c r="H932" t="s">
        <v>534</v>
      </c>
      <c r="I932" t="s">
        <v>499</v>
      </c>
      <c r="J932" t="s">
        <v>500</v>
      </c>
    </row>
    <row r="933" spans="2:10" hidden="1" x14ac:dyDescent="0.25">
      <c r="B933">
        <v>56440</v>
      </c>
      <c r="C933" t="s">
        <v>3439</v>
      </c>
      <c r="D933" t="s">
        <v>32</v>
      </c>
      <c r="E933">
        <v>750</v>
      </c>
      <c r="F933" s="158">
        <v>185.95</v>
      </c>
      <c r="G933" t="s">
        <v>70</v>
      </c>
      <c r="H933" t="s">
        <v>368</v>
      </c>
      <c r="I933" t="s">
        <v>499</v>
      </c>
      <c r="J933" t="s">
        <v>443</v>
      </c>
    </row>
    <row r="934" spans="2:10" hidden="1" x14ac:dyDescent="0.25">
      <c r="B934">
        <v>430439</v>
      </c>
      <c r="C934" t="s">
        <v>6167</v>
      </c>
      <c r="D934" t="s">
        <v>32</v>
      </c>
      <c r="E934">
        <v>700</v>
      </c>
      <c r="F934" s="158">
        <v>79.95</v>
      </c>
      <c r="G934" t="s">
        <v>70</v>
      </c>
      <c r="H934" t="s">
        <v>71</v>
      </c>
      <c r="I934" t="s">
        <v>499</v>
      </c>
      <c r="J934" t="s">
        <v>2407</v>
      </c>
    </row>
    <row r="935" spans="2:10" hidden="1" x14ac:dyDescent="0.25">
      <c r="B935">
        <v>486233</v>
      </c>
      <c r="C935" t="s">
        <v>3231</v>
      </c>
      <c r="D935" t="s">
        <v>32</v>
      </c>
      <c r="E935">
        <v>750</v>
      </c>
      <c r="F935" s="158">
        <v>0</v>
      </c>
      <c r="G935" t="s">
        <v>37</v>
      </c>
      <c r="H935" t="s">
        <v>919</v>
      </c>
      <c r="I935" t="s">
        <v>499</v>
      </c>
      <c r="J935" t="s">
        <v>1797</v>
      </c>
    </row>
    <row r="936" spans="2:10" hidden="1" x14ac:dyDescent="0.25">
      <c r="B936">
        <v>494344</v>
      </c>
      <c r="C936" t="s">
        <v>865</v>
      </c>
      <c r="D936" t="s">
        <v>32</v>
      </c>
      <c r="E936">
        <v>375</v>
      </c>
      <c r="F936" s="158">
        <v>0</v>
      </c>
      <c r="G936" t="s">
        <v>84</v>
      </c>
      <c r="H936" t="s">
        <v>328</v>
      </c>
      <c r="I936" t="s">
        <v>499</v>
      </c>
      <c r="J936" t="s">
        <v>866</v>
      </c>
    </row>
    <row r="937" spans="2:10" hidden="1" x14ac:dyDescent="0.25">
      <c r="B937">
        <v>512624</v>
      </c>
      <c r="C937" t="s">
        <v>6691</v>
      </c>
      <c r="D937" t="s">
        <v>32</v>
      </c>
      <c r="E937">
        <v>750</v>
      </c>
      <c r="F937" s="158">
        <v>40.15</v>
      </c>
      <c r="G937" t="s">
        <v>33</v>
      </c>
      <c r="H937" t="s">
        <v>318</v>
      </c>
      <c r="I937" t="s">
        <v>499</v>
      </c>
      <c r="J937" t="s">
        <v>3992</v>
      </c>
    </row>
    <row r="938" spans="2:10" hidden="1" x14ac:dyDescent="0.25">
      <c r="B938">
        <v>520346</v>
      </c>
      <c r="C938" t="s">
        <v>6756</v>
      </c>
      <c r="D938" t="s">
        <v>32</v>
      </c>
      <c r="E938">
        <v>1750</v>
      </c>
      <c r="F938" s="158">
        <v>0</v>
      </c>
      <c r="G938" t="s">
        <v>48</v>
      </c>
      <c r="H938" t="s">
        <v>49</v>
      </c>
      <c r="I938" t="s">
        <v>499</v>
      </c>
      <c r="J938" t="s">
        <v>52</v>
      </c>
    </row>
    <row r="939" spans="2:10" hidden="1" x14ac:dyDescent="0.25">
      <c r="B939">
        <v>545178</v>
      </c>
      <c r="C939" t="s">
        <v>6898</v>
      </c>
      <c r="D939" t="s">
        <v>32</v>
      </c>
      <c r="E939">
        <v>375</v>
      </c>
      <c r="F939" s="158">
        <v>0</v>
      </c>
      <c r="G939" t="s">
        <v>37</v>
      </c>
      <c r="H939" t="s">
        <v>469</v>
      </c>
      <c r="I939" t="s">
        <v>499</v>
      </c>
      <c r="J939" t="s">
        <v>6899</v>
      </c>
    </row>
    <row r="940" spans="2:10" hidden="1" x14ac:dyDescent="0.25">
      <c r="B940">
        <v>545566</v>
      </c>
      <c r="C940" t="s">
        <v>6906</v>
      </c>
      <c r="D940" t="s">
        <v>32</v>
      </c>
      <c r="E940">
        <v>700</v>
      </c>
      <c r="F940" s="158">
        <v>0</v>
      </c>
      <c r="G940" t="s">
        <v>84</v>
      </c>
      <c r="H940" t="s">
        <v>328</v>
      </c>
      <c r="I940" t="s">
        <v>499</v>
      </c>
      <c r="J940" t="s">
        <v>6907</v>
      </c>
    </row>
    <row r="941" spans="2:10" hidden="1" x14ac:dyDescent="0.25">
      <c r="B941">
        <v>549931</v>
      </c>
      <c r="C941" t="s">
        <v>6944</v>
      </c>
      <c r="D941" t="s">
        <v>32</v>
      </c>
      <c r="E941">
        <v>750</v>
      </c>
      <c r="F941" s="158">
        <v>0</v>
      </c>
      <c r="G941" t="s">
        <v>48</v>
      </c>
      <c r="H941" t="s">
        <v>285</v>
      </c>
      <c r="I941" t="s">
        <v>499</v>
      </c>
      <c r="J941" t="s">
        <v>6566</v>
      </c>
    </row>
    <row r="942" spans="2:10" hidden="1" x14ac:dyDescent="0.25">
      <c r="B942">
        <v>549972</v>
      </c>
      <c r="C942" t="s">
        <v>6945</v>
      </c>
      <c r="D942" t="s">
        <v>32</v>
      </c>
      <c r="E942">
        <v>750</v>
      </c>
      <c r="F942" s="158">
        <v>0</v>
      </c>
      <c r="G942" t="s">
        <v>37</v>
      </c>
      <c r="H942" t="s">
        <v>919</v>
      </c>
      <c r="I942" t="s">
        <v>499</v>
      </c>
      <c r="J942" t="s">
        <v>6946</v>
      </c>
    </row>
    <row r="943" spans="2:10" hidden="1" x14ac:dyDescent="0.25">
      <c r="B943">
        <v>553750</v>
      </c>
      <c r="C943" t="s">
        <v>6979</v>
      </c>
      <c r="D943" t="s">
        <v>32</v>
      </c>
      <c r="E943">
        <v>750</v>
      </c>
      <c r="F943" s="158">
        <v>0</v>
      </c>
      <c r="G943" t="s">
        <v>48</v>
      </c>
      <c r="H943" t="s">
        <v>396</v>
      </c>
      <c r="I943" t="s">
        <v>499</v>
      </c>
      <c r="J943" t="s">
        <v>3168</v>
      </c>
    </row>
    <row r="944" spans="2:10" hidden="1" x14ac:dyDescent="0.25">
      <c r="B944">
        <v>555482</v>
      </c>
      <c r="C944" t="s">
        <v>6991</v>
      </c>
      <c r="D944" t="s">
        <v>32</v>
      </c>
      <c r="E944">
        <v>750</v>
      </c>
      <c r="F944" s="158">
        <v>0</v>
      </c>
      <c r="G944" t="s">
        <v>48</v>
      </c>
      <c r="H944" t="s">
        <v>396</v>
      </c>
      <c r="I944" t="s">
        <v>499</v>
      </c>
      <c r="J944" t="s">
        <v>6992</v>
      </c>
    </row>
    <row r="945" spans="2:10" hidden="1" x14ac:dyDescent="0.25">
      <c r="B945">
        <v>571992</v>
      </c>
      <c r="C945" t="s">
        <v>7085</v>
      </c>
      <c r="D945" t="s">
        <v>32</v>
      </c>
      <c r="E945">
        <v>750</v>
      </c>
      <c r="F945" s="158">
        <v>0</v>
      </c>
      <c r="G945" t="s">
        <v>37</v>
      </c>
      <c r="H945" t="s">
        <v>469</v>
      </c>
      <c r="I945" t="s">
        <v>499</v>
      </c>
      <c r="J945" t="s">
        <v>6706</v>
      </c>
    </row>
    <row r="946" spans="2:10" hidden="1" x14ac:dyDescent="0.25">
      <c r="B946">
        <v>636084</v>
      </c>
      <c r="C946" t="s">
        <v>7438</v>
      </c>
      <c r="D946" t="s">
        <v>32</v>
      </c>
      <c r="E946">
        <v>750</v>
      </c>
      <c r="F946" s="158">
        <v>0</v>
      </c>
      <c r="G946" t="s">
        <v>84</v>
      </c>
      <c r="H946" t="s">
        <v>85</v>
      </c>
      <c r="I946" t="s">
        <v>499</v>
      </c>
      <c r="J946" t="s">
        <v>202</v>
      </c>
    </row>
    <row r="947" spans="2:10" hidden="1" x14ac:dyDescent="0.25">
      <c r="B947">
        <v>697706</v>
      </c>
      <c r="C947" t="s">
        <v>7633</v>
      </c>
      <c r="D947" t="s">
        <v>32</v>
      </c>
      <c r="E947">
        <v>700</v>
      </c>
      <c r="F947" s="158">
        <v>0</v>
      </c>
      <c r="G947" t="s">
        <v>48</v>
      </c>
      <c r="H947" t="s">
        <v>396</v>
      </c>
      <c r="I947" t="s">
        <v>499</v>
      </c>
      <c r="J947" t="s">
        <v>7634</v>
      </c>
    </row>
    <row r="948" spans="2:10" hidden="1" x14ac:dyDescent="0.25">
      <c r="B948">
        <v>42</v>
      </c>
      <c r="C948" t="s">
        <v>36</v>
      </c>
      <c r="D948" t="s">
        <v>32</v>
      </c>
      <c r="E948">
        <v>750</v>
      </c>
      <c r="F948" s="158">
        <v>32.200000000000003</v>
      </c>
      <c r="G948" t="s">
        <v>33</v>
      </c>
      <c r="H948" t="s">
        <v>34</v>
      </c>
      <c r="I948" t="s">
        <v>27</v>
      </c>
      <c r="J948" t="s">
        <v>35</v>
      </c>
    </row>
    <row r="949" spans="2:10" hidden="1" x14ac:dyDescent="0.25">
      <c r="B949">
        <v>67</v>
      </c>
      <c r="C949" t="s">
        <v>40</v>
      </c>
      <c r="D949" t="s">
        <v>32</v>
      </c>
      <c r="E949">
        <v>750</v>
      </c>
      <c r="F949" s="158">
        <v>31.15</v>
      </c>
      <c r="G949" t="s">
        <v>37</v>
      </c>
      <c r="H949" t="s">
        <v>41</v>
      </c>
      <c r="I949" t="s">
        <v>27</v>
      </c>
      <c r="J949" t="s">
        <v>39</v>
      </c>
    </row>
    <row r="950" spans="2:10" hidden="1" x14ac:dyDescent="0.25">
      <c r="B950">
        <v>117</v>
      </c>
      <c r="C950" t="s">
        <v>47</v>
      </c>
      <c r="D950" t="s">
        <v>32</v>
      </c>
      <c r="E950">
        <v>750</v>
      </c>
      <c r="F950" s="158">
        <v>32.450000000000003</v>
      </c>
      <c r="G950" t="s">
        <v>48</v>
      </c>
      <c r="H950" t="s">
        <v>49</v>
      </c>
      <c r="I950" t="s">
        <v>27</v>
      </c>
      <c r="J950" t="s">
        <v>50</v>
      </c>
    </row>
    <row r="951" spans="2:10" hidden="1" x14ac:dyDescent="0.25">
      <c r="B951">
        <v>240</v>
      </c>
      <c r="C951" t="s">
        <v>74</v>
      </c>
      <c r="D951" t="s">
        <v>32</v>
      </c>
      <c r="E951">
        <v>375</v>
      </c>
      <c r="F951" s="158">
        <v>17.5</v>
      </c>
      <c r="G951" t="s">
        <v>37</v>
      </c>
      <c r="H951" t="s">
        <v>41</v>
      </c>
      <c r="I951" t="s">
        <v>27</v>
      </c>
      <c r="J951" t="s">
        <v>39</v>
      </c>
    </row>
    <row r="952" spans="2:10" hidden="1" x14ac:dyDescent="0.25">
      <c r="B952">
        <v>281</v>
      </c>
      <c r="C952" t="s">
        <v>77</v>
      </c>
      <c r="D952" t="s">
        <v>32</v>
      </c>
      <c r="E952">
        <v>750</v>
      </c>
      <c r="F952" s="158">
        <v>31.15</v>
      </c>
      <c r="G952" t="s">
        <v>33</v>
      </c>
      <c r="H952" t="s">
        <v>44</v>
      </c>
      <c r="I952" t="s">
        <v>27</v>
      </c>
      <c r="J952" t="s">
        <v>78</v>
      </c>
    </row>
    <row r="953" spans="2:10" hidden="1" x14ac:dyDescent="0.25">
      <c r="B953">
        <v>307</v>
      </c>
      <c r="C953" t="s">
        <v>80</v>
      </c>
      <c r="D953" t="s">
        <v>32</v>
      </c>
      <c r="E953">
        <v>750</v>
      </c>
      <c r="F953" s="158">
        <v>31.2</v>
      </c>
      <c r="G953" t="s">
        <v>33</v>
      </c>
      <c r="H953" t="s">
        <v>44</v>
      </c>
      <c r="I953" t="s">
        <v>27</v>
      </c>
      <c r="J953" t="s">
        <v>45</v>
      </c>
    </row>
    <row r="954" spans="2:10" hidden="1" x14ac:dyDescent="0.25">
      <c r="B954">
        <v>463</v>
      </c>
      <c r="C954" t="s">
        <v>107</v>
      </c>
      <c r="D954" t="s">
        <v>32</v>
      </c>
      <c r="E954">
        <v>375</v>
      </c>
      <c r="F954" s="158">
        <v>18.55</v>
      </c>
      <c r="G954" t="s">
        <v>33</v>
      </c>
      <c r="H954" t="s">
        <v>34</v>
      </c>
      <c r="I954" t="s">
        <v>27</v>
      </c>
      <c r="J954" t="s">
        <v>35</v>
      </c>
    </row>
    <row r="955" spans="2:10" hidden="1" x14ac:dyDescent="0.25">
      <c r="B955">
        <v>570</v>
      </c>
      <c r="C955" t="s">
        <v>118</v>
      </c>
      <c r="D955" t="s">
        <v>32</v>
      </c>
      <c r="E955">
        <v>750</v>
      </c>
      <c r="F955" s="158">
        <v>32.950000000000003</v>
      </c>
      <c r="G955" t="s">
        <v>84</v>
      </c>
      <c r="H955" t="s">
        <v>85</v>
      </c>
      <c r="I955" t="s">
        <v>27</v>
      </c>
      <c r="J955" t="s">
        <v>86</v>
      </c>
    </row>
    <row r="956" spans="2:10" hidden="1" x14ac:dyDescent="0.25">
      <c r="B956">
        <v>596</v>
      </c>
      <c r="C956" t="s">
        <v>119</v>
      </c>
      <c r="D956" t="s">
        <v>32</v>
      </c>
      <c r="E956">
        <v>375</v>
      </c>
      <c r="F956" s="158">
        <v>18.95</v>
      </c>
      <c r="G956" t="s">
        <v>48</v>
      </c>
      <c r="H956" t="s">
        <v>49</v>
      </c>
      <c r="I956" t="s">
        <v>27</v>
      </c>
      <c r="J956" t="s">
        <v>50</v>
      </c>
    </row>
    <row r="957" spans="2:10" hidden="1" x14ac:dyDescent="0.25">
      <c r="B957">
        <v>620</v>
      </c>
      <c r="C957" t="s">
        <v>126</v>
      </c>
      <c r="D957" t="s">
        <v>32</v>
      </c>
      <c r="E957">
        <v>750</v>
      </c>
      <c r="F957" s="158">
        <v>31.2</v>
      </c>
      <c r="G957" t="s">
        <v>33</v>
      </c>
      <c r="H957" t="s">
        <v>44</v>
      </c>
      <c r="I957" t="s">
        <v>27</v>
      </c>
      <c r="J957" t="s">
        <v>8033</v>
      </c>
    </row>
    <row r="958" spans="2:10" hidden="1" x14ac:dyDescent="0.25">
      <c r="B958">
        <v>687</v>
      </c>
      <c r="C958" t="s">
        <v>131</v>
      </c>
      <c r="D958" t="s">
        <v>32</v>
      </c>
      <c r="E958">
        <v>375</v>
      </c>
      <c r="F958" s="158">
        <v>17.5</v>
      </c>
      <c r="G958" t="s">
        <v>33</v>
      </c>
      <c r="H958" t="s">
        <v>44</v>
      </c>
      <c r="I958" t="s">
        <v>27</v>
      </c>
      <c r="J958" t="s">
        <v>78</v>
      </c>
    </row>
    <row r="959" spans="2:10" hidden="1" x14ac:dyDescent="0.25">
      <c r="B959">
        <v>893</v>
      </c>
      <c r="C959" t="s">
        <v>153</v>
      </c>
      <c r="D959" t="s">
        <v>32</v>
      </c>
      <c r="E959">
        <v>750</v>
      </c>
      <c r="F959" s="158">
        <v>32.15</v>
      </c>
      <c r="G959" t="s">
        <v>33</v>
      </c>
      <c r="H959" t="s">
        <v>34</v>
      </c>
      <c r="I959" t="s">
        <v>27</v>
      </c>
      <c r="J959" t="s">
        <v>154</v>
      </c>
    </row>
    <row r="960" spans="2:10" hidden="1" x14ac:dyDescent="0.25">
      <c r="B960">
        <v>935</v>
      </c>
      <c r="C960" t="s">
        <v>156</v>
      </c>
      <c r="D960" t="s">
        <v>32</v>
      </c>
      <c r="E960">
        <v>750</v>
      </c>
      <c r="F960" s="158">
        <v>31.15</v>
      </c>
      <c r="G960" t="s">
        <v>48</v>
      </c>
      <c r="H960" t="s">
        <v>157</v>
      </c>
      <c r="I960" t="s">
        <v>27</v>
      </c>
      <c r="J960" t="s">
        <v>158</v>
      </c>
    </row>
    <row r="961" spans="2:10" hidden="1" x14ac:dyDescent="0.25">
      <c r="B961">
        <v>984</v>
      </c>
      <c r="C961" t="s">
        <v>163</v>
      </c>
      <c r="D961" t="s">
        <v>32</v>
      </c>
      <c r="E961">
        <v>750</v>
      </c>
      <c r="F961" s="158">
        <v>31.2</v>
      </c>
      <c r="G961" t="s">
        <v>33</v>
      </c>
      <c r="H961" t="s">
        <v>44</v>
      </c>
      <c r="I961" t="s">
        <v>27</v>
      </c>
      <c r="J961" t="s">
        <v>162</v>
      </c>
    </row>
    <row r="962" spans="2:10" hidden="1" x14ac:dyDescent="0.25">
      <c r="B962">
        <v>992</v>
      </c>
      <c r="C962" t="s">
        <v>139</v>
      </c>
      <c r="D962" t="s">
        <v>32</v>
      </c>
      <c r="E962">
        <v>1140</v>
      </c>
      <c r="F962" s="158">
        <v>46.85</v>
      </c>
      <c r="G962" t="s">
        <v>33</v>
      </c>
      <c r="H962" t="s">
        <v>44</v>
      </c>
      <c r="I962" t="s">
        <v>27</v>
      </c>
      <c r="J962" t="s">
        <v>140</v>
      </c>
    </row>
    <row r="963" spans="2:10" hidden="1" x14ac:dyDescent="0.25">
      <c r="B963">
        <v>1040</v>
      </c>
      <c r="C963" t="s">
        <v>167</v>
      </c>
      <c r="D963" t="s">
        <v>32</v>
      </c>
      <c r="E963">
        <v>750</v>
      </c>
      <c r="F963" s="158">
        <v>32.15</v>
      </c>
      <c r="G963" t="s">
        <v>84</v>
      </c>
      <c r="H963" t="s">
        <v>143</v>
      </c>
      <c r="I963" t="s">
        <v>27</v>
      </c>
      <c r="J963" t="s">
        <v>144</v>
      </c>
    </row>
    <row r="964" spans="2:10" hidden="1" x14ac:dyDescent="0.25">
      <c r="B964">
        <v>1099</v>
      </c>
      <c r="C964" t="s">
        <v>173</v>
      </c>
      <c r="D964" t="s">
        <v>32</v>
      </c>
      <c r="E964">
        <v>750</v>
      </c>
      <c r="F964" s="158">
        <v>38.450000000000003</v>
      </c>
      <c r="G964" t="s">
        <v>104</v>
      </c>
      <c r="H964" t="s">
        <v>174</v>
      </c>
      <c r="I964" t="s">
        <v>27</v>
      </c>
      <c r="J964" t="s">
        <v>175</v>
      </c>
    </row>
    <row r="965" spans="2:10" hidden="1" x14ac:dyDescent="0.25">
      <c r="B965">
        <v>1206</v>
      </c>
      <c r="C965" t="s">
        <v>186</v>
      </c>
      <c r="D965" t="s">
        <v>32</v>
      </c>
      <c r="E965">
        <v>750</v>
      </c>
      <c r="F965" s="158">
        <v>32.450000000000003</v>
      </c>
      <c r="G965" t="s">
        <v>48</v>
      </c>
      <c r="H965" t="s">
        <v>187</v>
      </c>
      <c r="I965" t="s">
        <v>27</v>
      </c>
      <c r="J965" t="s">
        <v>50</v>
      </c>
    </row>
    <row r="966" spans="2:10" hidden="1" x14ac:dyDescent="0.25">
      <c r="B966">
        <v>1222</v>
      </c>
      <c r="C966" t="s">
        <v>188</v>
      </c>
      <c r="D966" t="s">
        <v>32</v>
      </c>
      <c r="E966">
        <v>750</v>
      </c>
      <c r="F966" s="158">
        <v>31.15</v>
      </c>
      <c r="G966" t="s">
        <v>33</v>
      </c>
      <c r="H966" t="s">
        <v>44</v>
      </c>
      <c r="I966" t="s">
        <v>27</v>
      </c>
      <c r="J966" t="s">
        <v>154</v>
      </c>
    </row>
    <row r="967" spans="2:10" hidden="1" x14ac:dyDescent="0.25">
      <c r="B967">
        <v>1487</v>
      </c>
      <c r="C967" t="s">
        <v>206</v>
      </c>
      <c r="D967" t="s">
        <v>32</v>
      </c>
      <c r="E967">
        <v>750</v>
      </c>
      <c r="F967" s="158">
        <v>33.950000000000003</v>
      </c>
      <c r="G967" t="s">
        <v>33</v>
      </c>
      <c r="H967" t="s">
        <v>34</v>
      </c>
      <c r="I967" t="s">
        <v>27</v>
      </c>
      <c r="J967" t="s">
        <v>207</v>
      </c>
    </row>
    <row r="968" spans="2:10" hidden="1" x14ac:dyDescent="0.25">
      <c r="B968">
        <v>1503</v>
      </c>
      <c r="C968" t="s">
        <v>208</v>
      </c>
      <c r="D968" t="s">
        <v>32</v>
      </c>
      <c r="E968">
        <v>375</v>
      </c>
      <c r="F968" s="158">
        <v>17.55</v>
      </c>
      <c r="G968" t="s">
        <v>37</v>
      </c>
      <c r="H968" t="s">
        <v>41</v>
      </c>
      <c r="I968" t="s">
        <v>27</v>
      </c>
      <c r="J968" t="s">
        <v>172</v>
      </c>
    </row>
    <row r="969" spans="2:10" hidden="1" x14ac:dyDescent="0.25">
      <c r="B969">
        <v>1610</v>
      </c>
      <c r="C969" t="s">
        <v>213</v>
      </c>
      <c r="D969" t="s">
        <v>32</v>
      </c>
      <c r="E969">
        <v>750</v>
      </c>
      <c r="F969" s="158">
        <v>35.950000000000003</v>
      </c>
      <c r="G969" t="s">
        <v>104</v>
      </c>
      <c r="H969" t="s">
        <v>214</v>
      </c>
      <c r="I969" t="s">
        <v>27</v>
      </c>
      <c r="J969" t="s">
        <v>215</v>
      </c>
    </row>
    <row r="970" spans="2:10" hidden="1" x14ac:dyDescent="0.25">
      <c r="B970">
        <v>1784</v>
      </c>
      <c r="C970" t="s">
        <v>229</v>
      </c>
      <c r="D970" t="s">
        <v>32</v>
      </c>
      <c r="E970">
        <v>750</v>
      </c>
      <c r="F970" s="158">
        <v>54.95</v>
      </c>
      <c r="G970" t="s">
        <v>99</v>
      </c>
      <c r="H970" t="s">
        <v>100</v>
      </c>
      <c r="I970" t="s">
        <v>27</v>
      </c>
      <c r="J970" t="s">
        <v>230</v>
      </c>
    </row>
    <row r="971" spans="2:10" hidden="1" x14ac:dyDescent="0.25">
      <c r="B971">
        <v>1867</v>
      </c>
      <c r="C971" t="s">
        <v>233</v>
      </c>
      <c r="D971" t="s">
        <v>32</v>
      </c>
      <c r="E971">
        <v>750</v>
      </c>
      <c r="F971" s="158">
        <v>52.95</v>
      </c>
      <c r="G971" t="s">
        <v>95</v>
      </c>
      <c r="H971" t="s">
        <v>234</v>
      </c>
      <c r="I971" t="s">
        <v>27</v>
      </c>
      <c r="J971" t="s">
        <v>235</v>
      </c>
    </row>
    <row r="972" spans="2:10" hidden="1" x14ac:dyDescent="0.25">
      <c r="B972">
        <v>1925</v>
      </c>
      <c r="C972" t="s">
        <v>239</v>
      </c>
      <c r="D972" t="s">
        <v>32</v>
      </c>
      <c r="E972">
        <v>750</v>
      </c>
      <c r="F972" s="158">
        <v>69.95</v>
      </c>
      <c r="G972" t="s">
        <v>165</v>
      </c>
      <c r="H972" t="s">
        <v>240</v>
      </c>
      <c r="I972" t="s">
        <v>27</v>
      </c>
      <c r="J972" t="s">
        <v>241</v>
      </c>
    </row>
    <row r="973" spans="2:10" hidden="1" x14ac:dyDescent="0.25">
      <c r="B973">
        <v>2089</v>
      </c>
      <c r="C973" t="s">
        <v>249</v>
      </c>
      <c r="D973" t="s">
        <v>32</v>
      </c>
      <c r="E973">
        <v>750</v>
      </c>
      <c r="F973" s="158">
        <v>31.15</v>
      </c>
      <c r="G973" t="s">
        <v>48</v>
      </c>
      <c r="H973" t="s">
        <v>250</v>
      </c>
      <c r="I973" t="s">
        <v>27</v>
      </c>
      <c r="J973" t="s">
        <v>247</v>
      </c>
    </row>
    <row r="974" spans="2:10" hidden="1" x14ac:dyDescent="0.25">
      <c r="B974">
        <v>2196</v>
      </c>
      <c r="C974" t="s">
        <v>254</v>
      </c>
      <c r="D974" t="s">
        <v>32</v>
      </c>
      <c r="E974">
        <v>750</v>
      </c>
      <c r="F974" s="158">
        <v>31.45</v>
      </c>
      <c r="G974" t="s">
        <v>48</v>
      </c>
      <c r="H974" t="s">
        <v>250</v>
      </c>
      <c r="I974" t="s">
        <v>27</v>
      </c>
      <c r="J974" t="s">
        <v>158</v>
      </c>
    </row>
    <row r="975" spans="2:10" hidden="1" x14ac:dyDescent="0.25">
      <c r="B975">
        <v>2253</v>
      </c>
      <c r="C975" t="s">
        <v>255</v>
      </c>
      <c r="D975" t="s">
        <v>32</v>
      </c>
      <c r="E975">
        <v>750</v>
      </c>
      <c r="F975" s="158">
        <v>31.95</v>
      </c>
      <c r="G975" t="s">
        <v>95</v>
      </c>
      <c r="H975" t="s">
        <v>96</v>
      </c>
      <c r="I975" t="s">
        <v>27</v>
      </c>
      <c r="J975" t="s">
        <v>256</v>
      </c>
    </row>
    <row r="976" spans="2:10" hidden="1" x14ac:dyDescent="0.25">
      <c r="B976">
        <v>2360</v>
      </c>
      <c r="C976" t="s">
        <v>257</v>
      </c>
      <c r="D976" t="s">
        <v>32</v>
      </c>
      <c r="E976">
        <v>750</v>
      </c>
      <c r="F976" s="158">
        <v>31.65</v>
      </c>
      <c r="G976" t="s">
        <v>104</v>
      </c>
      <c r="H976" t="s">
        <v>214</v>
      </c>
      <c r="I976" t="s">
        <v>27</v>
      </c>
      <c r="J976" t="s">
        <v>258</v>
      </c>
    </row>
    <row r="977" spans="2:10" hidden="1" x14ac:dyDescent="0.25">
      <c r="B977">
        <v>2485</v>
      </c>
      <c r="C977" t="s">
        <v>260</v>
      </c>
      <c r="D977" t="s">
        <v>32</v>
      </c>
      <c r="E977">
        <v>750</v>
      </c>
      <c r="F977" s="158">
        <v>38.450000000000003</v>
      </c>
      <c r="G977" t="s">
        <v>261</v>
      </c>
      <c r="H977" t="s">
        <v>262</v>
      </c>
      <c r="I977" t="s">
        <v>27</v>
      </c>
      <c r="J977" t="s">
        <v>263</v>
      </c>
    </row>
    <row r="978" spans="2:10" hidden="1" x14ac:dyDescent="0.25">
      <c r="B978">
        <v>2691</v>
      </c>
      <c r="C978" t="s">
        <v>269</v>
      </c>
      <c r="D978" t="s">
        <v>32</v>
      </c>
      <c r="E978">
        <v>750</v>
      </c>
      <c r="F978" s="158">
        <v>32.5</v>
      </c>
      <c r="G978" t="s">
        <v>84</v>
      </c>
      <c r="H978" t="s">
        <v>85</v>
      </c>
      <c r="I978" t="s">
        <v>27</v>
      </c>
      <c r="J978" t="s">
        <v>202</v>
      </c>
    </row>
    <row r="979" spans="2:10" hidden="1" x14ac:dyDescent="0.25">
      <c r="B979">
        <v>2808</v>
      </c>
      <c r="C979" t="s">
        <v>277</v>
      </c>
      <c r="D979" t="s">
        <v>32</v>
      </c>
      <c r="E979">
        <v>375</v>
      </c>
      <c r="F979" s="158">
        <v>18.95</v>
      </c>
      <c r="G979" t="s">
        <v>48</v>
      </c>
      <c r="H979" t="s">
        <v>187</v>
      </c>
      <c r="I979" t="s">
        <v>27</v>
      </c>
      <c r="J979" t="s">
        <v>50</v>
      </c>
    </row>
    <row r="980" spans="2:10" hidden="1" x14ac:dyDescent="0.25">
      <c r="B980">
        <v>3236</v>
      </c>
      <c r="C980" t="s">
        <v>305</v>
      </c>
      <c r="D980" t="s">
        <v>32</v>
      </c>
      <c r="E980">
        <v>750</v>
      </c>
      <c r="F980" s="158">
        <v>32.950000000000003</v>
      </c>
      <c r="G980" t="s">
        <v>95</v>
      </c>
      <c r="H980" t="s">
        <v>295</v>
      </c>
      <c r="I980" t="s">
        <v>27</v>
      </c>
      <c r="J980" t="s">
        <v>306</v>
      </c>
    </row>
    <row r="981" spans="2:10" hidden="1" x14ac:dyDescent="0.25">
      <c r="B981">
        <v>3467</v>
      </c>
      <c r="C981" t="s">
        <v>173</v>
      </c>
      <c r="D981" t="s">
        <v>32</v>
      </c>
      <c r="E981">
        <v>375</v>
      </c>
      <c r="F981" s="158">
        <v>23.45</v>
      </c>
      <c r="G981" t="s">
        <v>104</v>
      </c>
      <c r="H981" t="s">
        <v>174</v>
      </c>
      <c r="I981" t="s">
        <v>27</v>
      </c>
      <c r="J981" t="s">
        <v>175</v>
      </c>
    </row>
    <row r="982" spans="2:10" hidden="1" x14ac:dyDescent="0.25">
      <c r="B982">
        <v>3517</v>
      </c>
      <c r="C982" t="s">
        <v>314</v>
      </c>
      <c r="D982" t="s">
        <v>32</v>
      </c>
      <c r="E982">
        <v>375</v>
      </c>
      <c r="F982" s="158">
        <v>17.5</v>
      </c>
      <c r="G982" t="s">
        <v>33</v>
      </c>
      <c r="H982" t="s">
        <v>44</v>
      </c>
      <c r="I982" t="s">
        <v>27</v>
      </c>
      <c r="J982" t="s">
        <v>154</v>
      </c>
    </row>
    <row r="983" spans="2:10" hidden="1" x14ac:dyDescent="0.25">
      <c r="B983">
        <v>3558</v>
      </c>
      <c r="C983" t="s">
        <v>317</v>
      </c>
      <c r="D983" t="s">
        <v>32</v>
      </c>
      <c r="E983">
        <v>750</v>
      </c>
      <c r="F983" s="158">
        <v>39.950000000000003</v>
      </c>
      <c r="G983" t="s">
        <v>33</v>
      </c>
      <c r="H983" t="s">
        <v>318</v>
      </c>
      <c r="I983" t="s">
        <v>27</v>
      </c>
      <c r="J983" t="s">
        <v>312</v>
      </c>
    </row>
    <row r="984" spans="2:10" hidden="1" x14ac:dyDescent="0.25">
      <c r="B984">
        <v>3871</v>
      </c>
      <c r="C984" t="s">
        <v>327</v>
      </c>
      <c r="D984" t="s">
        <v>32</v>
      </c>
      <c r="E984">
        <v>375</v>
      </c>
      <c r="F984" s="158">
        <v>17.55</v>
      </c>
      <c r="G984" t="s">
        <v>33</v>
      </c>
      <c r="H984" t="s">
        <v>44</v>
      </c>
      <c r="I984" t="s">
        <v>27</v>
      </c>
      <c r="J984" t="s">
        <v>162</v>
      </c>
    </row>
    <row r="985" spans="2:10" hidden="1" x14ac:dyDescent="0.25">
      <c r="B985">
        <v>4101</v>
      </c>
      <c r="C985" t="s">
        <v>334</v>
      </c>
      <c r="D985" t="s">
        <v>32</v>
      </c>
      <c r="E985">
        <v>750</v>
      </c>
      <c r="F985" s="158">
        <v>117.95</v>
      </c>
      <c r="G985" t="s">
        <v>165</v>
      </c>
      <c r="H985" t="s">
        <v>335</v>
      </c>
      <c r="I985" t="s">
        <v>27</v>
      </c>
      <c r="J985" t="s">
        <v>336</v>
      </c>
    </row>
    <row r="986" spans="2:10" hidden="1" x14ac:dyDescent="0.25">
      <c r="B986">
        <v>4788</v>
      </c>
      <c r="C986" t="s">
        <v>360</v>
      </c>
      <c r="D986" t="s">
        <v>32</v>
      </c>
      <c r="E986">
        <v>750</v>
      </c>
      <c r="F986" s="158">
        <v>31.45</v>
      </c>
      <c r="G986" t="s">
        <v>48</v>
      </c>
      <c r="H986" t="s">
        <v>250</v>
      </c>
      <c r="I986" t="s">
        <v>27</v>
      </c>
      <c r="J986" t="s">
        <v>158</v>
      </c>
    </row>
    <row r="987" spans="2:10" hidden="1" x14ac:dyDescent="0.25">
      <c r="B987">
        <v>5009</v>
      </c>
      <c r="C987" t="s">
        <v>365</v>
      </c>
      <c r="D987" t="s">
        <v>32</v>
      </c>
      <c r="E987">
        <v>750</v>
      </c>
      <c r="F987" s="158">
        <v>31.15</v>
      </c>
      <c r="G987" t="s">
        <v>48</v>
      </c>
      <c r="H987" t="s">
        <v>157</v>
      </c>
      <c r="I987" t="s">
        <v>27</v>
      </c>
      <c r="J987" t="s">
        <v>247</v>
      </c>
    </row>
    <row r="988" spans="2:10" hidden="1" x14ac:dyDescent="0.25">
      <c r="B988">
        <v>5041</v>
      </c>
      <c r="C988" t="s">
        <v>213</v>
      </c>
      <c r="D988" t="s">
        <v>32</v>
      </c>
      <c r="E988">
        <v>375</v>
      </c>
      <c r="F988" s="158">
        <v>19.95</v>
      </c>
      <c r="G988" t="s">
        <v>104</v>
      </c>
      <c r="H988" t="s">
        <v>214</v>
      </c>
      <c r="I988" t="s">
        <v>27</v>
      </c>
      <c r="J988" t="s">
        <v>215</v>
      </c>
    </row>
    <row r="989" spans="2:10" hidden="1" x14ac:dyDescent="0.25">
      <c r="B989">
        <v>5090</v>
      </c>
      <c r="C989" t="s">
        <v>369</v>
      </c>
      <c r="D989" t="s">
        <v>32</v>
      </c>
      <c r="E989">
        <v>700</v>
      </c>
      <c r="F989" s="158">
        <v>68.05</v>
      </c>
      <c r="G989" t="s">
        <v>70</v>
      </c>
      <c r="H989" t="s">
        <v>370</v>
      </c>
      <c r="I989" t="s">
        <v>27</v>
      </c>
      <c r="J989" t="s">
        <v>371</v>
      </c>
    </row>
    <row r="990" spans="2:10" hidden="1" x14ac:dyDescent="0.25">
      <c r="B990">
        <v>5132</v>
      </c>
      <c r="C990" t="s">
        <v>373</v>
      </c>
      <c r="D990" t="s">
        <v>32</v>
      </c>
      <c r="E990">
        <v>750</v>
      </c>
      <c r="F990" s="158">
        <v>31.15</v>
      </c>
      <c r="G990" t="s">
        <v>37</v>
      </c>
      <c r="H990" t="s">
        <v>41</v>
      </c>
      <c r="I990" t="s">
        <v>27</v>
      </c>
      <c r="J990" t="s">
        <v>374</v>
      </c>
    </row>
    <row r="991" spans="2:10" hidden="1" x14ac:dyDescent="0.25">
      <c r="B991">
        <v>5215</v>
      </c>
      <c r="C991" t="s">
        <v>375</v>
      </c>
      <c r="D991" t="s">
        <v>32</v>
      </c>
      <c r="E991">
        <v>750</v>
      </c>
      <c r="F991" s="158">
        <v>30.45</v>
      </c>
      <c r="G991" t="s">
        <v>99</v>
      </c>
      <c r="H991" t="s">
        <v>376</v>
      </c>
      <c r="I991" t="s">
        <v>27</v>
      </c>
      <c r="J991" t="s">
        <v>377</v>
      </c>
    </row>
    <row r="992" spans="2:10" hidden="1" x14ac:dyDescent="0.25">
      <c r="B992">
        <v>5959</v>
      </c>
      <c r="C992" t="s">
        <v>398</v>
      </c>
      <c r="D992" t="s">
        <v>32</v>
      </c>
      <c r="E992">
        <v>750</v>
      </c>
      <c r="F992" s="158">
        <v>32.950000000000003</v>
      </c>
      <c r="G992" t="s">
        <v>95</v>
      </c>
      <c r="H992" t="s">
        <v>96</v>
      </c>
      <c r="I992" t="s">
        <v>27</v>
      </c>
      <c r="J992" t="s">
        <v>296</v>
      </c>
    </row>
    <row r="993" spans="2:10" hidden="1" x14ac:dyDescent="0.25">
      <c r="B993">
        <v>6049</v>
      </c>
      <c r="C993" t="s">
        <v>401</v>
      </c>
      <c r="D993" t="s">
        <v>32</v>
      </c>
      <c r="E993">
        <v>750</v>
      </c>
      <c r="F993" s="158">
        <v>31.95</v>
      </c>
      <c r="G993" t="s">
        <v>197</v>
      </c>
      <c r="H993" t="s">
        <v>198</v>
      </c>
      <c r="I993" t="s">
        <v>27</v>
      </c>
      <c r="J993" t="s">
        <v>402</v>
      </c>
    </row>
    <row r="994" spans="2:10" hidden="1" x14ac:dyDescent="0.25">
      <c r="B994">
        <v>6502</v>
      </c>
      <c r="C994" t="s">
        <v>418</v>
      </c>
      <c r="D994" t="s">
        <v>32</v>
      </c>
      <c r="E994">
        <v>750</v>
      </c>
      <c r="F994" s="158">
        <v>49.05</v>
      </c>
      <c r="G994" t="s">
        <v>99</v>
      </c>
      <c r="H994" t="s">
        <v>100</v>
      </c>
      <c r="I994" t="s">
        <v>27</v>
      </c>
      <c r="J994" t="s">
        <v>419</v>
      </c>
    </row>
    <row r="995" spans="2:10" hidden="1" x14ac:dyDescent="0.25">
      <c r="B995">
        <v>7369</v>
      </c>
      <c r="C995" t="s">
        <v>118</v>
      </c>
      <c r="D995" t="s">
        <v>32</v>
      </c>
      <c r="E995">
        <v>375</v>
      </c>
      <c r="F995" s="158">
        <v>17.95</v>
      </c>
      <c r="G995" t="s">
        <v>84</v>
      </c>
      <c r="H995" t="s">
        <v>85</v>
      </c>
      <c r="I995" t="s">
        <v>27</v>
      </c>
      <c r="J995" t="s">
        <v>86</v>
      </c>
    </row>
    <row r="996" spans="2:10" hidden="1" x14ac:dyDescent="0.25">
      <c r="B996">
        <v>7617</v>
      </c>
      <c r="C996" t="s">
        <v>441</v>
      </c>
      <c r="D996" t="s">
        <v>32</v>
      </c>
      <c r="E996">
        <v>750</v>
      </c>
      <c r="F996" s="158">
        <v>65.95</v>
      </c>
      <c r="G996" t="s">
        <v>104</v>
      </c>
      <c r="H996" t="s">
        <v>442</v>
      </c>
      <c r="I996" t="s">
        <v>27</v>
      </c>
      <c r="J996" t="s">
        <v>443</v>
      </c>
    </row>
    <row r="997" spans="2:10" hidden="1" x14ac:dyDescent="0.25">
      <c r="B997">
        <v>7880</v>
      </c>
      <c r="C997" t="s">
        <v>446</v>
      </c>
      <c r="D997" t="s">
        <v>32</v>
      </c>
      <c r="E997">
        <v>750</v>
      </c>
      <c r="F997" s="158">
        <v>67.95</v>
      </c>
      <c r="G997" t="s">
        <v>104</v>
      </c>
      <c r="H997" t="s">
        <v>442</v>
      </c>
      <c r="I997" t="s">
        <v>27</v>
      </c>
      <c r="J997" t="s">
        <v>175</v>
      </c>
    </row>
    <row r="998" spans="2:10" hidden="1" x14ac:dyDescent="0.25">
      <c r="B998">
        <v>8219</v>
      </c>
      <c r="C998" t="s">
        <v>453</v>
      </c>
      <c r="D998" t="s">
        <v>32</v>
      </c>
      <c r="E998">
        <v>750</v>
      </c>
      <c r="F998" s="158">
        <v>31.15</v>
      </c>
      <c r="G998" t="s">
        <v>37</v>
      </c>
      <c r="H998" t="s">
        <v>41</v>
      </c>
      <c r="I998" t="s">
        <v>27</v>
      </c>
      <c r="J998" t="s">
        <v>433</v>
      </c>
    </row>
    <row r="999" spans="2:10" hidden="1" x14ac:dyDescent="0.25">
      <c r="B999">
        <v>8284</v>
      </c>
      <c r="C999" t="s">
        <v>454</v>
      </c>
      <c r="D999" t="s">
        <v>32</v>
      </c>
      <c r="E999">
        <v>750</v>
      </c>
      <c r="F999" s="158">
        <v>74.95</v>
      </c>
      <c r="G999" t="s">
        <v>165</v>
      </c>
      <c r="H999" t="s">
        <v>240</v>
      </c>
      <c r="I999" t="s">
        <v>27</v>
      </c>
      <c r="J999" t="s">
        <v>455</v>
      </c>
    </row>
    <row r="1000" spans="2:10" hidden="1" x14ac:dyDescent="0.25">
      <c r="B1000">
        <v>8532</v>
      </c>
      <c r="C1000" t="s">
        <v>458</v>
      </c>
      <c r="D1000" t="s">
        <v>32</v>
      </c>
      <c r="E1000">
        <v>750</v>
      </c>
      <c r="F1000" s="158">
        <v>24.25</v>
      </c>
      <c r="G1000" t="s">
        <v>99</v>
      </c>
      <c r="H1000" t="s">
        <v>376</v>
      </c>
      <c r="I1000" t="s">
        <v>27</v>
      </c>
      <c r="J1000" t="s">
        <v>459</v>
      </c>
    </row>
    <row r="1001" spans="2:10" hidden="1" x14ac:dyDescent="0.25">
      <c r="B1001">
        <v>8599</v>
      </c>
      <c r="C1001" t="s">
        <v>463</v>
      </c>
      <c r="D1001" t="s">
        <v>32</v>
      </c>
      <c r="E1001">
        <v>750</v>
      </c>
      <c r="F1001" s="158">
        <v>31.15</v>
      </c>
      <c r="G1001" t="s">
        <v>104</v>
      </c>
      <c r="H1001" t="s">
        <v>214</v>
      </c>
      <c r="I1001" t="s">
        <v>27</v>
      </c>
      <c r="J1001" t="s">
        <v>464</v>
      </c>
    </row>
    <row r="1002" spans="2:10" hidden="1" x14ac:dyDescent="0.25">
      <c r="B1002">
        <v>8805</v>
      </c>
      <c r="C1002" t="s">
        <v>467</v>
      </c>
      <c r="D1002" t="s">
        <v>32</v>
      </c>
      <c r="E1002">
        <v>1750</v>
      </c>
      <c r="F1002" s="158">
        <v>70.95</v>
      </c>
      <c r="G1002" t="s">
        <v>33</v>
      </c>
      <c r="H1002" t="s">
        <v>34</v>
      </c>
      <c r="I1002" t="s">
        <v>27</v>
      </c>
      <c r="J1002" t="s">
        <v>468</v>
      </c>
    </row>
    <row r="1003" spans="2:10" hidden="1" x14ac:dyDescent="0.25">
      <c r="B1003">
        <v>8888</v>
      </c>
      <c r="C1003" t="s">
        <v>473</v>
      </c>
      <c r="D1003" t="s">
        <v>32</v>
      </c>
      <c r="E1003">
        <v>750</v>
      </c>
      <c r="F1003" s="158">
        <v>31.95</v>
      </c>
      <c r="G1003" t="s">
        <v>165</v>
      </c>
      <c r="H1003" t="s">
        <v>474</v>
      </c>
      <c r="I1003" t="s">
        <v>27</v>
      </c>
      <c r="J1003" t="s">
        <v>472</v>
      </c>
    </row>
    <row r="1004" spans="2:10" hidden="1" x14ac:dyDescent="0.25">
      <c r="B1004">
        <v>9043</v>
      </c>
      <c r="C1004" t="s">
        <v>204</v>
      </c>
      <c r="D1004" t="s">
        <v>32</v>
      </c>
      <c r="E1004">
        <v>375</v>
      </c>
      <c r="F1004" s="158">
        <v>19.95</v>
      </c>
      <c r="G1004" t="s">
        <v>33</v>
      </c>
      <c r="H1004" t="s">
        <v>34</v>
      </c>
      <c r="I1004" t="s">
        <v>27</v>
      </c>
      <c r="J1004" t="s">
        <v>207</v>
      </c>
    </row>
    <row r="1005" spans="2:10" hidden="1" x14ac:dyDescent="0.25">
      <c r="B1005">
        <v>9365</v>
      </c>
      <c r="C1005" t="s">
        <v>492</v>
      </c>
      <c r="D1005" t="s">
        <v>32</v>
      </c>
      <c r="E1005">
        <v>750</v>
      </c>
      <c r="F1005" s="158">
        <v>31.15</v>
      </c>
      <c r="G1005" t="s">
        <v>165</v>
      </c>
      <c r="H1005" t="s">
        <v>321</v>
      </c>
      <c r="I1005" t="s">
        <v>27</v>
      </c>
      <c r="J1005" t="s">
        <v>493</v>
      </c>
    </row>
    <row r="1006" spans="2:10" hidden="1" x14ac:dyDescent="0.25">
      <c r="B1006">
        <v>9522</v>
      </c>
      <c r="C1006" t="s">
        <v>153</v>
      </c>
      <c r="D1006" t="s">
        <v>32</v>
      </c>
      <c r="E1006">
        <v>375</v>
      </c>
      <c r="F1006" s="158">
        <v>18.5</v>
      </c>
      <c r="G1006" t="s">
        <v>33</v>
      </c>
      <c r="H1006" t="s">
        <v>34</v>
      </c>
      <c r="I1006" t="s">
        <v>27</v>
      </c>
      <c r="J1006" t="s">
        <v>154</v>
      </c>
    </row>
    <row r="1007" spans="2:10" hidden="1" x14ac:dyDescent="0.25">
      <c r="B1007">
        <v>10035</v>
      </c>
      <c r="C1007" t="s">
        <v>510</v>
      </c>
      <c r="D1007" t="s">
        <v>32</v>
      </c>
      <c r="E1007">
        <v>360</v>
      </c>
      <c r="F1007" s="158">
        <v>10.9</v>
      </c>
      <c r="G1007" t="s">
        <v>511</v>
      </c>
      <c r="H1007" t="s">
        <v>512</v>
      </c>
      <c r="I1007" t="s">
        <v>27</v>
      </c>
      <c r="J1007" t="s">
        <v>513</v>
      </c>
    </row>
    <row r="1008" spans="2:10" hidden="1" x14ac:dyDescent="0.25">
      <c r="B1008">
        <v>10036</v>
      </c>
      <c r="C1008" t="s">
        <v>514</v>
      </c>
      <c r="D1008" t="s">
        <v>32</v>
      </c>
      <c r="E1008">
        <v>360</v>
      </c>
      <c r="F1008" s="158">
        <v>10.9</v>
      </c>
      <c r="G1008" t="s">
        <v>511</v>
      </c>
      <c r="H1008" t="s">
        <v>512</v>
      </c>
      <c r="I1008" t="s">
        <v>27</v>
      </c>
      <c r="J1008" t="s">
        <v>513</v>
      </c>
    </row>
    <row r="1009" spans="2:10" hidden="1" x14ac:dyDescent="0.25">
      <c r="B1009">
        <v>10122</v>
      </c>
      <c r="C1009" t="s">
        <v>8040</v>
      </c>
      <c r="D1009" t="s">
        <v>32</v>
      </c>
      <c r="E1009">
        <v>750</v>
      </c>
      <c r="F1009" s="158">
        <v>86.95</v>
      </c>
      <c r="G1009" t="s">
        <v>261</v>
      </c>
      <c r="H1009" t="s">
        <v>546</v>
      </c>
      <c r="I1009" t="s">
        <v>27</v>
      </c>
      <c r="J1009" t="s">
        <v>547</v>
      </c>
    </row>
    <row r="1010" spans="2:10" hidden="1" x14ac:dyDescent="0.25">
      <c r="B1010">
        <v>10147</v>
      </c>
      <c r="C1010" t="s">
        <v>556</v>
      </c>
      <c r="D1010" t="s">
        <v>32</v>
      </c>
      <c r="E1010">
        <v>750</v>
      </c>
      <c r="F1010" s="158">
        <v>131.9</v>
      </c>
      <c r="G1010" t="s">
        <v>70</v>
      </c>
      <c r="H1010" t="s">
        <v>71</v>
      </c>
      <c r="I1010" t="s">
        <v>27</v>
      </c>
      <c r="J1010" t="s">
        <v>557</v>
      </c>
    </row>
    <row r="1011" spans="2:10" hidden="1" x14ac:dyDescent="0.25">
      <c r="B1011">
        <v>10157</v>
      </c>
      <c r="C1011" t="s">
        <v>560</v>
      </c>
      <c r="D1011" t="s">
        <v>32</v>
      </c>
      <c r="E1011">
        <v>750</v>
      </c>
      <c r="F1011" s="158">
        <v>39.950000000000003</v>
      </c>
      <c r="G1011" t="s">
        <v>561</v>
      </c>
      <c r="H1011" t="s">
        <v>562</v>
      </c>
      <c r="I1011" t="s">
        <v>27</v>
      </c>
      <c r="J1011" t="s">
        <v>563</v>
      </c>
    </row>
    <row r="1012" spans="2:10" hidden="1" x14ac:dyDescent="0.25">
      <c r="B1012">
        <v>10177</v>
      </c>
      <c r="C1012" t="s">
        <v>572</v>
      </c>
      <c r="D1012" t="s">
        <v>32</v>
      </c>
      <c r="E1012">
        <v>750</v>
      </c>
      <c r="F1012" s="158">
        <v>82</v>
      </c>
      <c r="G1012" t="s">
        <v>70</v>
      </c>
      <c r="H1012" t="s">
        <v>568</v>
      </c>
      <c r="I1012" t="s">
        <v>27</v>
      </c>
      <c r="J1012" t="s">
        <v>573</v>
      </c>
    </row>
    <row r="1013" spans="2:10" hidden="1" x14ac:dyDescent="0.25">
      <c r="B1013">
        <v>10193</v>
      </c>
      <c r="C1013" t="s">
        <v>576</v>
      </c>
      <c r="D1013" t="s">
        <v>32</v>
      </c>
      <c r="E1013">
        <v>750</v>
      </c>
      <c r="F1013" s="158">
        <v>2500.25</v>
      </c>
      <c r="G1013" t="s">
        <v>70</v>
      </c>
      <c r="H1013" t="s">
        <v>568</v>
      </c>
      <c r="I1013" t="s">
        <v>27</v>
      </c>
      <c r="J1013" t="s">
        <v>577</v>
      </c>
    </row>
    <row r="1014" spans="2:10" hidden="1" x14ac:dyDescent="0.25">
      <c r="B1014">
        <v>10212</v>
      </c>
      <c r="C1014" t="s">
        <v>583</v>
      </c>
      <c r="D1014" t="s">
        <v>32</v>
      </c>
      <c r="E1014">
        <v>375</v>
      </c>
      <c r="F1014" s="158">
        <v>18.75</v>
      </c>
      <c r="G1014" t="s">
        <v>95</v>
      </c>
      <c r="H1014" t="s">
        <v>234</v>
      </c>
      <c r="I1014" t="s">
        <v>27</v>
      </c>
      <c r="J1014" t="s">
        <v>129</v>
      </c>
    </row>
    <row r="1015" spans="2:10" hidden="1" x14ac:dyDescent="0.25">
      <c r="B1015">
        <v>10213</v>
      </c>
      <c r="C1015" t="s">
        <v>583</v>
      </c>
      <c r="D1015" t="s">
        <v>32</v>
      </c>
      <c r="E1015">
        <v>750</v>
      </c>
      <c r="F1015" s="158">
        <v>32.5</v>
      </c>
      <c r="G1015" t="s">
        <v>95</v>
      </c>
      <c r="H1015" t="s">
        <v>96</v>
      </c>
      <c r="I1015" t="s">
        <v>27</v>
      </c>
      <c r="J1015" t="s">
        <v>129</v>
      </c>
    </row>
    <row r="1016" spans="2:10" hidden="1" x14ac:dyDescent="0.25">
      <c r="B1016">
        <v>10216</v>
      </c>
      <c r="C1016" t="s">
        <v>583</v>
      </c>
      <c r="D1016" t="s">
        <v>32</v>
      </c>
      <c r="E1016">
        <v>1140</v>
      </c>
      <c r="F1016" s="158">
        <v>43.95</v>
      </c>
      <c r="G1016" t="s">
        <v>95</v>
      </c>
      <c r="H1016" t="s">
        <v>359</v>
      </c>
      <c r="I1016" t="s">
        <v>27</v>
      </c>
      <c r="J1016" t="s">
        <v>129</v>
      </c>
    </row>
    <row r="1017" spans="2:10" hidden="1" x14ac:dyDescent="0.25">
      <c r="B1017">
        <v>10217</v>
      </c>
      <c r="C1017" t="s">
        <v>583</v>
      </c>
      <c r="D1017" t="s">
        <v>32</v>
      </c>
      <c r="E1017">
        <v>1750</v>
      </c>
      <c r="F1017" s="158">
        <v>65.95</v>
      </c>
      <c r="G1017" t="s">
        <v>95</v>
      </c>
      <c r="H1017" t="s">
        <v>96</v>
      </c>
      <c r="I1017" t="s">
        <v>27</v>
      </c>
      <c r="J1017" t="s">
        <v>129</v>
      </c>
    </row>
    <row r="1018" spans="2:10" hidden="1" x14ac:dyDescent="0.25">
      <c r="B1018">
        <v>10226</v>
      </c>
      <c r="C1018" t="s">
        <v>590</v>
      </c>
      <c r="D1018" t="s">
        <v>32</v>
      </c>
      <c r="E1018">
        <v>500</v>
      </c>
      <c r="F1018" s="158">
        <v>69.95</v>
      </c>
      <c r="G1018" t="s">
        <v>591</v>
      </c>
      <c r="H1018" t="s">
        <v>592</v>
      </c>
      <c r="I1018" t="s">
        <v>27</v>
      </c>
      <c r="J1018" t="s">
        <v>589</v>
      </c>
    </row>
    <row r="1019" spans="2:10" hidden="1" x14ac:dyDescent="0.25">
      <c r="B1019">
        <v>10227</v>
      </c>
      <c r="C1019" t="s">
        <v>593</v>
      </c>
      <c r="D1019" t="s">
        <v>32</v>
      </c>
      <c r="E1019">
        <v>700</v>
      </c>
      <c r="F1019" s="158">
        <v>89.95</v>
      </c>
      <c r="G1019" t="s">
        <v>70</v>
      </c>
      <c r="H1019" t="s">
        <v>574</v>
      </c>
      <c r="I1019" t="s">
        <v>27</v>
      </c>
      <c r="J1019" t="s">
        <v>589</v>
      </c>
    </row>
    <row r="1020" spans="2:10" hidden="1" x14ac:dyDescent="0.25">
      <c r="B1020">
        <v>10232</v>
      </c>
      <c r="C1020" t="s">
        <v>595</v>
      </c>
      <c r="D1020" t="s">
        <v>32</v>
      </c>
      <c r="E1020">
        <v>375</v>
      </c>
      <c r="F1020" s="158">
        <v>24.95</v>
      </c>
      <c r="G1020" t="s">
        <v>261</v>
      </c>
      <c r="H1020" t="s">
        <v>584</v>
      </c>
      <c r="I1020" t="s">
        <v>27</v>
      </c>
      <c r="J1020" t="s">
        <v>5279</v>
      </c>
    </row>
    <row r="1021" spans="2:10" hidden="1" x14ac:dyDescent="0.25">
      <c r="B1021">
        <v>10322</v>
      </c>
      <c r="C1021" t="s">
        <v>418</v>
      </c>
      <c r="D1021" t="s">
        <v>32</v>
      </c>
      <c r="E1021">
        <v>375</v>
      </c>
      <c r="F1021" s="158">
        <v>26.05</v>
      </c>
      <c r="G1021" t="s">
        <v>99</v>
      </c>
      <c r="H1021" t="s">
        <v>100</v>
      </c>
      <c r="I1021" t="s">
        <v>27</v>
      </c>
      <c r="J1021" t="s">
        <v>419</v>
      </c>
    </row>
    <row r="1022" spans="2:10" hidden="1" x14ac:dyDescent="0.25">
      <c r="B1022">
        <v>10357</v>
      </c>
      <c r="C1022" t="s">
        <v>625</v>
      </c>
      <c r="D1022" t="s">
        <v>32</v>
      </c>
      <c r="E1022">
        <v>750</v>
      </c>
      <c r="F1022" s="158">
        <v>34.950000000000003</v>
      </c>
      <c r="G1022" t="s">
        <v>33</v>
      </c>
      <c r="H1022" t="s">
        <v>626</v>
      </c>
      <c r="I1022" t="s">
        <v>27</v>
      </c>
      <c r="J1022" t="s">
        <v>207</v>
      </c>
    </row>
    <row r="1023" spans="2:10" hidden="1" x14ac:dyDescent="0.25">
      <c r="B1023">
        <v>10393</v>
      </c>
      <c r="C1023" t="s">
        <v>636</v>
      </c>
      <c r="D1023" t="s">
        <v>32</v>
      </c>
      <c r="E1023">
        <v>750</v>
      </c>
      <c r="F1023" s="158">
        <v>65.95</v>
      </c>
      <c r="G1023" t="s">
        <v>298</v>
      </c>
      <c r="H1023" t="s">
        <v>347</v>
      </c>
      <c r="I1023" t="s">
        <v>27</v>
      </c>
      <c r="J1023" t="s">
        <v>637</v>
      </c>
    </row>
    <row r="1024" spans="2:10" hidden="1" x14ac:dyDescent="0.25">
      <c r="B1024">
        <v>10512</v>
      </c>
      <c r="C1024" t="s">
        <v>674</v>
      </c>
      <c r="D1024" t="s">
        <v>32</v>
      </c>
      <c r="E1024">
        <v>750</v>
      </c>
      <c r="F1024" s="158">
        <v>33.950000000000003</v>
      </c>
      <c r="G1024" t="s">
        <v>165</v>
      </c>
      <c r="H1024" t="s">
        <v>474</v>
      </c>
      <c r="I1024" t="s">
        <v>27</v>
      </c>
      <c r="J1024" t="s">
        <v>675</v>
      </c>
    </row>
    <row r="1025" spans="2:10" hidden="1" x14ac:dyDescent="0.25">
      <c r="B1025">
        <v>10558</v>
      </c>
      <c r="C1025" t="s">
        <v>684</v>
      </c>
      <c r="D1025" t="s">
        <v>32</v>
      </c>
      <c r="E1025">
        <v>750</v>
      </c>
      <c r="F1025" s="158">
        <v>49.95</v>
      </c>
      <c r="G1025" t="s">
        <v>561</v>
      </c>
      <c r="H1025" t="s">
        <v>685</v>
      </c>
      <c r="I1025" t="s">
        <v>27</v>
      </c>
      <c r="J1025" t="s">
        <v>686</v>
      </c>
    </row>
    <row r="1026" spans="2:10" hidden="1" x14ac:dyDescent="0.25">
      <c r="B1026">
        <v>10715</v>
      </c>
      <c r="C1026" t="s">
        <v>726</v>
      </c>
      <c r="D1026" t="s">
        <v>32</v>
      </c>
      <c r="E1026">
        <v>750</v>
      </c>
      <c r="F1026" s="158">
        <v>52</v>
      </c>
      <c r="G1026" t="s">
        <v>84</v>
      </c>
      <c r="H1026" t="s">
        <v>98</v>
      </c>
      <c r="I1026" t="s">
        <v>27</v>
      </c>
      <c r="J1026" t="s">
        <v>727</v>
      </c>
    </row>
    <row r="1027" spans="2:10" hidden="1" x14ac:dyDescent="0.25">
      <c r="B1027">
        <v>10725</v>
      </c>
      <c r="C1027" t="s">
        <v>732</v>
      </c>
      <c r="D1027" t="s">
        <v>32</v>
      </c>
      <c r="E1027">
        <v>750</v>
      </c>
      <c r="F1027" s="158">
        <v>699.95</v>
      </c>
      <c r="G1027" t="s">
        <v>104</v>
      </c>
      <c r="H1027" t="s">
        <v>733</v>
      </c>
      <c r="I1027" t="s">
        <v>27</v>
      </c>
      <c r="J1027" t="s">
        <v>734</v>
      </c>
    </row>
    <row r="1028" spans="2:10" hidden="1" x14ac:dyDescent="0.25">
      <c r="B1028">
        <v>10740</v>
      </c>
      <c r="C1028" t="s">
        <v>741</v>
      </c>
      <c r="D1028" t="s">
        <v>32</v>
      </c>
      <c r="E1028">
        <v>750</v>
      </c>
      <c r="F1028" s="158">
        <v>150.5</v>
      </c>
      <c r="G1028" t="s">
        <v>70</v>
      </c>
      <c r="H1028" t="s">
        <v>568</v>
      </c>
      <c r="I1028" t="s">
        <v>27</v>
      </c>
      <c r="J1028" t="s">
        <v>740</v>
      </c>
    </row>
    <row r="1029" spans="2:10" hidden="1" x14ac:dyDescent="0.25">
      <c r="B1029">
        <v>10752</v>
      </c>
      <c r="C1029" t="s">
        <v>746</v>
      </c>
      <c r="D1029" t="s">
        <v>32</v>
      </c>
      <c r="E1029">
        <v>750</v>
      </c>
      <c r="F1029" s="158">
        <v>47.95</v>
      </c>
      <c r="G1029" t="s">
        <v>197</v>
      </c>
      <c r="H1029" t="s">
        <v>244</v>
      </c>
      <c r="I1029" t="s">
        <v>27</v>
      </c>
      <c r="J1029" t="s">
        <v>747</v>
      </c>
    </row>
    <row r="1030" spans="2:10" hidden="1" x14ac:dyDescent="0.25">
      <c r="B1030">
        <v>10828</v>
      </c>
      <c r="C1030" t="s">
        <v>761</v>
      </c>
      <c r="D1030" t="s">
        <v>32</v>
      </c>
      <c r="E1030">
        <v>750</v>
      </c>
      <c r="F1030" s="158">
        <v>98.85</v>
      </c>
      <c r="G1030" t="s">
        <v>70</v>
      </c>
      <c r="H1030" t="s">
        <v>565</v>
      </c>
      <c r="I1030" t="s">
        <v>27</v>
      </c>
      <c r="J1030" t="s">
        <v>762</v>
      </c>
    </row>
    <row r="1031" spans="2:10" hidden="1" x14ac:dyDescent="0.25">
      <c r="B1031">
        <v>10831</v>
      </c>
      <c r="C1031" t="s">
        <v>765</v>
      </c>
      <c r="D1031" t="s">
        <v>32</v>
      </c>
      <c r="E1031">
        <v>750</v>
      </c>
      <c r="F1031" s="158">
        <v>99.95</v>
      </c>
      <c r="G1031" t="s">
        <v>104</v>
      </c>
      <c r="H1031" t="s">
        <v>733</v>
      </c>
      <c r="I1031" t="s">
        <v>27</v>
      </c>
      <c r="J1031" t="s">
        <v>356</v>
      </c>
    </row>
    <row r="1032" spans="2:10" hidden="1" x14ac:dyDescent="0.25">
      <c r="B1032">
        <v>10899</v>
      </c>
      <c r="C1032" t="s">
        <v>786</v>
      </c>
      <c r="D1032" t="s">
        <v>32</v>
      </c>
      <c r="E1032">
        <v>750</v>
      </c>
      <c r="F1032" s="158">
        <v>41.45</v>
      </c>
      <c r="G1032" t="s">
        <v>261</v>
      </c>
      <c r="H1032" t="s">
        <v>584</v>
      </c>
      <c r="I1032" t="s">
        <v>27</v>
      </c>
      <c r="J1032" t="s">
        <v>439</v>
      </c>
    </row>
    <row r="1033" spans="2:10" hidden="1" x14ac:dyDescent="0.25">
      <c r="B1033">
        <v>10912</v>
      </c>
      <c r="C1033" t="s">
        <v>789</v>
      </c>
      <c r="D1033" t="s">
        <v>32</v>
      </c>
      <c r="E1033">
        <v>750</v>
      </c>
      <c r="F1033" s="158">
        <v>55.95</v>
      </c>
      <c r="G1033" t="s">
        <v>261</v>
      </c>
      <c r="H1033" t="s">
        <v>546</v>
      </c>
      <c r="I1033" t="s">
        <v>27</v>
      </c>
      <c r="J1033" t="s">
        <v>790</v>
      </c>
    </row>
    <row r="1034" spans="2:10" hidden="1" x14ac:dyDescent="0.25">
      <c r="B1034">
        <v>10937</v>
      </c>
      <c r="C1034" t="s">
        <v>795</v>
      </c>
      <c r="D1034" t="s">
        <v>32</v>
      </c>
      <c r="E1034">
        <v>750</v>
      </c>
      <c r="F1034" s="158">
        <v>40.950000000000003</v>
      </c>
      <c r="G1034" t="s">
        <v>33</v>
      </c>
      <c r="H1034" t="s">
        <v>318</v>
      </c>
      <c r="I1034" t="s">
        <v>27</v>
      </c>
      <c r="J1034" t="s">
        <v>796</v>
      </c>
    </row>
    <row r="1035" spans="2:10" hidden="1" x14ac:dyDescent="0.25">
      <c r="B1035">
        <v>10943</v>
      </c>
      <c r="C1035" t="s">
        <v>797</v>
      </c>
      <c r="D1035" t="s">
        <v>32</v>
      </c>
      <c r="E1035">
        <v>750</v>
      </c>
      <c r="F1035" s="158">
        <v>27.45</v>
      </c>
      <c r="G1035" t="s">
        <v>48</v>
      </c>
      <c r="H1035" t="s">
        <v>187</v>
      </c>
      <c r="I1035" t="s">
        <v>27</v>
      </c>
      <c r="J1035" t="s">
        <v>500</v>
      </c>
    </row>
    <row r="1036" spans="2:10" hidden="1" x14ac:dyDescent="0.25">
      <c r="B1036">
        <v>10946</v>
      </c>
      <c r="C1036" t="s">
        <v>799</v>
      </c>
      <c r="D1036" t="s">
        <v>32</v>
      </c>
      <c r="E1036">
        <v>300</v>
      </c>
      <c r="F1036" s="158">
        <v>12.95</v>
      </c>
      <c r="G1036" t="s">
        <v>197</v>
      </c>
      <c r="H1036" t="s">
        <v>361</v>
      </c>
      <c r="I1036" t="s">
        <v>27</v>
      </c>
      <c r="J1036" t="s">
        <v>800</v>
      </c>
    </row>
    <row r="1037" spans="2:10" hidden="1" x14ac:dyDescent="0.25">
      <c r="B1037">
        <v>11130</v>
      </c>
      <c r="C1037" t="s">
        <v>824</v>
      </c>
      <c r="D1037" t="s">
        <v>32</v>
      </c>
      <c r="E1037">
        <v>750</v>
      </c>
      <c r="F1037" s="158">
        <v>31.15</v>
      </c>
      <c r="G1037" t="s">
        <v>104</v>
      </c>
      <c r="H1037" t="s">
        <v>214</v>
      </c>
      <c r="I1037" t="s">
        <v>27</v>
      </c>
      <c r="J1037" t="s">
        <v>814</v>
      </c>
    </row>
    <row r="1038" spans="2:10" hidden="1" x14ac:dyDescent="0.25">
      <c r="B1038">
        <v>11248</v>
      </c>
      <c r="C1038" t="s">
        <v>857</v>
      </c>
      <c r="D1038" t="s">
        <v>32</v>
      </c>
      <c r="E1038">
        <v>750</v>
      </c>
      <c r="F1038" s="158">
        <v>32.200000000000003</v>
      </c>
      <c r="G1038" t="s">
        <v>95</v>
      </c>
      <c r="H1038" t="s">
        <v>96</v>
      </c>
      <c r="I1038" t="s">
        <v>27</v>
      </c>
      <c r="J1038" t="s">
        <v>296</v>
      </c>
    </row>
    <row r="1039" spans="2:10" hidden="1" x14ac:dyDescent="0.25">
      <c r="B1039">
        <v>11273</v>
      </c>
      <c r="C1039" t="s">
        <v>862</v>
      </c>
      <c r="D1039" t="s">
        <v>32</v>
      </c>
      <c r="E1039">
        <v>750</v>
      </c>
      <c r="F1039" s="158">
        <v>28.75</v>
      </c>
      <c r="G1039" t="s">
        <v>48</v>
      </c>
      <c r="H1039" t="s">
        <v>274</v>
      </c>
      <c r="I1039" t="s">
        <v>27</v>
      </c>
      <c r="J1039" t="s">
        <v>199</v>
      </c>
    </row>
    <row r="1040" spans="2:10" hidden="1" x14ac:dyDescent="0.25">
      <c r="B1040">
        <v>11278</v>
      </c>
      <c r="C1040" t="s">
        <v>8054</v>
      </c>
      <c r="D1040" t="s">
        <v>32</v>
      </c>
      <c r="E1040">
        <v>700</v>
      </c>
      <c r="F1040" s="158">
        <v>34.9</v>
      </c>
      <c r="G1040" t="s">
        <v>84</v>
      </c>
      <c r="H1040" t="s">
        <v>328</v>
      </c>
      <c r="I1040" t="s">
        <v>27</v>
      </c>
      <c r="J1040" t="s">
        <v>841</v>
      </c>
    </row>
    <row r="1041" spans="2:10" hidden="1" x14ac:dyDescent="0.25">
      <c r="B1041">
        <v>11285</v>
      </c>
      <c r="C1041" t="s">
        <v>865</v>
      </c>
      <c r="D1041" t="s">
        <v>32</v>
      </c>
      <c r="E1041">
        <v>375</v>
      </c>
      <c r="F1041" s="158">
        <v>55.95</v>
      </c>
      <c r="G1041" t="s">
        <v>84</v>
      </c>
      <c r="H1041" t="s">
        <v>328</v>
      </c>
      <c r="I1041" t="s">
        <v>27</v>
      </c>
      <c r="J1041" t="s">
        <v>866</v>
      </c>
    </row>
    <row r="1042" spans="2:10" hidden="1" x14ac:dyDescent="0.25">
      <c r="B1042">
        <v>11292</v>
      </c>
      <c r="C1042" t="s">
        <v>867</v>
      </c>
      <c r="D1042" t="s">
        <v>32</v>
      </c>
      <c r="E1042">
        <v>375</v>
      </c>
      <c r="F1042" s="158">
        <v>17.95</v>
      </c>
      <c r="G1042" t="s">
        <v>197</v>
      </c>
      <c r="H1042" t="s">
        <v>244</v>
      </c>
      <c r="I1042" t="s">
        <v>27</v>
      </c>
      <c r="J1042" t="s">
        <v>868</v>
      </c>
    </row>
    <row r="1043" spans="2:10" hidden="1" x14ac:dyDescent="0.25">
      <c r="B1043">
        <v>11301</v>
      </c>
      <c r="C1043" t="s">
        <v>873</v>
      </c>
      <c r="D1043" t="s">
        <v>32</v>
      </c>
      <c r="E1043">
        <v>750</v>
      </c>
      <c r="F1043" s="158">
        <v>24.95</v>
      </c>
      <c r="G1043" t="s">
        <v>197</v>
      </c>
      <c r="H1043" t="s">
        <v>293</v>
      </c>
      <c r="I1043" t="s">
        <v>27</v>
      </c>
      <c r="J1043" t="s">
        <v>800</v>
      </c>
    </row>
    <row r="1044" spans="2:10" hidden="1" x14ac:dyDescent="0.25">
      <c r="B1044">
        <v>11305</v>
      </c>
      <c r="C1044" t="s">
        <v>874</v>
      </c>
      <c r="D1044" t="s">
        <v>32</v>
      </c>
      <c r="E1044">
        <v>750</v>
      </c>
      <c r="F1044" s="158">
        <v>40.5</v>
      </c>
      <c r="G1044" t="s">
        <v>99</v>
      </c>
      <c r="H1044" t="s">
        <v>307</v>
      </c>
      <c r="I1044" t="s">
        <v>27</v>
      </c>
      <c r="J1044" t="s">
        <v>875</v>
      </c>
    </row>
    <row r="1045" spans="2:10" hidden="1" x14ac:dyDescent="0.25">
      <c r="B1045">
        <v>11310</v>
      </c>
      <c r="C1045" t="s">
        <v>878</v>
      </c>
      <c r="D1045" t="s">
        <v>32</v>
      </c>
      <c r="E1045">
        <v>750</v>
      </c>
      <c r="F1045" s="158">
        <v>34.950000000000003</v>
      </c>
      <c r="G1045" t="s">
        <v>165</v>
      </c>
      <c r="H1045" t="s">
        <v>879</v>
      </c>
      <c r="I1045" t="s">
        <v>27</v>
      </c>
      <c r="J1045" t="s">
        <v>336</v>
      </c>
    </row>
    <row r="1046" spans="2:10" hidden="1" x14ac:dyDescent="0.25">
      <c r="B1046">
        <v>11324</v>
      </c>
      <c r="C1046" t="s">
        <v>8055</v>
      </c>
      <c r="D1046" t="s">
        <v>32</v>
      </c>
      <c r="E1046">
        <v>750</v>
      </c>
      <c r="F1046" s="158">
        <v>46.25</v>
      </c>
      <c r="G1046" t="s">
        <v>261</v>
      </c>
      <c r="H1046" t="s">
        <v>546</v>
      </c>
      <c r="I1046" t="s">
        <v>27</v>
      </c>
      <c r="J1046" t="s">
        <v>8056</v>
      </c>
    </row>
    <row r="1047" spans="2:10" hidden="1" x14ac:dyDescent="0.25">
      <c r="B1047">
        <v>11423</v>
      </c>
      <c r="C1047" t="s">
        <v>892</v>
      </c>
      <c r="D1047" t="s">
        <v>32</v>
      </c>
      <c r="E1047">
        <v>500</v>
      </c>
      <c r="F1047" s="158">
        <v>22.95</v>
      </c>
      <c r="G1047" t="s">
        <v>84</v>
      </c>
      <c r="H1047" t="s">
        <v>98</v>
      </c>
      <c r="I1047" t="s">
        <v>27</v>
      </c>
      <c r="J1047" t="s">
        <v>893</v>
      </c>
    </row>
    <row r="1048" spans="2:10" hidden="1" x14ac:dyDescent="0.25">
      <c r="B1048">
        <v>11426</v>
      </c>
      <c r="C1048" t="s">
        <v>897</v>
      </c>
      <c r="D1048" t="s">
        <v>32</v>
      </c>
      <c r="E1048">
        <v>700</v>
      </c>
      <c r="F1048" s="158">
        <v>88.45</v>
      </c>
      <c r="G1048" t="s">
        <v>165</v>
      </c>
      <c r="H1048" t="s">
        <v>879</v>
      </c>
      <c r="I1048" t="s">
        <v>27</v>
      </c>
      <c r="J1048" t="s">
        <v>898</v>
      </c>
    </row>
    <row r="1049" spans="2:10" hidden="1" x14ac:dyDescent="0.25">
      <c r="B1049">
        <v>11494</v>
      </c>
      <c r="C1049" t="s">
        <v>492</v>
      </c>
      <c r="D1049" t="s">
        <v>32</v>
      </c>
      <c r="E1049">
        <v>1140</v>
      </c>
      <c r="F1049" s="158">
        <v>46.85</v>
      </c>
      <c r="G1049" t="s">
        <v>165</v>
      </c>
      <c r="H1049" t="s">
        <v>321</v>
      </c>
      <c r="I1049" t="s">
        <v>27</v>
      </c>
      <c r="J1049" t="s">
        <v>493</v>
      </c>
    </row>
    <row r="1050" spans="2:10" hidden="1" x14ac:dyDescent="0.25">
      <c r="B1050">
        <v>11559</v>
      </c>
      <c r="C1050" t="s">
        <v>911</v>
      </c>
      <c r="D1050" t="s">
        <v>32</v>
      </c>
      <c r="E1050">
        <v>700</v>
      </c>
      <c r="F1050" s="158">
        <v>89.95</v>
      </c>
      <c r="G1050" t="s">
        <v>165</v>
      </c>
      <c r="H1050" t="s">
        <v>320</v>
      </c>
      <c r="I1050" t="s">
        <v>27</v>
      </c>
      <c r="J1050" t="s">
        <v>912</v>
      </c>
    </row>
    <row r="1051" spans="2:10" hidden="1" x14ac:dyDescent="0.25">
      <c r="B1051">
        <v>11561</v>
      </c>
      <c r="C1051" t="s">
        <v>914</v>
      </c>
      <c r="D1051" t="s">
        <v>32</v>
      </c>
      <c r="E1051">
        <v>500</v>
      </c>
      <c r="F1051" s="158">
        <v>249.95</v>
      </c>
      <c r="G1051" t="s">
        <v>165</v>
      </c>
      <c r="H1051" t="s">
        <v>320</v>
      </c>
      <c r="I1051" t="s">
        <v>27</v>
      </c>
      <c r="J1051" t="s">
        <v>913</v>
      </c>
    </row>
    <row r="1052" spans="2:10" hidden="1" x14ac:dyDescent="0.25">
      <c r="B1052">
        <v>11573</v>
      </c>
      <c r="C1052" t="s">
        <v>918</v>
      </c>
      <c r="D1052" t="s">
        <v>32</v>
      </c>
      <c r="E1052">
        <v>750</v>
      </c>
      <c r="F1052" s="158">
        <v>34.950000000000003</v>
      </c>
      <c r="G1052" t="s">
        <v>37</v>
      </c>
      <c r="H1052" t="s">
        <v>919</v>
      </c>
      <c r="I1052" t="s">
        <v>27</v>
      </c>
      <c r="J1052" t="s">
        <v>920</v>
      </c>
    </row>
    <row r="1053" spans="2:10" hidden="1" x14ac:dyDescent="0.25">
      <c r="B1053">
        <v>11625</v>
      </c>
      <c r="C1053" t="s">
        <v>932</v>
      </c>
      <c r="D1053" t="s">
        <v>32</v>
      </c>
      <c r="E1053">
        <v>700</v>
      </c>
      <c r="F1053" s="158">
        <v>63.55</v>
      </c>
      <c r="G1053" t="s">
        <v>70</v>
      </c>
      <c r="H1053" t="s">
        <v>574</v>
      </c>
      <c r="I1053" t="s">
        <v>27</v>
      </c>
      <c r="J1053" t="s">
        <v>933</v>
      </c>
    </row>
    <row r="1054" spans="2:10" hidden="1" x14ac:dyDescent="0.25">
      <c r="B1054">
        <v>11689</v>
      </c>
      <c r="C1054" t="s">
        <v>946</v>
      </c>
      <c r="D1054" t="s">
        <v>32</v>
      </c>
      <c r="E1054">
        <v>750</v>
      </c>
      <c r="F1054" s="158">
        <v>67</v>
      </c>
      <c r="G1054" t="s">
        <v>298</v>
      </c>
      <c r="H1054" t="s">
        <v>299</v>
      </c>
      <c r="I1054" t="s">
        <v>27</v>
      </c>
      <c r="J1054" t="s">
        <v>947</v>
      </c>
    </row>
    <row r="1055" spans="2:10" hidden="1" x14ac:dyDescent="0.25">
      <c r="B1055">
        <v>11845</v>
      </c>
      <c r="C1055" t="s">
        <v>957</v>
      </c>
      <c r="D1055" t="s">
        <v>32</v>
      </c>
      <c r="E1055">
        <v>750</v>
      </c>
      <c r="F1055" s="158">
        <v>109.9</v>
      </c>
      <c r="G1055" t="s">
        <v>261</v>
      </c>
      <c r="H1055" t="s">
        <v>546</v>
      </c>
      <c r="I1055" t="s">
        <v>27</v>
      </c>
      <c r="J1055" t="s">
        <v>439</v>
      </c>
    </row>
    <row r="1056" spans="2:10" hidden="1" x14ac:dyDescent="0.25">
      <c r="B1056">
        <v>11848</v>
      </c>
      <c r="C1056" t="s">
        <v>959</v>
      </c>
      <c r="D1056" t="s">
        <v>32</v>
      </c>
      <c r="E1056">
        <v>700</v>
      </c>
      <c r="F1056" s="158">
        <v>772.8</v>
      </c>
      <c r="G1056" t="s">
        <v>70</v>
      </c>
      <c r="H1056" t="s">
        <v>568</v>
      </c>
      <c r="I1056" t="s">
        <v>27</v>
      </c>
      <c r="J1056" t="s">
        <v>573</v>
      </c>
    </row>
    <row r="1057" spans="2:10" hidden="1" x14ac:dyDescent="0.25">
      <c r="B1057">
        <v>11850</v>
      </c>
      <c r="C1057" t="s">
        <v>960</v>
      </c>
      <c r="D1057" t="s">
        <v>32</v>
      </c>
      <c r="E1057">
        <v>375</v>
      </c>
      <c r="F1057" s="158">
        <v>24.95</v>
      </c>
      <c r="G1057" t="s">
        <v>298</v>
      </c>
      <c r="H1057" t="s">
        <v>347</v>
      </c>
      <c r="I1057" t="s">
        <v>27</v>
      </c>
      <c r="J1057" t="s">
        <v>961</v>
      </c>
    </row>
    <row r="1058" spans="2:10" hidden="1" x14ac:dyDescent="0.25">
      <c r="B1058">
        <v>11853</v>
      </c>
      <c r="C1058" t="s">
        <v>962</v>
      </c>
      <c r="D1058" t="s">
        <v>32</v>
      </c>
      <c r="E1058">
        <v>750</v>
      </c>
      <c r="F1058" s="158">
        <v>350.2</v>
      </c>
      <c r="G1058" t="s">
        <v>70</v>
      </c>
      <c r="H1058" t="s">
        <v>71</v>
      </c>
      <c r="I1058" t="s">
        <v>27</v>
      </c>
      <c r="J1058" t="s">
        <v>963</v>
      </c>
    </row>
    <row r="1059" spans="2:10" hidden="1" x14ac:dyDescent="0.25">
      <c r="B1059">
        <v>11868</v>
      </c>
      <c r="C1059" t="s">
        <v>966</v>
      </c>
      <c r="D1059" t="s">
        <v>32</v>
      </c>
      <c r="E1059">
        <v>750</v>
      </c>
      <c r="F1059" s="158">
        <v>46.95</v>
      </c>
      <c r="G1059" t="s">
        <v>84</v>
      </c>
      <c r="H1059" t="s">
        <v>98</v>
      </c>
      <c r="I1059" t="s">
        <v>27</v>
      </c>
      <c r="J1059" t="s">
        <v>967</v>
      </c>
    </row>
    <row r="1060" spans="2:10" hidden="1" x14ac:dyDescent="0.25">
      <c r="B1060">
        <v>11945</v>
      </c>
      <c r="C1060" t="s">
        <v>982</v>
      </c>
      <c r="D1060" t="s">
        <v>32</v>
      </c>
      <c r="E1060">
        <v>750</v>
      </c>
      <c r="F1060" s="158">
        <v>39.950000000000003</v>
      </c>
      <c r="G1060" t="s">
        <v>561</v>
      </c>
      <c r="H1060" t="s">
        <v>562</v>
      </c>
      <c r="I1060" t="s">
        <v>27</v>
      </c>
      <c r="J1060" t="s">
        <v>983</v>
      </c>
    </row>
    <row r="1061" spans="2:10" hidden="1" x14ac:dyDescent="0.25">
      <c r="B1061">
        <v>12060</v>
      </c>
      <c r="C1061" t="s">
        <v>992</v>
      </c>
      <c r="D1061" t="s">
        <v>32</v>
      </c>
      <c r="E1061">
        <v>700</v>
      </c>
      <c r="F1061" s="158">
        <v>41.95</v>
      </c>
      <c r="G1061" t="s">
        <v>165</v>
      </c>
      <c r="H1061" t="s">
        <v>166</v>
      </c>
      <c r="I1061" t="s">
        <v>27</v>
      </c>
      <c r="J1061" t="s">
        <v>931</v>
      </c>
    </row>
    <row r="1062" spans="2:10" hidden="1" x14ac:dyDescent="0.25">
      <c r="B1062">
        <v>12164</v>
      </c>
      <c r="C1062" t="s">
        <v>1006</v>
      </c>
      <c r="D1062" t="s">
        <v>32</v>
      </c>
      <c r="E1062">
        <v>750</v>
      </c>
      <c r="F1062" s="158">
        <v>31.15</v>
      </c>
      <c r="G1062" t="s">
        <v>33</v>
      </c>
      <c r="H1062" t="s">
        <v>626</v>
      </c>
      <c r="I1062" t="s">
        <v>27</v>
      </c>
      <c r="J1062" t="s">
        <v>1007</v>
      </c>
    </row>
    <row r="1063" spans="2:10" hidden="1" x14ac:dyDescent="0.25">
      <c r="B1063">
        <v>12195</v>
      </c>
      <c r="C1063" t="s">
        <v>229</v>
      </c>
      <c r="D1063" t="s">
        <v>32</v>
      </c>
      <c r="E1063">
        <v>375</v>
      </c>
      <c r="F1063" s="158">
        <v>29.95</v>
      </c>
      <c r="G1063" t="s">
        <v>99</v>
      </c>
      <c r="H1063" t="s">
        <v>100</v>
      </c>
      <c r="I1063" t="s">
        <v>27</v>
      </c>
      <c r="J1063" t="s">
        <v>230</v>
      </c>
    </row>
    <row r="1064" spans="2:10" hidden="1" x14ac:dyDescent="0.25">
      <c r="B1064">
        <v>12197</v>
      </c>
      <c r="C1064" t="s">
        <v>1015</v>
      </c>
      <c r="D1064" t="s">
        <v>32</v>
      </c>
      <c r="E1064">
        <v>750</v>
      </c>
      <c r="F1064" s="158">
        <v>40.950000000000003</v>
      </c>
      <c r="G1064" t="s">
        <v>95</v>
      </c>
      <c r="H1064" t="s">
        <v>234</v>
      </c>
      <c r="I1064" t="s">
        <v>27</v>
      </c>
      <c r="J1064" t="s">
        <v>1016</v>
      </c>
    </row>
    <row r="1065" spans="2:10" hidden="1" x14ac:dyDescent="0.25">
      <c r="B1065">
        <v>12208</v>
      </c>
      <c r="C1065" t="s">
        <v>1017</v>
      </c>
      <c r="D1065" t="s">
        <v>32</v>
      </c>
      <c r="E1065">
        <v>750</v>
      </c>
      <c r="F1065" s="158">
        <v>49.95</v>
      </c>
      <c r="G1065" t="s">
        <v>70</v>
      </c>
      <c r="H1065" t="s">
        <v>565</v>
      </c>
      <c r="I1065" t="s">
        <v>27</v>
      </c>
      <c r="J1065" t="s">
        <v>1018</v>
      </c>
    </row>
    <row r="1066" spans="2:10" hidden="1" x14ac:dyDescent="0.25">
      <c r="B1066">
        <v>12385</v>
      </c>
      <c r="C1066" t="s">
        <v>1034</v>
      </c>
      <c r="D1066" t="s">
        <v>32</v>
      </c>
      <c r="E1066">
        <v>750</v>
      </c>
      <c r="F1066" s="158">
        <v>79.95</v>
      </c>
      <c r="G1066" t="s">
        <v>104</v>
      </c>
      <c r="H1066" t="s">
        <v>733</v>
      </c>
      <c r="I1066" t="s">
        <v>27</v>
      </c>
      <c r="J1066" t="s">
        <v>356</v>
      </c>
    </row>
    <row r="1067" spans="2:10" hidden="1" x14ac:dyDescent="0.25">
      <c r="B1067">
        <v>12476</v>
      </c>
      <c r="C1067" t="s">
        <v>453</v>
      </c>
      <c r="D1067" t="s">
        <v>32</v>
      </c>
      <c r="E1067">
        <v>1140</v>
      </c>
      <c r="F1067" s="158">
        <v>46.85</v>
      </c>
      <c r="G1067" t="s">
        <v>37</v>
      </c>
      <c r="H1067" t="s">
        <v>41</v>
      </c>
      <c r="I1067" t="s">
        <v>27</v>
      </c>
      <c r="J1067" t="s">
        <v>433</v>
      </c>
    </row>
    <row r="1068" spans="2:10" hidden="1" x14ac:dyDescent="0.25">
      <c r="B1068">
        <v>12562</v>
      </c>
      <c r="C1068" t="s">
        <v>1050</v>
      </c>
      <c r="D1068" t="s">
        <v>32</v>
      </c>
      <c r="E1068">
        <v>360</v>
      </c>
      <c r="F1068" s="158">
        <v>10.9</v>
      </c>
      <c r="G1068" t="s">
        <v>511</v>
      </c>
      <c r="H1068" t="s">
        <v>512</v>
      </c>
      <c r="I1068" t="s">
        <v>27</v>
      </c>
      <c r="J1068" t="s">
        <v>513</v>
      </c>
    </row>
    <row r="1069" spans="2:10" hidden="1" x14ac:dyDescent="0.25">
      <c r="B1069">
        <v>12563</v>
      </c>
      <c r="C1069" t="s">
        <v>1051</v>
      </c>
      <c r="D1069" t="s">
        <v>32</v>
      </c>
      <c r="E1069">
        <v>360</v>
      </c>
      <c r="F1069" s="158">
        <v>10.9</v>
      </c>
      <c r="G1069" t="s">
        <v>511</v>
      </c>
      <c r="H1069" t="s">
        <v>512</v>
      </c>
      <c r="I1069" t="s">
        <v>27</v>
      </c>
      <c r="J1069" t="s">
        <v>513</v>
      </c>
    </row>
    <row r="1070" spans="2:10" hidden="1" x14ac:dyDescent="0.25">
      <c r="B1070">
        <v>12565</v>
      </c>
      <c r="C1070" t="s">
        <v>1053</v>
      </c>
      <c r="D1070" t="s">
        <v>32</v>
      </c>
      <c r="E1070">
        <v>375</v>
      </c>
      <c r="F1070" s="158">
        <v>19.95</v>
      </c>
      <c r="G1070" t="s">
        <v>99</v>
      </c>
      <c r="H1070" t="s">
        <v>100</v>
      </c>
      <c r="I1070" t="s">
        <v>27</v>
      </c>
      <c r="J1070" t="s">
        <v>1054</v>
      </c>
    </row>
    <row r="1071" spans="2:10" hidden="1" x14ac:dyDescent="0.25">
      <c r="B1071">
        <v>12577</v>
      </c>
      <c r="C1071" t="s">
        <v>1058</v>
      </c>
      <c r="D1071" t="s">
        <v>32</v>
      </c>
      <c r="E1071">
        <v>3000</v>
      </c>
      <c r="F1071" s="158">
        <v>229.95</v>
      </c>
      <c r="G1071" t="s">
        <v>37</v>
      </c>
      <c r="H1071" t="s">
        <v>919</v>
      </c>
      <c r="I1071" t="s">
        <v>27</v>
      </c>
      <c r="J1071" t="s">
        <v>1059</v>
      </c>
    </row>
    <row r="1072" spans="2:10" hidden="1" x14ac:dyDescent="0.25">
      <c r="B1072">
        <v>12593</v>
      </c>
      <c r="C1072" t="s">
        <v>1065</v>
      </c>
      <c r="D1072" t="s">
        <v>32</v>
      </c>
      <c r="E1072">
        <v>750</v>
      </c>
      <c r="F1072" s="158">
        <v>49.8</v>
      </c>
      <c r="G1072" t="s">
        <v>70</v>
      </c>
      <c r="H1072" t="s">
        <v>565</v>
      </c>
      <c r="I1072" t="s">
        <v>27</v>
      </c>
      <c r="J1072" t="s">
        <v>1018</v>
      </c>
    </row>
    <row r="1073" spans="2:10" hidden="1" x14ac:dyDescent="0.25">
      <c r="B1073">
        <v>12596</v>
      </c>
      <c r="C1073" t="s">
        <v>1066</v>
      </c>
      <c r="D1073" t="s">
        <v>32</v>
      </c>
      <c r="E1073">
        <v>375</v>
      </c>
      <c r="F1073" s="158">
        <v>29.95</v>
      </c>
      <c r="G1073" t="s">
        <v>84</v>
      </c>
      <c r="H1073" t="s">
        <v>328</v>
      </c>
      <c r="I1073" t="s">
        <v>27</v>
      </c>
      <c r="J1073" t="s">
        <v>1067</v>
      </c>
    </row>
    <row r="1074" spans="2:10" hidden="1" x14ac:dyDescent="0.25">
      <c r="B1074">
        <v>12695</v>
      </c>
      <c r="C1074" t="s">
        <v>8070</v>
      </c>
      <c r="D1074" t="s">
        <v>32</v>
      </c>
      <c r="E1074">
        <v>750</v>
      </c>
      <c r="F1074" s="158">
        <v>31.15</v>
      </c>
      <c r="G1074" t="s">
        <v>48</v>
      </c>
      <c r="H1074" t="s">
        <v>157</v>
      </c>
      <c r="I1074" t="s">
        <v>27</v>
      </c>
      <c r="J1074" t="s">
        <v>1038</v>
      </c>
    </row>
    <row r="1075" spans="2:10" hidden="1" x14ac:dyDescent="0.25">
      <c r="B1075">
        <v>12820</v>
      </c>
      <c r="C1075" t="s">
        <v>1099</v>
      </c>
      <c r="D1075" t="s">
        <v>32</v>
      </c>
      <c r="E1075">
        <v>750</v>
      </c>
      <c r="F1075" s="158">
        <v>31.15</v>
      </c>
      <c r="G1075" t="s">
        <v>48</v>
      </c>
      <c r="H1075" t="s">
        <v>227</v>
      </c>
      <c r="I1075" t="s">
        <v>27</v>
      </c>
      <c r="J1075" t="s">
        <v>1100</v>
      </c>
    </row>
    <row r="1076" spans="2:10" hidden="1" x14ac:dyDescent="0.25">
      <c r="B1076">
        <v>12821</v>
      </c>
      <c r="C1076" t="s">
        <v>1101</v>
      </c>
      <c r="D1076" t="s">
        <v>32</v>
      </c>
      <c r="E1076">
        <v>750</v>
      </c>
      <c r="F1076" s="158">
        <v>32.950000000000003</v>
      </c>
      <c r="G1076" t="s">
        <v>84</v>
      </c>
      <c r="H1076" t="s">
        <v>98</v>
      </c>
      <c r="I1076" t="s">
        <v>27</v>
      </c>
      <c r="J1076" t="s">
        <v>1102</v>
      </c>
    </row>
    <row r="1077" spans="2:10" hidden="1" x14ac:dyDescent="0.25">
      <c r="B1077">
        <v>12856</v>
      </c>
      <c r="C1077" t="s">
        <v>1107</v>
      </c>
      <c r="D1077" t="s">
        <v>32</v>
      </c>
      <c r="E1077">
        <v>750</v>
      </c>
      <c r="F1077" s="158">
        <v>379.95</v>
      </c>
      <c r="G1077" t="s">
        <v>104</v>
      </c>
      <c r="H1077" t="s">
        <v>733</v>
      </c>
      <c r="I1077" t="s">
        <v>27</v>
      </c>
      <c r="J1077" t="s">
        <v>627</v>
      </c>
    </row>
    <row r="1078" spans="2:10" hidden="1" x14ac:dyDescent="0.25">
      <c r="B1078">
        <v>12865</v>
      </c>
      <c r="C1078" t="s">
        <v>1110</v>
      </c>
      <c r="D1078" t="s">
        <v>32</v>
      </c>
      <c r="E1078">
        <v>750</v>
      </c>
      <c r="F1078" s="158">
        <v>33.15</v>
      </c>
      <c r="G1078" t="s">
        <v>33</v>
      </c>
      <c r="H1078" t="s">
        <v>626</v>
      </c>
      <c r="I1078" t="s">
        <v>27</v>
      </c>
      <c r="J1078" t="s">
        <v>1111</v>
      </c>
    </row>
    <row r="1079" spans="2:10" hidden="1" x14ac:dyDescent="0.25">
      <c r="B1079">
        <v>13041</v>
      </c>
      <c r="C1079" t="s">
        <v>1122</v>
      </c>
      <c r="D1079" t="s">
        <v>32</v>
      </c>
      <c r="E1079">
        <v>750</v>
      </c>
      <c r="F1079" s="158">
        <v>2500</v>
      </c>
      <c r="G1079" t="s">
        <v>70</v>
      </c>
      <c r="H1079" t="s">
        <v>370</v>
      </c>
      <c r="I1079" t="s">
        <v>27</v>
      </c>
      <c r="J1079" t="s">
        <v>938</v>
      </c>
    </row>
    <row r="1080" spans="2:10" hidden="1" x14ac:dyDescent="0.25">
      <c r="B1080">
        <v>13054</v>
      </c>
      <c r="C1080" t="s">
        <v>1123</v>
      </c>
      <c r="D1080" t="s">
        <v>32</v>
      </c>
      <c r="E1080">
        <v>375</v>
      </c>
      <c r="F1080" s="158">
        <v>79.95</v>
      </c>
      <c r="G1080" t="s">
        <v>104</v>
      </c>
      <c r="H1080" t="s">
        <v>733</v>
      </c>
      <c r="I1080" t="s">
        <v>27</v>
      </c>
      <c r="J1080" t="s">
        <v>734</v>
      </c>
    </row>
    <row r="1081" spans="2:10" hidden="1" x14ac:dyDescent="0.25">
      <c r="B1081">
        <v>13057</v>
      </c>
      <c r="C1081" t="s">
        <v>1125</v>
      </c>
      <c r="D1081" t="s">
        <v>32</v>
      </c>
      <c r="E1081">
        <v>700</v>
      </c>
      <c r="F1081" s="158">
        <v>54.95</v>
      </c>
      <c r="G1081" t="s">
        <v>561</v>
      </c>
      <c r="H1081" t="s">
        <v>685</v>
      </c>
      <c r="I1081" t="s">
        <v>27</v>
      </c>
      <c r="J1081" t="s">
        <v>1126</v>
      </c>
    </row>
    <row r="1082" spans="2:10" hidden="1" x14ac:dyDescent="0.25">
      <c r="B1082">
        <v>13244</v>
      </c>
      <c r="C1082" t="s">
        <v>1138</v>
      </c>
      <c r="D1082" t="s">
        <v>32</v>
      </c>
      <c r="E1082">
        <v>750</v>
      </c>
      <c r="F1082" s="158">
        <v>48.25</v>
      </c>
      <c r="G1082" t="s">
        <v>84</v>
      </c>
      <c r="H1082" t="s">
        <v>328</v>
      </c>
      <c r="I1082" t="s">
        <v>27</v>
      </c>
      <c r="J1082" t="s">
        <v>1139</v>
      </c>
    </row>
    <row r="1083" spans="2:10" hidden="1" x14ac:dyDescent="0.25">
      <c r="B1083">
        <v>13397</v>
      </c>
      <c r="C1083" t="s">
        <v>1170</v>
      </c>
      <c r="D1083" t="s">
        <v>32</v>
      </c>
      <c r="E1083">
        <v>750</v>
      </c>
      <c r="F1083" s="158">
        <v>59.95</v>
      </c>
      <c r="G1083" t="s">
        <v>84</v>
      </c>
      <c r="H1083" t="s">
        <v>328</v>
      </c>
      <c r="I1083" t="s">
        <v>27</v>
      </c>
      <c r="J1083" t="s">
        <v>1171</v>
      </c>
    </row>
    <row r="1084" spans="2:10" hidden="1" x14ac:dyDescent="0.25">
      <c r="B1084">
        <v>13423</v>
      </c>
      <c r="C1084" t="s">
        <v>1175</v>
      </c>
      <c r="D1084" t="s">
        <v>32</v>
      </c>
      <c r="E1084">
        <v>750</v>
      </c>
      <c r="F1084" s="158">
        <v>50.5</v>
      </c>
      <c r="G1084" t="s">
        <v>84</v>
      </c>
      <c r="H1084" t="s">
        <v>328</v>
      </c>
      <c r="I1084" t="s">
        <v>27</v>
      </c>
      <c r="J1084" t="s">
        <v>1176</v>
      </c>
    </row>
    <row r="1085" spans="2:10" hidden="1" x14ac:dyDescent="0.25">
      <c r="B1085">
        <v>13443</v>
      </c>
      <c r="C1085" t="s">
        <v>1178</v>
      </c>
      <c r="D1085" t="s">
        <v>32</v>
      </c>
      <c r="E1085">
        <v>700</v>
      </c>
      <c r="F1085" s="158">
        <v>85.3</v>
      </c>
      <c r="G1085" t="s">
        <v>84</v>
      </c>
      <c r="H1085" t="s">
        <v>328</v>
      </c>
      <c r="I1085" t="s">
        <v>27</v>
      </c>
      <c r="J1085" t="s">
        <v>1179</v>
      </c>
    </row>
    <row r="1086" spans="2:10" hidden="1" x14ac:dyDescent="0.25">
      <c r="B1086">
        <v>13484</v>
      </c>
      <c r="C1086" t="s">
        <v>1187</v>
      </c>
      <c r="D1086" t="s">
        <v>32</v>
      </c>
      <c r="E1086">
        <v>750</v>
      </c>
      <c r="F1086" s="158">
        <v>31.95</v>
      </c>
      <c r="G1086" t="s">
        <v>84</v>
      </c>
      <c r="H1086" t="s">
        <v>85</v>
      </c>
      <c r="I1086" t="s">
        <v>27</v>
      </c>
      <c r="J1086" t="s">
        <v>1188</v>
      </c>
    </row>
    <row r="1087" spans="2:10" hidden="1" x14ac:dyDescent="0.25">
      <c r="B1087">
        <v>13510</v>
      </c>
      <c r="C1087" t="s">
        <v>1200</v>
      </c>
      <c r="D1087" t="s">
        <v>32</v>
      </c>
      <c r="E1087">
        <v>750</v>
      </c>
      <c r="F1087" s="158">
        <v>76.95</v>
      </c>
      <c r="G1087" t="s">
        <v>261</v>
      </c>
      <c r="H1087" t="s">
        <v>546</v>
      </c>
      <c r="I1087" t="s">
        <v>27</v>
      </c>
      <c r="J1087" t="s">
        <v>1201</v>
      </c>
    </row>
    <row r="1088" spans="2:10" hidden="1" x14ac:dyDescent="0.25">
      <c r="B1088">
        <v>13588</v>
      </c>
      <c r="C1088" t="s">
        <v>1216</v>
      </c>
      <c r="D1088" t="s">
        <v>32</v>
      </c>
      <c r="E1088">
        <v>750</v>
      </c>
      <c r="F1088" s="158">
        <v>32.450000000000003</v>
      </c>
      <c r="G1088" t="s">
        <v>48</v>
      </c>
      <c r="H1088" t="s">
        <v>187</v>
      </c>
      <c r="I1088" t="s">
        <v>27</v>
      </c>
      <c r="J1088" t="s">
        <v>50</v>
      </c>
    </row>
    <row r="1089" spans="2:10" hidden="1" x14ac:dyDescent="0.25">
      <c r="B1089">
        <v>13589</v>
      </c>
      <c r="C1089" t="s">
        <v>1217</v>
      </c>
      <c r="D1089" t="s">
        <v>32</v>
      </c>
      <c r="E1089">
        <v>750</v>
      </c>
      <c r="F1089" s="158">
        <v>31.15</v>
      </c>
      <c r="G1089" t="s">
        <v>48</v>
      </c>
      <c r="H1089" t="s">
        <v>227</v>
      </c>
      <c r="I1089" t="s">
        <v>27</v>
      </c>
      <c r="J1089" t="s">
        <v>228</v>
      </c>
    </row>
    <row r="1090" spans="2:10" hidden="1" x14ac:dyDescent="0.25">
      <c r="B1090">
        <v>13597</v>
      </c>
      <c r="C1090" t="s">
        <v>1218</v>
      </c>
      <c r="D1090" t="s">
        <v>32</v>
      </c>
      <c r="E1090">
        <v>750</v>
      </c>
      <c r="F1090" s="158">
        <v>72.849999999999994</v>
      </c>
      <c r="G1090" t="s">
        <v>48</v>
      </c>
      <c r="H1090" t="s">
        <v>396</v>
      </c>
      <c r="I1090" t="s">
        <v>27</v>
      </c>
      <c r="J1090" t="s">
        <v>1219</v>
      </c>
    </row>
    <row r="1091" spans="2:10" hidden="1" x14ac:dyDescent="0.25">
      <c r="B1091">
        <v>13611</v>
      </c>
      <c r="C1091" t="s">
        <v>1226</v>
      </c>
      <c r="D1091" t="s">
        <v>32</v>
      </c>
      <c r="E1091">
        <v>750</v>
      </c>
      <c r="F1091" s="158">
        <v>183.25</v>
      </c>
      <c r="G1091" t="s">
        <v>70</v>
      </c>
      <c r="H1091" t="s">
        <v>565</v>
      </c>
      <c r="I1091" t="s">
        <v>27</v>
      </c>
      <c r="J1091" t="s">
        <v>1227</v>
      </c>
    </row>
    <row r="1092" spans="2:10" hidden="1" x14ac:dyDescent="0.25">
      <c r="B1092">
        <v>13612</v>
      </c>
      <c r="C1092" t="s">
        <v>1228</v>
      </c>
      <c r="D1092" t="s">
        <v>32</v>
      </c>
      <c r="E1092">
        <v>360</v>
      </c>
      <c r="F1092" s="158">
        <v>10.9</v>
      </c>
      <c r="G1092" t="s">
        <v>511</v>
      </c>
      <c r="H1092" t="s">
        <v>512</v>
      </c>
      <c r="I1092" t="s">
        <v>27</v>
      </c>
      <c r="J1092" t="s">
        <v>1229</v>
      </c>
    </row>
    <row r="1093" spans="2:10" hidden="1" x14ac:dyDescent="0.25">
      <c r="B1093">
        <v>13741</v>
      </c>
      <c r="C1093" t="s">
        <v>1260</v>
      </c>
      <c r="D1093" t="s">
        <v>32</v>
      </c>
      <c r="E1093">
        <v>750</v>
      </c>
      <c r="F1093" s="158">
        <v>750.2</v>
      </c>
      <c r="G1093" t="s">
        <v>70</v>
      </c>
      <c r="H1093" t="s">
        <v>666</v>
      </c>
      <c r="I1093" t="s">
        <v>27</v>
      </c>
      <c r="J1093" t="s">
        <v>667</v>
      </c>
    </row>
    <row r="1094" spans="2:10" hidden="1" x14ac:dyDescent="0.25">
      <c r="B1094">
        <v>13786</v>
      </c>
      <c r="C1094" t="s">
        <v>1264</v>
      </c>
      <c r="D1094" t="s">
        <v>32</v>
      </c>
      <c r="E1094">
        <v>750</v>
      </c>
      <c r="F1094" s="158">
        <v>949.95</v>
      </c>
      <c r="G1094" t="s">
        <v>70</v>
      </c>
      <c r="H1094" t="s">
        <v>368</v>
      </c>
      <c r="I1094" t="s">
        <v>27</v>
      </c>
      <c r="J1094" t="s">
        <v>175</v>
      </c>
    </row>
    <row r="1095" spans="2:10" hidden="1" x14ac:dyDescent="0.25">
      <c r="B1095">
        <v>13789</v>
      </c>
      <c r="C1095" t="s">
        <v>1265</v>
      </c>
      <c r="D1095" t="s">
        <v>32</v>
      </c>
      <c r="E1095">
        <v>375</v>
      </c>
      <c r="F1095" s="158">
        <v>17.5</v>
      </c>
      <c r="G1095" t="s">
        <v>48</v>
      </c>
      <c r="H1095" t="s">
        <v>157</v>
      </c>
      <c r="I1095" t="s">
        <v>27</v>
      </c>
      <c r="J1095" t="s">
        <v>158</v>
      </c>
    </row>
    <row r="1096" spans="2:10" hidden="1" x14ac:dyDescent="0.25">
      <c r="B1096">
        <v>13864</v>
      </c>
      <c r="C1096" t="s">
        <v>1283</v>
      </c>
      <c r="D1096" t="s">
        <v>32</v>
      </c>
      <c r="E1096">
        <v>700</v>
      </c>
      <c r="F1096" s="158">
        <v>200.2</v>
      </c>
      <c r="G1096" t="s">
        <v>70</v>
      </c>
      <c r="H1096" t="s">
        <v>242</v>
      </c>
      <c r="I1096" t="s">
        <v>27</v>
      </c>
      <c r="J1096" t="s">
        <v>877</v>
      </c>
    </row>
    <row r="1097" spans="2:10" hidden="1" x14ac:dyDescent="0.25">
      <c r="B1097">
        <v>13890</v>
      </c>
      <c r="C1097" t="s">
        <v>1295</v>
      </c>
      <c r="D1097" t="s">
        <v>32</v>
      </c>
      <c r="E1097">
        <v>750</v>
      </c>
      <c r="F1097" s="158">
        <v>739.95</v>
      </c>
      <c r="G1097" t="s">
        <v>70</v>
      </c>
      <c r="H1097" t="s">
        <v>370</v>
      </c>
      <c r="I1097" t="s">
        <v>27</v>
      </c>
      <c r="J1097" t="s">
        <v>938</v>
      </c>
    </row>
    <row r="1098" spans="2:10" hidden="1" x14ac:dyDescent="0.25">
      <c r="B1098">
        <v>13909</v>
      </c>
      <c r="C1098" t="s">
        <v>1296</v>
      </c>
      <c r="D1098" t="s">
        <v>32</v>
      </c>
      <c r="E1098">
        <v>750</v>
      </c>
      <c r="F1098" s="158">
        <v>39.950000000000003</v>
      </c>
      <c r="G1098" t="s">
        <v>33</v>
      </c>
      <c r="H1098" t="s">
        <v>318</v>
      </c>
      <c r="I1098" t="s">
        <v>27</v>
      </c>
      <c r="J1098" t="s">
        <v>1297</v>
      </c>
    </row>
    <row r="1099" spans="2:10" hidden="1" x14ac:dyDescent="0.25">
      <c r="B1099">
        <v>13943</v>
      </c>
      <c r="C1099" t="s">
        <v>1305</v>
      </c>
      <c r="D1099" t="s">
        <v>32</v>
      </c>
      <c r="E1099">
        <v>700</v>
      </c>
      <c r="F1099" s="158">
        <v>105.2</v>
      </c>
      <c r="G1099" t="s">
        <v>70</v>
      </c>
      <c r="H1099" t="s">
        <v>71</v>
      </c>
      <c r="I1099" t="s">
        <v>27</v>
      </c>
      <c r="J1099" t="s">
        <v>1070</v>
      </c>
    </row>
    <row r="1100" spans="2:10" hidden="1" x14ac:dyDescent="0.25">
      <c r="B1100">
        <v>13955</v>
      </c>
      <c r="C1100" t="s">
        <v>1307</v>
      </c>
      <c r="D1100" t="s">
        <v>32</v>
      </c>
      <c r="E1100">
        <v>750</v>
      </c>
      <c r="F1100" s="158">
        <v>150.94999999999999</v>
      </c>
      <c r="G1100" t="s">
        <v>70</v>
      </c>
      <c r="H1100" t="s">
        <v>744</v>
      </c>
      <c r="I1100" t="s">
        <v>27</v>
      </c>
      <c r="J1100" t="s">
        <v>1308</v>
      </c>
    </row>
    <row r="1101" spans="2:10" hidden="1" x14ac:dyDescent="0.25">
      <c r="B1101">
        <v>13967</v>
      </c>
      <c r="C1101" t="s">
        <v>1314</v>
      </c>
      <c r="D1101" t="s">
        <v>32</v>
      </c>
      <c r="E1101">
        <v>700</v>
      </c>
      <c r="F1101" s="158">
        <v>64.95</v>
      </c>
      <c r="G1101" t="s">
        <v>561</v>
      </c>
      <c r="H1101" t="s">
        <v>685</v>
      </c>
      <c r="I1101" t="s">
        <v>27</v>
      </c>
      <c r="J1101" t="s">
        <v>1126</v>
      </c>
    </row>
    <row r="1102" spans="2:10" hidden="1" x14ac:dyDescent="0.25">
      <c r="B1102">
        <v>13968</v>
      </c>
      <c r="C1102" t="s">
        <v>1315</v>
      </c>
      <c r="D1102" t="s">
        <v>32</v>
      </c>
      <c r="E1102">
        <v>700</v>
      </c>
      <c r="F1102" s="158">
        <v>135.9</v>
      </c>
      <c r="G1102" t="s">
        <v>70</v>
      </c>
      <c r="H1102" t="s">
        <v>574</v>
      </c>
      <c r="I1102" t="s">
        <v>27</v>
      </c>
      <c r="J1102" t="s">
        <v>1316</v>
      </c>
    </row>
    <row r="1103" spans="2:10" hidden="1" x14ac:dyDescent="0.25">
      <c r="B1103">
        <v>13969</v>
      </c>
      <c r="C1103" t="s">
        <v>1317</v>
      </c>
      <c r="D1103" t="s">
        <v>32</v>
      </c>
      <c r="E1103">
        <v>750</v>
      </c>
      <c r="F1103" s="158">
        <v>150.5</v>
      </c>
      <c r="G1103" t="s">
        <v>70</v>
      </c>
      <c r="H1103" t="s">
        <v>242</v>
      </c>
      <c r="I1103" t="s">
        <v>27</v>
      </c>
      <c r="J1103" t="s">
        <v>1318</v>
      </c>
    </row>
    <row r="1104" spans="2:10" hidden="1" x14ac:dyDescent="0.25">
      <c r="B1104">
        <v>13974</v>
      </c>
      <c r="C1104" t="s">
        <v>1319</v>
      </c>
      <c r="D1104" t="s">
        <v>32</v>
      </c>
      <c r="E1104">
        <v>750</v>
      </c>
      <c r="F1104" s="158">
        <v>97.1</v>
      </c>
      <c r="G1104" t="s">
        <v>70</v>
      </c>
      <c r="H1104" t="s">
        <v>738</v>
      </c>
      <c r="I1104" t="s">
        <v>27</v>
      </c>
      <c r="J1104" t="s">
        <v>1320</v>
      </c>
    </row>
    <row r="1105" spans="2:10" hidden="1" x14ac:dyDescent="0.25">
      <c r="B1105">
        <v>14023</v>
      </c>
      <c r="C1105" t="s">
        <v>1324</v>
      </c>
      <c r="D1105" t="s">
        <v>32</v>
      </c>
      <c r="E1105">
        <v>750</v>
      </c>
      <c r="F1105" s="158">
        <v>34.950000000000003</v>
      </c>
      <c r="G1105" t="s">
        <v>84</v>
      </c>
      <c r="H1105" t="s">
        <v>85</v>
      </c>
      <c r="I1105" t="s">
        <v>27</v>
      </c>
      <c r="J1105" t="s">
        <v>1325</v>
      </c>
    </row>
    <row r="1106" spans="2:10" hidden="1" x14ac:dyDescent="0.25">
      <c r="B1106">
        <v>14314</v>
      </c>
      <c r="C1106" t="s">
        <v>1348</v>
      </c>
      <c r="D1106" t="s">
        <v>32</v>
      </c>
      <c r="E1106">
        <v>750</v>
      </c>
      <c r="F1106" s="158">
        <v>33</v>
      </c>
      <c r="G1106" t="s">
        <v>84</v>
      </c>
      <c r="H1106" t="s">
        <v>85</v>
      </c>
      <c r="I1106" t="s">
        <v>27</v>
      </c>
      <c r="J1106" t="s">
        <v>1349</v>
      </c>
    </row>
    <row r="1107" spans="2:10" hidden="1" x14ac:dyDescent="0.25">
      <c r="B1107">
        <v>14318</v>
      </c>
      <c r="C1107" t="s">
        <v>1351</v>
      </c>
      <c r="D1107" t="s">
        <v>32</v>
      </c>
      <c r="E1107">
        <v>750</v>
      </c>
      <c r="F1107" s="158">
        <v>32.950000000000003</v>
      </c>
      <c r="G1107" t="s">
        <v>37</v>
      </c>
      <c r="H1107" t="s">
        <v>919</v>
      </c>
      <c r="I1107" t="s">
        <v>27</v>
      </c>
      <c r="J1107" t="s">
        <v>1352</v>
      </c>
    </row>
    <row r="1108" spans="2:10" hidden="1" x14ac:dyDescent="0.25">
      <c r="B1108">
        <v>14352</v>
      </c>
      <c r="C1108" t="s">
        <v>1357</v>
      </c>
      <c r="D1108" t="s">
        <v>32</v>
      </c>
      <c r="E1108">
        <v>750</v>
      </c>
      <c r="F1108" s="158">
        <v>34.950000000000003</v>
      </c>
      <c r="G1108" t="s">
        <v>37</v>
      </c>
      <c r="H1108" t="s">
        <v>919</v>
      </c>
      <c r="I1108" t="s">
        <v>27</v>
      </c>
      <c r="J1108" t="s">
        <v>1358</v>
      </c>
    </row>
    <row r="1109" spans="2:10" hidden="1" x14ac:dyDescent="0.25">
      <c r="B1109">
        <v>14353</v>
      </c>
      <c r="C1109" t="s">
        <v>1359</v>
      </c>
      <c r="D1109" t="s">
        <v>32</v>
      </c>
      <c r="E1109">
        <v>750</v>
      </c>
      <c r="F1109" s="158">
        <v>39.950000000000003</v>
      </c>
      <c r="G1109" t="s">
        <v>84</v>
      </c>
      <c r="H1109" t="s">
        <v>1008</v>
      </c>
      <c r="I1109" t="s">
        <v>27</v>
      </c>
      <c r="J1109" t="s">
        <v>1358</v>
      </c>
    </row>
    <row r="1110" spans="2:10" hidden="1" x14ac:dyDescent="0.25">
      <c r="B1110">
        <v>14354</v>
      </c>
      <c r="C1110" t="s">
        <v>1360</v>
      </c>
      <c r="D1110" t="s">
        <v>32</v>
      </c>
      <c r="E1110">
        <v>750</v>
      </c>
      <c r="F1110" s="158">
        <v>41.95</v>
      </c>
      <c r="G1110" t="s">
        <v>48</v>
      </c>
      <c r="H1110" t="s">
        <v>396</v>
      </c>
      <c r="I1110" t="s">
        <v>27</v>
      </c>
      <c r="J1110" t="s">
        <v>475</v>
      </c>
    </row>
    <row r="1111" spans="2:10" hidden="1" x14ac:dyDescent="0.25">
      <c r="B1111">
        <v>14355</v>
      </c>
      <c r="C1111" t="s">
        <v>1361</v>
      </c>
      <c r="D1111" t="s">
        <v>32</v>
      </c>
      <c r="E1111">
        <v>750</v>
      </c>
      <c r="F1111" s="158">
        <v>47.95</v>
      </c>
      <c r="G1111" t="s">
        <v>48</v>
      </c>
      <c r="H1111" t="s">
        <v>396</v>
      </c>
      <c r="I1111" t="s">
        <v>27</v>
      </c>
      <c r="J1111" t="s">
        <v>475</v>
      </c>
    </row>
    <row r="1112" spans="2:10" hidden="1" x14ac:dyDescent="0.25">
      <c r="B1112">
        <v>14377</v>
      </c>
      <c r="C1112" t="s">
        <v>1362</v>
      </c>
      <c r="D1112" t="s">
        <v>32</v>
      </c>
      <c r="E1112">
        <v>750</v>
      </c>
      <c r="F1112" s="158">
        <v>51.5</v>
      </c>
      <c r="G1112" t="s">
        <v>70</v>
      </c>
      <c r="H1112" t="s">
        <v>738</v>
      </c>
      <c r="I1112" t="s">
        <v>27</v>
      </c>
      <c r="J1112" t="s">
        <v>1363</v>
      </c>
    </row>
    <row r="1113" spans="2:10" hidden="1" x14ac:dyDescent="0.25">
      <c r="B1113">
        <v>14405</v>
      </c>
      <c r="C1113" t="s">
        <v>8095</v>
      </c>
      <c r="D1113" t="s">
        <v>32</v>
      </c>
      <c r="E1113">
        <v>700</v>
      </c>
      <c r="F1113" s="158">
        <v>21.25</v>
      </c>
      <c r="G1113" t="s">
        <v>99</v>
      </c>
      <c r="H1113" t="s">
        <v>100</v>
      </c>
      <c r="I1113" t="s">
        <v>27</v>
      </c>
      <c r="J1113" t="s">
        <v>1372</v>
      </c>
    </row>
    <row r="1114" spans="2:10" hidden="1" x14ac:dyDescent="0.25">
      <c r="B1114">
        <v>14409</v>
      </c>
      <c r="C1114" t="s">
        <v>1374</v>
      </c>
      <c r="D1114" t="s">
        <v>32</v>
      </c>
      <c r="E1114">
        <v>750</v>
      </c>
      <c r="F1114" s="158">
        <v>93.5</v>
      </c>
      <c r="G1114" t="s">
        <v>261</v>
      </c>
      <c r="H1114" t="s">
        <v>546</v>
      </c>
      <c r="I1114" t="s">
        <v>27</v>
      </c>
      <c r="J1114" t="s">
        <v>1375</v>
      </c>
    </row>
    <row r="1115" spans="2:10" hidden="1" x14ac:dyDescent="0.25">
      <c r="B1115">
        <v>14427</v>
      </c>
      <c r="C1115" t="s">
        <v>1377</v>
      </c>
      <c r="D1115" t="s">
        <v>32</v>
      </c>
      <c r="E1115">
        <v>750</v>
      </c>
      <c r="F1115" s="158">
        <v>749.2</v>
      </c>
      <c r="G1115" t="s">
        <v>70</v>
      </c>
      <c r="H1115" t="s">
        <v>666</v>
      </c>
      <c r="I1115" t="s">
        <v>27</v>
      </c>
      <c r="J1115" t="s">
        <v>667</v>
      </c>
    </row>
    <row r="1116" spans="2:10" hidden="1" x14ac:dyDescent="0.25">
      <c r="B1116">
        <v>14532</v>
      </c>
      <c r="C1116" t="s">
        <v>1404</v>
      </c>
      <c r="D1116" t="s">
        <v>32</v>
      </c>
      <c r="E1116">
        <v>750</v>
      </c>
      <c r="F1116" s="158">
        <v>749.65</v>
      </c>
      <c r="G1116" t="s">
        <v>70</v>
      </c>
      <c r="H1116" t="s">
        <v>242</v>
      </c>
      <c r="I1116" t="s">
        <v>27</v>
      </c>
      <c r="J1116" t="s">
        <v>877</v>
      </c>
    </row>
    <row r="1117" spans="2:10" hidden="1" x14ac:dyDescent="0.25">
      <c r="B1117">
        <v>14569</v>
      </c>
      <c r="C1117" t="s">
        <v>1406</v>
      </c>
      <c r="D1117" t="s">
        <v>32</v>
      </c>
      <c r="E1117">
        <v>750</v>
      </c>
      <c r="F1117" s="158">
        <v>118.6</v>
      </c>
      <c r="G1117" t="s">
        <v>104</v>
      </c>
      <c r="H1117" t="s">
        <v>716</v>
      </c>
      <c r="I1117" t="s">
        <v>27</v>
      </c>
      <c r="J1117" t="s">
        <v>580</v>
      </c>
    </row>
    <row r="1118" spans="2:10" hidden="1" x14ac:dyDescent="0.25">
      <c r="B1118">
        <v>14615</v>
      </c>
      <c r="C1118" t="s">
        <v>1416</v>
      </c>
      <c r="D1118" t="s">
        <v>32</v>
      </c>
      <c r="E1118">
        <v>750</v>
      </c>
      <c r="F1118" s="158">
        <v>114.2</v>
      </c>
      <c r="G1118" t="s">
        <v>70</v>
      </c>
      <c r="H1118" t="s">
        <v>574</v>
      </c>
      <c r="I1118" t="s">
        <v>27</v>
      </c>
      <c r="J1118" t="s">
        <v>1417</v>
      </c>
    </row>
    <row r="1119" spans="2:10" hidden="1" x14ac:dyDescent="0.25">
      <c r="B1119">
        <v>14660</v>
      </c>
      <c r="C1119" t="s">
        <v>1426</v>
      </c>
      <c r="D1119" t="s">
        <v>32</v>
      </c>
      <c r="E1119">
        <v>750</v>
      </c>
      <c r="F1119" s="158">
        <v>74.55</v>
      </c>
      <c r="G1119" t="s">
        <v>261</v>
      </c>
      <c r="H1119" t="s">
        <v>1427</v>
      </c>
      <c r="I1119" t="s">
        <v>27</v>
      </c>
      <c r="J1119" t="s">
        <v>1428</v>
      </c>
    </row>
    <row r="1120" spans="2:10" hidden="1" x14ac:dyDescent="0.25">
      <c r="B1120">
        <v>14730</v>
      </c>
      <c r="C1120" t="s">
        <v>1438</v>
      </c>
      <c r="D1120" t="s">
        <v>32</v>
      </c>
      <c r="E1120">
        <v>750</v>
      </c>
      <c r="F1120" s="158">
        <v>54.95</v>
      </c>
      <c r="G1120" t="s">
        <v>37</v>
      </c>
      <c r="H1120" t="s">
        <v>469</v>
      </c>
      <c r="I1120" t="s">
        <v>27</v>
      </c>
      <c r="J1120" t="s">
        <v>861</v>
      </c>
    </row>
    <row r="1121" spans="2:10" hidden="1" x14ac:dyDescent="0.25">
      <c r="B1121">
        <v>14754</v>
      </c>
      <c r="C1121" t="s">
        <v>1440</v>
      </c>
      <c r="D1121" t="s">
        <v>32</v>
      </c>
      <c r="E1121">
        <v>750</v>
      </c>
      <c r="F1121" s="158">
        <v>49.5</v>
      </c>
      <c r="G1121" t="s">
        <v>84</v>
      </c>
      <c r="H1121" t="s">
        <v>98</v>
      </c>
      <c r="I1121" t="s">
        <v>27</v>
      </c>
      <c r="J1121" t="s">
        <v>967</v>
      </c>
    </row>
    <row r="1122" spans="2:10" hidden="1" x14ac:dyDescent="0.25">
      <c r="B1122">
        <v>14910</v>
      </c>
      <c r="C1122" t="s">
        <v>1446</v>
      </c>
      <c r="D1122" t="s">
        <v>32</v>
      </c>
      <c r="E1122">
        <v>750</v>
      </c>
      <c r="F1122" s="158">
        <v>34.950000000000003</v>
      </c>
      <c r="G1122" t="s">
        <v>561</v>
      </c>
      <c r="H1122" t="s">
        <v>562</v>
      </c>
      <c r="I1122" t="s">
        <v>27</v>
      </c>
      <c r="J1122" t="s">
        <v>1308</v>
      </c>
    </row>
    <row r="1123" spans="2:10" hidden="1" x14ac:dyDescent="0.25">
      <c r="B1123">
        <v>14915</v>
      </c>
      <c r="C1123" t="s">
        <v>1447</v>
      </c>
      <c r="D1123" t="s">
        <v>32</v>
      </c>
      <c r="E1123">
        <v>750</v>
      </c>
      <c r="F1123" s="158">
        <v>49.95</v>
      </c>
      <c r="G1123" t="s">
        <v>33</v>
      </c>
      <c r="H1123" t="s">
        <v>318</v>
      </c>
      <c r="I1123" t="s">
        <v>27</v>
      </c>
      <c r="J1123" t="s">
        <v>1105</v>
      </c>
    </row>
    <row r="1124" spans="2:10" hidden="1" x14ac:dyDescent="0.25">
      <c r="B1124">
        <v>14917</v>
      </c>
      <c r="C1124" t="s">
        <v>1448</v>
      </c>
      <c r="D1124" t="s">
        <v>32</v>
      </c>
      <c r="E1124">
        <v>750</v>
      </c>
      <c r="F1124" s="158">
        <v>65.650000000000006</v>
      </c>
      <c r="G1124" t="s">
        <v>70</v>
      </c>
      <c r="H1124" t="s">
        <v>738</v>
      </c>
      <c r="I1124" t="s">
        <v>27</v>
      </c>
      <c r="J1124" t="s">
        <v>739</v>
      </c>
    </row>
    <row r="1125" spans="2:10" hidden="1" x14ac:dyDescent="0.25">
      <c r="B1125">
        <v>14944</v>
      </c>
      <c r="C1125" t="s">
        <v>1451</v>
      </c>
      <c r="D1125" t="s">
        <v>32</v>
      </c>
      <c r="E1125">
        <v>750</v>
      </c>
      <c r="F1125" s="158">
        <v>31.95</v>
      </c>
      <c r="G1125" t="s">
        <v>165</v>
      </c>
      <c r="H1125" t="s">
        <v>321</v>
      </c>
      <c r="I1125" t="s">
        <v>27</v>
      </c>
      <c r="J1125" t="s">
        <v>1425</v>
      </c>
    </row>
    <row r="1126" spans="2:10" hidden="1" x14ac:dyDescent="0.25">
      <c r="B1126">
        <v>15009</v>
      </c>
      <c r="C1126" t="s">
        <v>1462</v>
      </c>
      <c r="D1126" t="s">
        <v>32</v>
      </c>
      <c r="E1126">
        <v>750</v>
      </c>
      <c r="F1126" s="158">
        <v>31.95</v>
      </c>
      <c r="G1126" t="s">
        <v>37</v>
      </c>
      <c r="H1126" t="s">
        <v>469</v>
      </c>
      <c r="I1126" t="s">
        <v>27</v>
      </c>
      <c r="J1126" t="s">
        <v>1463</v>
      </c>
    </row>
    <row r="1127" spans="2:10" hidden="1" x14ac:dyDescent="0.25">
      <c r="B1127">
        <v>15012</v>
      </c>
      <c r="C1127" t="s">
        <v>1466</v>
      </c>
      <c r="D1127" t="s">
        <v>32</v>
      </c>
      <c r="E1127">
        <v>750</v>
      </c>
      <c r="F1127" s="158">
        <v>31.3</v>
      </c>
      <c r="G1127" t="s">
        <v>37</v>
      </c>
      <c r="H1127" t="s">
        <v>919</v>
      </c>
      <c r="I1127" t="s">
        <v>27</v>
      </c>
      <c r="J1127" t="s">
        <v>1467</v>
      </c>
    </row>
    <row r="1128" spans="2:10" hidden="1" x14ac:dyDescent="0.25">
      <c r="B1128">
        <v>15017</v>
      </c>
      <c r="C1128" t="s">
        <v>809</v>
      </c>
      <c r="D1128" t="s">
        <v>32</v>
      </c>
      <c r="E1128">
        <v>750</v>
      </c>
      <c r="F1128" s="158">
        <v>175.25</v>
      </c>
      <c r="G1128" t="s">
        <v>70</v>
      </c>
      <c r="H1128" t="s">
        <v>744</v>
      </c>
      <c r="I1128" t="s">
        <v>27</v>
      </c>
      <c r="J1128" t="s">
        <v>1468</v>
      </c>
    </row>
    <row r="1129" spans="2:10" hidden="1" x14ac:dyDescent="0.25">
      <c r="B1129">
        <v>15118</v>
      </c>
      <c r="C1129" t="s">
        <v>1484</v>
      </c>
      <c r="D1129" t="s">
        <v>32</v>
      </c>
      <c r="E1129">
        <v>750</v>
      </c>
      <c r="F1129" s="158">
        <v>214.95</v>
      </c>
      <c r="G1129" t="s">
        <v>104</v>
      </c>
      <c r="H1129" t="s">
        <v>733</v>
      </c>
      <c r="I1129" t="s">
        <v>27</v>
      </c>
      <c r="J1129" t="s">
        <v>1485</v>
      </c>
    </row>
    <row r="1130" spans="2:10" hidden="1" x14ac:dyDescent="0.25">
      <c r="B1130">
        <v>15144</v>
      </c>
      <c r="C1130" t="s">
        <v>1489</v>
      </c>
      <c r="D1130" t="s">
        <v>32</v>
      </c>
      <c r="E1130">
        <v>750</v>
      </c>
      <c r="F1130" s="158">
        <v>44.95</v>
      </c>
      <c r="G1130" t="s">
        <v>84</v>
      </c>
      <c r="H1130" t="s">
        <v>98</v>
      </c>
      <c r="I1130" t="s">
        <v>27</v>
      </c>
      <c r="J1130" t="s">
        <v>798</v>
      </c>
    </row>
    <row r="1131" spans="2:10" hidden="1" x14ac:dyDescent="0.25">
      <c r="B1131">
        <v>15145</v>
      </c>
      <c r="C1131" t="s">
        <v>1490</v>
      </c>
      <c r="D1131" t="s">
        <v>32</v>
      </c>
      <c r="E1131">
        <v>750</v>
      </c>
      <c r="F1131" s="158">
        <v>44.95</v>
      </c>
      <c r="G1131" t="s">
        <v>84</v>
      </c>
      <c r="H1131" t="s">
        <v>98</v>
      </c>
      <c r="I1131" t="s">
        <v>27</v>
      </c>
      <c r="J1131" t="s">
        <v>798</v>
      </c>
    </row>
    <row r="1132" spans="2:10" hidden="1" x14ac:dyDescent="0.25">
      <c r="B1132">
        <v>15282</v>
      </c>
      <c r="C1132" t="s">
        <v>1512</v>
      </c>
      <c r="D1132" t="s">
        <v>32</v>
      </c>
      <c r="E1132">
        <v>750</v>
      </c>
      <c r="F1132" s="158">
        <v>31.15</v>
      </c>
      <c r="G1132" t="s">
        <v>37</v>
      </c>
      <c r="H1132" t="s">
        <v>41</v>
      </c>
      <c r="I1132" t="s">
        <v>27</v>
      </c>
      <c r="J1132" t="s">
        <v>1513</v>
      </c>
    </row>
    <row r="1133" spans="2:10" hidden="1" x14ac:dyDescent="0.25">
      <c r="B1133">
        <v>15349</v>
      </c>
      <c r="C1133" t="s">
        <v>1522</v>
      </c>
      <c r="D1133" t="s">
        <v>32</v>
      </c>
      <c r="E1133">
        <v>750</v>
      </c>
      <c r="F1133" s="158">
        <v>39.950000000000003</v>
      </c>
      <c r="G1133" t="s">
        <v>197</v>
      </c>
      <c r="H1133" t="s">
        <v>244</v>
      </c>
      <c r="I1133" t="s">
        <v>27</v>
      </c>
      <c r="J1133" t="s">
        <v>1523</v>
      </c>
    </row>
    <row r="1134" spans="2:10" hidden="1" x14ac:dyDescent="0.25">
      <c r="B1134">
        <v>15439</v>
      </c>
      <c r="C1134" t="s">
        <v>8111</v>
      </c>
      <c r="D1134" t="s">
        <v>32</v>
      </c>
      <c r="E1134">
        <v>750</v>
      </c>
      <c r="F1134" s="158">
        <v>33.200000000000003</v>
      </c>
      <c r="G1134" t="s">
        <v>37</v>
      </c>
      <c r="H1134" t="s">
        <v>38</v>
      </c>
      <c r="I1134" t="s">
        <v>27</v>
      </c>
      <c r="J1134" t="s">
        <v>8112</v>
      </c>
    </row>
    <row r="1135" spans="2:10" hidden="1" x14ac:dyDescent="0.25">
      <c r="B1135">
        <v>15507</v>
      </c>
      <c r="C1135" t="s">
        <v>1562</v>
      </c>
      <c r="D1135" t="s">
        <v>32</v>
      </c>
      <c r="E1135">
        <v>750</v>
      </c>
      <c r="F1135" s="158">
        <v>64.45</v>
      </c>
      <c r="G1135" t="s">
        <v>70</v>
      </c>
      <c r="H1135" t="s">
        <v>71</v>
      </c>
      <c r="I1135" t="s">
        <v>27</v>
      </c>
      <c r="J1135" t="s">
        <v>770</v>
      </c>
    </row>
    <row r="1136" spans="2:10" hidden="1" x14ac:dyDescent="0.25">
      <c r="B1136">
        <v>15516</v>
      </c>
      <c r="C1136" t="s">
        <v>1565</v>
      </c>
      <c r="D1136" t="s">
        <v>32</v>
      </c>
      <c r="E1136">
        <v>750</v>
      </c>
      <c r="F1136" s="158">
        <v>199.95</v>
      </c>
      <c r="G1136" t="s">
        <v>104</v>
      </c>
      <c r="H1136" t="s">
        <v>733</v>
      </c>
      <c r="I1136" t="s">
        <v>27</v>
      </c>
      <c r="J1136" t="s">
        <v>243</v>
      </c>
    </row>
    <row r="1137" spans="2:10" hidden="1" x14ac:dyDescent="0.25">
      <c r="B1137">
        <v>15537</v>
      </c>
      <c r="C1137" t="s">
        <v>1568</v>
      </c>
      <c r="D1137" t="s">
        <v>32</v>
      </c>
      <c r="E1137">
        <v>375</v>
      </c>
      <c r="F1137" s="158">
        <v>29.95</v>
      </c>
      <c r="G1137" t="s">
        <v>298</v>
      </c>
      <c r="H1137" t="s">
        <v>347</v>
      </c>
      <c r="I1137" t="s">
        <v>27</v>
      </c>
      <c r="J1137" t="s">
        <v>301</v>
      </c>
    </row>
    <row r="1138" spans="2:10" hidden="1" x14ac:dyDescent="0.25">
      <c r="B1138">
        <v>15628</v>
      </c>
      <c r="C1138" t="s">
        <v>1583</v>
      </c>
      <c r="D1138" t="s">
        <v>32</v>
      </c>
      <c r="E1138">
        <v>750</v>
      </c>
      <c r="F1138" s="158">
        <v>23.05</v>
      </c>
      <c r="G1138" t="s">
        <v>99</v>
      </c>
      <c r="H1138" t="s">
        <v>289</v>
      </c>
      <c r="I1138" t="s">
        <v>27</v>
      </c>
      <c r="J1138" t="s">
        <v>459</v>
      </c>
    </row>
    <row r="1139" spans="2:10" hidden="1" x14ac:dyDescent="0.25">
      <c r="B1139">
        <v>15693</v>
      </c>
      <c r="C1139" t="s">
        <v>1591</v>
      </c>
      <c r="D1139" t="s">
        <v>32</v>
      </c>
      <c r="E1139">
        <v>750</v>
      </c>
      <c r="F1139" s="158">
        <v>29.05</v>
      </c>
      <c r="G1139" t="s">
        <v>197</v>
      </c>
      <c r="H1139" t="s">
        <v>198</v>
      </c>
      <c r="I1139" t="s">
        <v>27</v>
      </c>
      <c r="J1139" t="s">
        <v>1592</v>
      </c>
    </row>
    <row r="1140" spans="2:10" hidden="1" x14ac:dyDescent="0.25">
      <c r="B1140">
        <v>15806</v>
      </c>
      <c r="C1140" t="s">
        <v>1617</v>
      </c>
      <c r="D1140" t="s">
        <v>32</v>
      </c>
      <c r="E1140">
        <v>750</v>
      </c>
      <c r="F1140" s="158">
        <v>33.25</v>
      </c>
      <c r="G1140" t="s">
        <v>37</v>
      </c>
      <c r="H1140" t="s">
        <v>38</v>
      </c>
      <c r="I1140" t="s">
        <v>27</v>
      </c>
      <c r="J1140" t="s">
        <v>1618</v>
      </c>
    </row>
    <row r="1141" spans="2:10" hidden="1" x14ac:dyDescent="0.25">
      <c r="B1141">
        <v>15963</v>
      </c>
      <c r="C1141" t="s">
        <v>1655</v>
      </c>
      <c r="D1141" t="s">
        <v>32</v>
      </c>
      <c r="E1141">
        <v>750</v>
      </c>
      <c r="F1141" s="158">
        <v>29.95</v>
      </c>
      <c r="G1141" t="s">
        <v>197</v>
      </c>
      <c r="H1141" t="s">
        <v>361</v>
      </c>
      <c r="I1141" t="s">
        <v>27</v>
      </c>
      <c r="J1141" t="s">
        <v>1656</v>
      </c>
    </row>
    <row r="1142" spans="2:10" hidden="1" x14ac:dyDescent="0.25">
      <c r="B1142">
        <v>16022</v>
      </c>
      <c r="C1142" t="s">
        <v>1661</v>
      </c>
      <c r="D1142" t="s">
        <v>32</v>
      </c>
      <c r="E1142">
        <v>750</v>
      </c>
      <c r="F1142" s="158">
        <v>31.95</v>
      </c>
      <c r="G1142" t="s">
        <v>165</v>
      </c>
      <c r="H1142" t="s">
        <v>321</v>
      </c>
      <c r="I1142" t="s">
        <v>27</v>
      </c>
      <c r="J1142" t="s">
        <v>1306</v>
      </c>
    </row>
    <row r="1143" spans="2:10" hidden="1" x14ac:dyDescent="0.25">
      <c r="B1143">
        <v>16079</v>
      </c>
      <c r="C1143" t="s">
        <v>1666</v>
      </c>
      <c r="D1143" t="s">
        <v>32</v>
      </c>
      <c r="E1143">
        <v>750</v>
      </c>
      <c r="F1143" s="158">
        <v>30.05</v>
      </c>
      <c r="G1143" t="s">
        <v>197</v>
      </c>
      <c r="H1143" t="s">
        <v>361</v>
      </c>
      <c r="I1143" t="s">
        <v>27</v>
      </c>
      <c r="J1143" t="s">
        <v>50</v>
      </c>
    </row>
    <row r="1144" spans="2:10" hidden="1" x14ac:dyDescent="0.25">
      <c r="B1144">
        <v>16100</v>
      </c>
      <c r="C1144" t="s">
        <v>1671</v>
      </c>
      <c r="D1144" t="s">
        <v>32</v>
      </c>
      <c r="E1144">
        <v>750</v>
      </c>
      <c r="F1144" s="158">
        <v>90</v>
      </c>
      <c r="G1144" t="s">
        <v>84</v>
      </c>
      <c r="H1144" t="s">
        <v>328</v>
      </c>
      <c r="I1144" t="s">
        <v>27</v>
      </c>
      <c r="J1144" t="s">
        <v>1672</v>
      </c>
    </row>
    <row r="1145" spans="2:10" hidden="1" x14ac:dyDescent="0.25">
      <c r="B1145">
        <v>16178</v>
      </c>
      <c r="C1145" t="s">
        <v>1686</v>
      </c>
      <c r="D1145" t="s">
        <v>32</v>
      </c>
      <c r="E1145">
        <v>750</v>
      </c>
      <c r="F1145" s="158">
        <v>69.95</v>
      </c>
      <c r="G1145" t="s">
        <v>37</v>
      </c>
      <c r="H1145" t="s">
        <v>729</v>
      </c>
      <c r="I1145" t="s">
        <v>27</v>
      </c>
      <c r="J1145" t="s">
        <v>1414</v>
      </c>
    </row>
    <row r="1146" spans="2:10" hidden="1" x14ac:dyDescent="0.25">
      <c r="B1146">
        <v>16544</v>
      </c>
      <c r="C1146" t="s">
        <v>1756</v>
      </c>
      <c r="D1146" t="s">
        <v>32</v>
      </c>
      <c r="E1146">
        <v>750</v>
      </c>
      <c r="F1146" s="158">
        <v>47.95</v>
      </c>
      <c r="G1146" t="s">
        <v>165</v>
      </c>
      <c r="H1146" t="s">
        <v>839</v>
      </c>
      <c r="I1146" t="s">
        <v>27</v>
      </c>
      <c r="J1146" t="s">
        <v>472</v>
      </c>
    </row>
    <row r="1147" spans="2:10" hidden="1" x14ac:dyDescent="0.25">
      <c r="B1147">
        <v>16546</v>
      </c>
      <c r="C1147" t="s">
        <v>1757</v>
      </c>
      <c r="D1147" t="s">
        <v>32</v>
      </c>
      <c r="E1147">
        <v>375</v>
      </c>
      <c r="F1147" s="158">
        <v>22.95</v>
      </c>
      <c r="G1147" t="s">
        <v>197</v>
      </c>
      <c r="H1147" t="s">
        <v>244</v>
      </c>
      <c r="I1147" t="s">
        <v>27</v>
      </c>
      <c r="J1147" t="s">
        <v>1758</v>
      </c>
    </row>
    <row r="1148" spans="2:10" hidden="1" x14ac:dyDescent="0.25">
      <c r="B1148">
        <v>16551</v>
      </c>
      <c r="C1148" t="s">
        <v>1760</v>
      </c>
      <c r="D1148" t="s">
        <v>32</v>
      </c>
      <c r="E1148">
        <v>750</v>
      </c>
      <c r="F1148" s="158">
        <v>47.95</v>
      </c>
      <c r="G1148" t="s">
        <v>261</v>
      </c>
      <c r="H1148" t="s">
        <v>584</v>
      </c>
      <c r="I1148" t="s">
        <v>27</v>
      </c>
      <c r="J1148" t="s">
        <v>313</v>
      </c>
    </row>
    <row r="1149" spans="2:10" hidden="1" x14ac:dyDescent="0.25">
      <c r="B1149">
        <v>16553</v>
      </c>
      <c r="C1149" t="s">
        <v>1762</v>
      </c>
      <c r="D1149" t="s">
        <v>32</v>
      </c>
      <c r="E1149">
        <v>375</v>
      </c>
      <c r="F1149" s="158">
        <v>26.95</v>
      </c>
      <c r="G1149" t="s">
        <v>261</v>
      </c>
      <c r="H1149" t="s">
        <v>546</v>
      </c>
      <c r="I1149" t="s">
        <v>27</v>
      </c>
      <c r="J1149" t="s">
        <v>263</v>
      </c>
    </row>
    <row r="1150" spans="2:10" hidden="1" x14ac:dyDescent="0.25">
      <c r="B1150">
        <v>16580</v>
      </c>
      <c r="C1150" t="s">
        <v>1764</v>
      </c>
      <c r="D1150" t="s">
        <v>32</v>
      </c>
      <c r="E1150">
        <v>1140</v>
      </c>
      <c r="F1150" s="158">
        <v>67.95</v>
      </c>
      <c r="G1150" t="s">
        <v>298</v>
      </c>
      <c r="H1150" t="s">
        <v>347</v>
      </c>
      <c r="I1150" t="s">
        <v>27</v>
      </c>
      <c r="J1150" t="s">
        <v>1168</v>
      </c>
    </row>
    <row r="1151" spans="2:10" hidden="1" x14ac:dyDescent="0.25">
      <c r="B1151">
        <v>16608</v>
      </c>
      <c r="C1151" t="s">
        <v>1766</v>
      </c>
      <c r="D1151" t="s">
        <v>32</v>
      </c>
      <c r="E1151">
        <v>375</v>
      </c>
      <c r="F1151" s="158">
        <v>22.95</v>
      </c>
      <c r="G1151" t="s">
        <v>84</v>
      </c>
      <c r="H1151" t="s">
        <v>328</v>
      </c>
      <c r="I1151" t="s">
        <v>27</v>
      </c>
      <c r="J1151" t="s">
        <v>1767</v>
      </c>
    </row>
    <row r="1152" spans="2:10" hidden="1" x14ac:dyDescent="0.25">
      <c r="B1152">
        <v>16643</v>
      </c>
      <c r="C1152" t="s">
        <v>1771</v>
      </c>
      <c r="D1152" t="s">
        <v>32</v>
      </c>
      <c r="E1152">
        <v>750</v>
      </c>
      <c r="F1152" s="158">
        <v>32.15</v>
      </c>
      <c r="G1152" t="s">
        <v>37</v>
      </c>
      <c r="H1152" t="s">
        <v>38</v>
      </c>
      <c r="I1152" t="s">
        <v>27</v>
      </c>
      <c r="J1152" t="s">
        <v>1772</v>
      </c>
    </row>
    <row r="1153" spans="2:10" hidden="1" x14ac:dyDescent="0.25">
      <c r="B1153">
        <v>16788</v>
      </c>
      <c r="C1153" t="s">
        <v>1788</v>
      </c>
      <c r="D1153" t="s">
        <v>32</v>
      </c>
      <c r="E1153">
        <v>200</v>
      </c>
      <c r="F1153" s="158">
        <v>11.95</v>
      </c>
      <c r="G1153" t="s">
        <v>298</v>
      </c>
      <c r="H1153" t="s">
        <v>612</v>
      </c>
      <c r="I1153" t="s">
        <v>27</v>
      </c>
      <c r="J1153" t="s">
        <v>300</v>
      </c>
    </row>
    <row r="1154" spans="2:10" hidden="1" x14ac:dyDescent="0.25">
      <c r="B1154">
        <v>16833</v>
      </c>
      <c r="C1154" t="s">
        <v>1792</v>
      </c>
      <c r="D1154" t="s">
        <v>32</v>
      </c>
      <c r="E1154">
        <v>750</v>
      </c>
      <c r="F1154" s="158">
        <v>29.95</v>
      </c>
      <c r="G1154" t="s">
        <v>197</v>
      </c>
      <c r="H1154" t="s">
        <v>198</v>
      </c>
      <c r="I1154" t="s">
        <v>27</v>
      </c>
      <c r="J1154" t="s">
        <v>1793</v>
      </c>
    </row>
    <row r="1155" spans="2:10" hidden="1" x14ac:dyDescent="0.25">
      <c r="B1155">
        <v>16859</v>
      </c>
      <c r="C1155" t="s">
        <v>1796</v>
      </c>
      <c r="D1155" t="s">
        <v>32</v>
      </c>
      <c r="E1155">
        <v>750</v>
      </c>
      <c r="F1155" s="158">
        <v>39.950000000000003</v>
      </c>
      <c r="G1155" t="s">
        <v>84</v>
      </c>
      <c r="H1155" t="s">
        <v>98</v>
      </c>
      <c r="I1155" t="s">
        <v>27</v>
      </c>
      <c r="J1155" t="s">
        <v>1797</v>
      </c>
    </row>
    <row r="1156" spans="2:10" hidden="1" x14ac:dyDescent="0.25">
      <c r="B1156">
        <v>16862</v>
      </c>
      <c r="C1156" t="s">
        <v>1798</v>
      </c>
      <c r="D1156" t="s">
        <v>32</v>
      </c>
      <c r="E1156">
        <v>750</v>
      </c>
      <c r="F1156" s="158">
        <v>39.950000000000003</v>
      </c>
      <c r="G1156" t="s">
        <v>84</v>
      </c>
      <c r="H1156" t="s">
        <v>1008</v>
      </c>
      <c r="I1156" t="s">
        <v>27</v>
      </c>
      <c r="J1156" t="s">
        <v>852</v>
      </c>
    </row>
    <row r="1157" spans="2:10" hidden="1" x14ac:dyDescent="0.25">
      <c r="B1157">
        <v>16863</v>
      </c>
      <c r="C1157" t="s">
        <v>1799</v>
      </c>
      <c r="D1157" t="s">
        <v>32</v>
      </c>
      <c r="E1157">
        <v>750</v>
      </c>
      <c r="F1157" s="158">
        <v>33.299999999999997</v>
      </c>
      <c r="G1157" t="s">
        <v>37</v>
      </c>
      <c r="H1157" t="s">
        <v>38</v>
      </c>
      <c r="I1157" t="s">
        <v>27</v>
      </c>
      <c r="J1157" t="s">
        <v>1800</v>
      </c>
    </row>
    <row r="1158" spans="2:10" hidden="1" x14ac:dyDescent="0.25">
      <c r="B1158">
        <v>16918</v>
      </c>
      <c r="C1158" t="s">
        <v>1811</v>
      </c>
      <c r="D1158" t="s">
        <v>32</v>
      </c>
      <c r="E1158">
        <v>750</v>
      </c>
      <c r="F1158" s="158">
        <v>66.349999999999994</v>
      </c>
      <c r="G1158" t="s">
        <v>48</v>
      </c>
      <c r="H1158" t="s">
        <v>274</v>
      </c>
      <c r="I1158" t="s">
        <v>27</v>
      </c>
      <c r="J1158" t="s">
        <v>864</v>
      </c>
    </row>
    <row r="1159" spans="2:10" hidden="1" x14ac:dyDescent="0.25">
      <c r="B1159">
        <v>16920</v>
      </c>
      <c r="C1159" t="s">
        <v>1812</v>
      </c>
      <c r="D1159" t="s">
        <v>32</v>
      </c>
      <c r="E1159">
        <v>500</v>
      </c>
      <c r="F1159" s="158">
        <v>162.19999999999999</v>
      </c>
      <c r="G1159" t="s">
        <v>165</v>
      </c>
      <c r="H1159" t="s">
        <v>320</v>
      </c>
      <c r="I1159" t="s">
        <v>27</v>
      </c>
      <c r="J1159" t="s">
        <v>997</v>
      </c>
    </row>
    <row r="1160" spans="2:10" hidden="1" x14ac:dyDescent="0.25">
      <c r="B1160">
        <v>16925</v>
      </c>
      <c r="C1160" t="s">
        <v>1813</v>
      </c>
      <c r="D1160" t="s">
        <v>32</v>
      </c>
      <c r="E1160">
        <v>750</v>
      </c>
      <c r="F1160" s="158">
        <v>64.95</v>
      </c>
      <c r="G1160" t="s">
        <v>37</v>
      </c>
      <c r="H1160" t="s">
        <v>270</v>
      </c>
      <c r="I1160" t="s">
        <v>27</v>
      </c>
      <c r="J1160" t="s">
        <v>271</v>
      </c>
    </row>
    <row r="1161" spans="2:10" hidden="1" x14ac:dyDescent="0.25">
      <c r="B1161">
        <v>16975</v>
      </c>
      <c r="C1161" t="s">
        <v>1834</v>
      </c>
      <c r="D1161" t="s">
        <v>32</v>
      </c>
      <c r="E1161">
        <v>375</v>
      </c>
      <c r="F1161" s="158">
        <v>13.7</v>
      </c>
      <c r="G1161" t="s">
        <v>511</v>
      </c>
      <c r="H1161" t="s">
        <v>512</v>
      </c>
      <c r="I1161" t="s">
        <v>27</v>
      </c>
      <c r="J1161" t="s">
        <v>1649</v>
      </c>
    </row>
    <row r="1162" spans="2:10" hidden="1" x14ac:dyDescent="0.25">
      <c r="B1162">
        <v>17048</v>
      </c>
      <c r="C1162" t="s">
        <v>1841</v>
      </c>
      <c r="D1162" t="s">
        <v>32</v>
      </c>
      <c r="E1162">
        <v>750</v>
      </c>
      <c r="F1162" s="158">
        <v>39.950000000000003</v>
      </c>
      <c r="G1162" t="s">
        <v>104</v>
      </c>
      <c r="H1162" t="s">
        <v>174</v>
      </c>
      <c r="I1162" t="s">
        <v>27</v>
      </c>
      <c r="J1162" t="s">
        <v>814</v>
      </c>
    </row>
    <row r="1163" spans="2:10" hidden="1" x14ac:dyDescent="0.25">
      <c r="B1163">
        <v>17058</v>
      </c>
      <c r="C1163" t="s">
        <v>1846</v>
      </c>
      <c r="D1163" t="s">
        <v>32</v>
      </c>
      <c r="E1163">
        <v>500</v>
      </c>
      <c r="F1163" s="158">
        <v>24.95</v>
      </c>
      <c r="G1163" t="s">
        <v>95</v>
      </c>
      <c r="H1163" t="s">
        <v>295</v>
      </c>
      <c r="I1163" t="s">
        <v>27</v>
      </c>
      <c r="J1163" t="s">
        <v>1847</v>
      </c>
    </row>
    <row r="1164" spans="2:10" hidden="1" x14ac:dyDescent="0.25">
      <c r="B1164">
        <v>17088</v>
      </c>
      <c r="C1164" t="s">
        <v>1855</v>
      </c>
      <c r="D1164" t="s">
        <v>32</v>
      </c>
      <c r="E1164">
        <v>375</v>
      </c>
      <c r="F1164" s="158">
        <v>20.65</v>
      </c>
      <c r="G1164" t="s">
        <v>84</v>
      </c>
      <c r="H1164" t="s">
        <v>272</v>
      </c>
      <c r="I1164" t="s">
        <v>27</v>
      </c>
      <c r="J1164" t="s">
        <v>651</v>
      </c>
    </row>
    <row r="1165" spans="2:10" hidden="1" x14ac:dyDescent="0.25">
      <c r="B1165">
        <v>17163</v>
      </c>
      <c r="C1165" t="s">
        <v>1868</v>
      </c>
      <c r="D1165" t="s">
        <v>32</v>
      </c>
      <c r="E1165">
        <v>300</v>
      </c>
      <c r="F1165" s="158">
        <v>38.4</v>
      </c>
      <c r="G1165" t="s">
        <v>84</v>
      </c>
      <c r="H1165" t="s">
        <v>272</v>
      </c>
      <c r="I1165" t="s">
        <v>27</v>
      </c>
      <c r="J1165" t="s">
        <v>967</v>
      </c>
    </row>
    <row r="1166" spans="2:10" hidden="1" x14ac:dyDescent="0.25">
      <c r="B1166">
        <v>17196</v>
      </c>
      <c r="C1166" t="s">
        <v>1876</v>
      </c>
      <c r="D1166" t="s">
        <v>32</v>
      </c>
      <c r="E1166">
        <v>750</v>
      </c>
      <c r="F1166" s="158">
        <v>33</v>
      </c>
      <c r="G1166" t="s">
        <v>37</v>
      </c>
      <c r="H1166" t="s">
        <v>919</v>
      </c>
      <c r="I1166" t="s">
        <v>27</v>
      </c>
      <c r="J1166" t="s">
        <v>1877</v>
      </c>
    </row>
    <row r="1167" spans="2:10" hidden="1" x14ac:dyDescent="0.25">
      <c r="B1167">
        <v>17229</v>
      </c>
      <c r="C1167" t="s">
        <v>1881</v>
      </c>
      <c r="D1167" t="s">
        <v>32</v>
      </c>
      <c r="E1167">
        <v>360</v>
      </c>
      <c r="F1167" s="158">
        <v>10.9</v>
      </c>
      <c r="G1167" t="s">
        <v>511</v>
      </c>
      <c r="H1167" t="s">
        <v>512</v>
      </c>
      <c r="I1167" t="s">
        <v>27</v>
      </c>
      <c r="J1167" t="s">
        <v>513</v>
      </c>
    </row>
    <row r="1168" spans="2:10" hidden="1" x14ac:dyDescent="0.25">
      <c r="B1168">
        <v>17265</v>
      </c>
      <c r="C1168" t="s">
        <v>1886</v>
      </c>
      <c r="D1168" t="s">
        <v>32</v>
      </c>
      <c r="E1168">
        <v>750</v>
      </c>
      <c r="F1168" s="158">
        <v>31.15</v>
      </c>
      <c r="G1168" t="s">
        <v>37</v>
      </c>
      <c r="H1168" t="s">
        <v>41</v>
      </c>
      <c r="I1168" t="s">
        <v>27</v>
      </c>
      <c r="J1168" t="s">
        <v>1887</v>
      </c>
    </row>
    <row r="1169" spans="2:10" hidden="1" x14ac:dyDescent="0.25">
      <c r="B1169">
        <v>17464</v>
      </c>
      <c r="C1169" t="s">
        <v>1915</v>
      </c>
      <c r="D1169" t="s">
        <v>32</v>
      </c>
      <c r="E1169">
        <v>750</v>
      </c>
      <c r="F1169" s="158">
        <v>35</v>
      </c>
      <c r="G1169" t="s">
        <v>95</v>
      </c>
      <c r="H1169" t="s">
        <v>234</v>
      </c>
      <c r="I1169" t="s">
        <v>27</v>
      </c>
      <c r="J1169" t="s">
        <v>1916</v>
      </c>
    </row>
    <row r="1170" spans="2:10" hidden="1" x14ac:dyDescent="0.25">
      <c r="B1170">
        <v>17465</v>
      </c>
      <c r="C1170" t="s">
        <v>1917</v>
      </c>
      <c r="D1170" t="s">
        <v>32</v>
      </c>
      <c r="E1170">
        <v>750</v>
      </c>
      <c r="F1170" s="158">
        <v>69.95</v>
      </c>
      <c r="G1170" t="s">
        <v>48</v>
      </c>
      <c r="H1170" t="s">
        <v>396</v>
      </c>
      <c r="I1170" t="s">
        <v>27</v>
      </c>
      <c r="J1170" t="s">
        <v>1471</v>
      </c>
    </row>
    <row r="1171" spans="2:10" hidden="1" x14ac:dyDescent="0.25">
      <c r="B1171">
        <v>17468</v>
      </c>
      <c r="C1171" t="s">
        <v>1918</v>
      </c>
      <c r="D1171" t="s">
        <v>32</v>
      </c>
      <c r="E1171">
        <v>750</v>
      </c>
      <c r="F1171" s="158">
        <v>198.75</v>
      </c>
      <c r="G1171" t="s">
        <v>261</v>
      </c>
      <c r="H1171" t="s">
        <v>546</v>
      </c>
      <c r="I1171" t="s">
        <v>27</v>
      </c>
      <c r="J1171" t="s">
        <v>1919</v>
      </c>
    </row>
    <row r="1172" spans="2:10" hidden="1" x14ac:dyDescent="0.25">
      <c r="B1172">
        <v>17556</v>
      </c>
      <c r="C1172" t="s">
        <v>1929</v>
      </c>
      <c r="D1172" t="s">
        <v>32</v>
      </c>
      <c r="E1172">
        <v>750</v>
      </c>
      <c r="F1172" s="158">
        <v>92.55</v>
      </c>
      <c r="G1172" t="s">
        <v>261</v>
      </c>
      <c r="H1172" t="s">
        <v>546</v>
      </c>
      <c r="I1172" t="s">
        <v>27</v>
      </c>
      <c r="J1172" t="s">
        <v>1930</v>
      </c>
    </row>
    <row r="1173" spans="2:10" hidden="1" x14ac:dyDescent="0.25">
      <c r="B1173">
        <v>17559</v>
      </c>
      <c r="C1173" t="s">
        <v>1931</v>
      </c>
      <c r="D1173" t="s">
        <v>32</v>
      </c>
      <c r="E1173">
        <v>750</v>
      </c>
      <c r="F1173" s="158">
        <v>35.65</v>
      </c>
      <c r="G1173" t="s">
        <v>95</v>
      </c>
      <c r="H1173" t="s">
        <v>96</v>
      </c>
      <c r="I1173" t="s">
        <v>27</v>
      </c>
      <c r="J1173" t="s">
        <v>256</v>
      </c>
    </row>
    <row r="1174" spans="2:10" hidden="1" x14ac:dyDescent="0.25">
      <c r="B1174">
        <v>17662</v>
      </c>
      <c r="C1174" t="s">
        <v>1948</v>
      </c>
      <c r="D1174" t="s">
        <v>32</v>
      </c>
      <c r="E1174">
        <v>700</v>
      </c>
      <c r="F1174" s="158">
        <v>2310.3000000000002</v>
      </c>
      <c r="G1174" t="s">
        <v>70</v>
      </c>
      <c r="H1174" t="s">
        <v>71</v>
      </c>
      <c r="I1174" t="s">
        <v>27</v>
      </c>
      <c r="J1174" t="s">
        <v>1949</v>
      </c>
    </row>
    <row r="1175" spans="2:10" hidden="1" x14ac:dyDescent="0.25">
      <c r="B1175">
        <v>17666</v>
      </c>
      <c r="C1175" t="s">
        <v>1950</v>
      </c>
      <c r="D1175" t="s">
        <v>32</v>
      </c>
      <c r="E1175">
        <v>750</v>
      </c>
      <c r="F1175" s="158">
        <v>27.95</v>
      </c>
      <c r="G1175" t="s">
        <v>197</v>
      </c>
      <c r="H1175" t="s">
        <v>361</v>
      </c>
      <c r="I1175" t="s">
        <v>27</v>
      </c>
      <c r="J1175" t="s">
        <v>1105</v>
      </c>
    </row>
    <row r="1176" spans="2:10" hidden="1" x14ac:dyDescent="0.25">
      <c r="B1176">
        <v>17778</v>
      </c>
      <c r="C1176" t="s">
        <v>1964</v>
      </c>
      <c r="D1176" t="s">
        <v>32</v>
      </c>
      <c r="E1176">
        <v>750</v>
      </c>
      <c r="F1176" s="158">
        <v>44.95</v>
      </c>
      <c r="G1176" t="s">
        <v>84</v>
      </c>
      <c r="H1176" t="s">
        <v>328</v>
      </c>
      <c r="I1176" t="s">
        <v>27</v>
      </c>
      <c r="J1176" t="s">
        <v>508</v>
      </c>
    </row>
    <row r="1177" spans="2:10" hidden="1" x14ac:dyDescent="0.25">
      <c r="B1177">
        <v>17788</v>
      </c>
      <c r="C1177" t="s">
        <v>1968</v>
      </c>
      <c r="D1177" t="s">
        <v>32</v>
      </c>
      <c r="E1177">
        <v>750</v>
      </c>
      <c r="F1177" s="158">
        <v>35.950000000000003</v>
      </c>
      <c r="G1177" t="s">
        <v>37</v>
      </c>
      <c r="H1177" t="s">
        <v>919</v>
      </c>
      <c r="I1177" t="s">
        <v>27</v>
      </c>
      <c r="J1177" t="s">
        <v>1969</v>
      </c>
    </row>
    <row r="1178" spans="2:10" hidden="1" x14ac:dyDescent="0.25">
      <c r="B1178">
        <v>17790</v>
      </c>
      <c r="C1178" t="s">
        <v>1970</v>
      </c>
      <c r="D1178" t="s">
        <v>32</v>
      </c>
      <c r="E1178">
        <v>750</v>
      </c>
      <c r="F1178" s="158">
        <v>36.25</v>
      </c>
      <c r="G1178" t="s">
        <v>84</v>
      </c>
      <c r="H1178" t="s">
        <v>85</v>
      </c>
      <c r="I1178" t="s">
        <v>27</v>
      </c>
      <c r="J1178" t="s">
        <v>1969</v>
      </c>
    </row>
    <row r="1179" spans="2:10" hidden="1" x14ac:dyDescent="0.25">
      <c r="B1179">
        <v>17791</v>
      </c>
      <c r="C1179" t="s">
        <v>1971</v>
      </c>
      <c r="D1179" t="s">
        <v>32</v>
      </c>
      <c r="E1179">
        <v>750</v>
      </c>
      <c r="F1179" s="158">
        <v>50.5</v>
      </c>
      <c r="G1179" t="s">
        <v>84</v>
      </c>
      <c r="H1179" t="s">
        <v>98</v>
      </c>
      <c r="I1179" t="s">
        <v>27</v>
      </c>
      <c r="J1179" t="s">
        <v>1176</v>
      </c>
    </row>
    <row r="1180" spans="2:10" hidden="1" x14ac:dyDescent="0.25">
      <c r="B1180">
        <v>17885</v>
      </c>
      <c r="C1180" t="s">
        <v>1996</v>
      </c>
      <c r="D1180" t="s">
        <v>32</v>
      </c>
      <c r="E1180">
        <v>750</v>
      </c>
      <c r="F1180" s="158">
        <v>36.950000000000003</v>
      </c>
      <c r="G1180" t="s">
        <v>33</v>
      </c>
      <c r="H1180" t="s">
        <v>318</v>
      </c>
      <c r="I1180" t="s">
        <v>27</v>
      </c>
      <c r="J1180" t="s">
        <v>1445</v>
      </c>
    </row>
    <row r="1181" spans="2:10" hidden="1" x14ac:dyDescent="0.25">
      <c r="B1181">
        <v>17886</v>
      </c>
      <c r="C1181" t="s">
        <v>1997</v>
      </c>
      <c r="D1181" t="s">
        <v>32</v>
      </c>
      <c r="E1181">
        <v>750</v>
      </c>
      <c r="F1181" s="158">
        <v>39.950000000000003</v>
      </c>
      <c r="G1181" t="s">
        <v>84</v>
      </c>
      <c r="H1181" t="s">
        <v>98</v>
      </c>
      <c r="I1181" t="s">
        <v>27</v>
      </c>
      <c r="J1181" t="s">
        <v>1009</v>
      </c>
    </row>
    <row r="1182" spans="2:10" hidden="1" x14ac:dyDescent="0.25">
      <c r="B1182">
        <v>17933</v>
      </c>
      <c r="C1182" t="s">
        <v>2012</v>
      </c>
      <c r="D1182" t="s">
        <v>32</v>
      </c>
      <c r="E1182">
        <v>1140</v>
      </c>
      <c r="F1182" s="158">
        <v>46.85</v>
      </c>
      <c r="G1182" t="s">
        <v>37</v>
      </c>
      <c r="H1182" t="s">
        <v>38</v>
      </c>
      <c r="I1182" t="s">
        <v>27</v>
      </c>
      <c r="J1182" t="s">
        <v>2013</v>
      </c>
    </row>
    <row r="1183" spans="2:10" hidden="1" x14ac:dyDescent="0.25">
      <c r="B1183">
        <v>18224</v>
      </c>
      <c r="C1183" t="s">
        <v>2026</v>
      </c>
      <c r="D1183" t="s">
        <v>32</v>
      </c>
      <c r="E1183">
        <v>750</v>
      </c>
      <c r="F1183" s="158">
        <v>34.9</v>
      </c>
      <c r="G1183" t="s">
        <v>95</v>
      </c>
      <c r="H1183" t="s">
        <v>96</v>
      </c>
      <c r="I1183" t="s">
        <v>27</v>
      </c>
      <c r="J1183" t="s">
        <v>920</v>
      </c>
    </row>
    <row r="1184" spans="2:10" hidden="1" x14ac:dyDescent="0.25">
      <c r="B1184">
        <v>18420</v>
      </c>
      <c r="C1184" t="s">
        <v>2048</v>
      </c>
      <c r="D1184" t="s">
        <v>32</v>
      </c>
      <c r="E1184">
        <v>750</v>
      </c>
      <c r="F1184" s="158">
        <v>39.950000000000003</v>
      </c>
      <c r="G1184" t="s">
        <v>84</v>
      </c>
      <c r="H1184" t="s">
        <v>98</v>
      </c>
      <c r="I1184" t="s">
        <v>27</v>
      </c>
      <c r="J1184" t="s">
        <v>2049</v>
      </c>
    </row>
    <row r="1185" spans="2:10" hidden="1" x14ac:dyDescent="0.25">
      <c r="B1185">
        <v>18524</v>
      </c>
      <c r="C1185" t="s">
        <v>2055</v>
      </c>
      <c r="D1185" t="s">
        <v>32</v>
      </c>
      <c r="E1185">
        <v>750</v>
      </c>
      <c r="F1185" s="158">
        <v>36.950000000000003</v>
      </c>
      <c r="G1185" t="s">
        <v>95</v>
      </c>
      <c r="H1185" t="s">
        <v>234</v>
      </c>
      <c r="I1185" t="s">
        <v>27</v>
      </c>
      <c r="J1185" t="s">
        <v>1445</v>
      </c>
    </row>
    <row r="1186" spans="2:10" hidden="1" x14ac:dyDescent="0.25">
      <c r="B1186">
        <v>18574</v>
      </c>
      <c r="C1186" t="s">
        <v>2057</v>
      </c>
      <c r="D1186" t="s">
        <v>32</v>
      </c>
      <c r="E1186">
        <v>750</v>
      </c>
      <c r="F1186" s="158">
        <v>33.049999999999997</v>
      </c>
      <c r="G1186" t="s">
        <v>197</v>
      </c>
      <c r="H1186" t="s">
        <v>198</v>
      </c>
      <c r="I1186" t="s">
        <v>27</v>
      </c>
      <c r="J1186" t="s">
        <v>1124</v>
      </c>
    </row>
    <row r="1187" spans="2:10" hidden="1" x14ac:dyDescent="0.25">
      <c r="B1187">
        <v>18575</v>
      </c>
      <c r="C1187" t="s">
        <v>2058</v>
      </c>
      <c r="D1187" t="s">
        <v>32</v>
      </c>
      <c r="E1187">
        <v>750</v>
      </c>
      <c r="F1187" s="158">
        <v>33.049999999999997</v>
      </c>
      <c r="G1187" t="s">
        <v>197</v>
      </c>
      <c r="H1187" t="s">
        <v>198</v>
      </c>
      <c r="I1187" t="s">
        <v>27</v>
      </c>
      <c r="J1187" t="s">
        <v>1124</v>
      </c>
    </row>
    <row r="1188" spans="2:10" hidden="1" x14ac:dyDescent="0.25">
      <c r="B1188">
        <v>18645</v>
      </c>
      <c r="C1188" t="s">
        <v>2061</v>
      </c>
      <c r="D1188" t="s">
        <v>32</v>
      </c>
      <c r="E1188">
        <v>750</v>
      </c>
      <c r="F1188" s="158">
        <v>47.95</v>
      </c>
      <c r="G1188" t="s">
        <v>33</v>
      </c>
      <c r="H1188" t="s">
        <v>318</v>
      </c>
      <c r="I1188" t="s">
        <v>27</v>
      </c>
      <c r="J1188" t="s">
        <v>2062</v>
      </c>
    </row>
    <row r="1189" spans="2:10" hidden="1" x14ac:dyDescent="0.25">
      <c r="B1189">
        <v>18677</v>
      </c>
      <c r="C1189" t="s">
        <v>8169</v>
      </c>
      <c r="D1189" t="s">
        <v>32</v>
      </c>
      <c r="E1189">
        <v>700</v>
      </c>
      <c r="F1189" s="158">
        <v>70.900000000000006</v>
      </c>
      <c r="G1189" t="s">
        <v>84</v>
      </c>
      <c r="H1189" t="s">
        <v>328</v>
      </c>
      <c r="I1189" t="s">
        <v>27</v>
      </c>
      <c r="J1189" t="s">
        <v>8170</v>
      </c>
    </row>
    <row r="1190" spans="2:10" hidden="1" x14ac:dyDescent="0.25">
      <c r="B1190">
        <v>18808</v>
      </c>
      <c r="C1190" t="s">
        <v>2074</v>
      </c>
      <c r="D1190" t="s">
        <v>32</v>
      </c>
      <c r="E1190">
        <v>750</v>
      </c>
      <c r="F1190" s="158">
        <v>845</v>
      </c>
      <c r="G1190" t="s">
        <v>70</v>
      </c>
      <c r="H1190" t="s">
        <v>71</v>
      </c>
      <c r="I1190" t="s">
        <v>27</v>
      </c>
      <c r="J1190" t="s">
        <v>243</v>
      </c>
    </row>
    <row r="1191" spans="2:10" hidden="1" x14ac:dyDescent="0.25">
      <c r="B1191">
        <v>18823</v>
      </c>
      <c r="C1191" t="s">
        <v>2075</v>
      </c>
      <c r="D1191" t="s">
        <v>32</v>
      </c>
      <c r="E1191">
        <v>750</v>
      </c>
      <c r="F1191" s="158">
        <v>744.95</v>
      </c>
      <c r="G1191" t="s">
        <v>104</v>
      </c>
      <c r="H1191" t="s">
        <v>733</v>
      </c>
      <c r="I1191" t="s">
        <v>27</v>
      </c>
      <c r="J1191" t="s">
        <v>243</v>
      </c>
    </row>
    <row r="1192" spans="2:10" hidden="1" x14ac:dyDescent="0.25">
      <c r="B1192">
        <v>18824</v>
      </c>
      <c r="C1192" t="s">
        <v>2076</v>
      </c>
      <c r="D1192" t="s">
        <v>32</v>
      </c>
      <c r="E1192">
        <v>750</v>
      </c>
      <c r="F1192" s="158">
        <v>344.95</v>
      </c>
      <c r="G1192" t="s">
        <v>104</v>
      </c>
      <c r="H1192" t="s">
        <v>733</v>
      </c>
      <c r="I1192" t="s">
        <v>27</v>
      </c>
      <c r="J1192" t="s">
        <v>243</v>
      </c>
    </row>
    <row r="1193" spans="2:10" hidden="1" x14ac:dyDescent="0.25">
      <c r="B1193">
        <v>18828</v>
      </c>
      <c r="C1193" t="s">
        <v>2079</v>
      </c>
      <c r="D1193" t="s">
        <v>32</v>
      </c>
      <c r="E1193">
        <v>750</v>
      </c>
      <c r="F1193" s="158">
        <v>92.75</v>
      </c>
      <c r="G1193" t="s">
        <v>70</v>
      </c>
      <c r="H1193" t="s">
        <v>242</v>
      </c>
      <c r="I1193" t="s">
        <v>27</v>
      </c>
      <c r="J1193" t="s">
        <v>714</v>
      </c>
    </row>
    <row r="1194" spans="2:10" hidden="1" x14ac:dyDescent="0.25">
      <c r="B1194">
        <v>18834</v>
      </c>
      <c r="C1194" t="s">
        <v>2080</v>
      </c>
      <c r="D1194" t="s">
        <v>32</v>
      </c>
      <c r="E1194">
        <v>750</v>
      </c>
      <c r="F1194" s="158">
        <v>4000</v>
      </c>
      <c r="G1194" t="s">
        <v>858</v>
      </c>
      <c r="H1194" t="s">
        <v>1060</v>
      </c>
      <c r="I1194" t="s">
        <v>27</v>
      </c>
      <c r="J1194" t="s">
        <v>938</v>
      </c>
    </row>
    <row r="1195" spans="2:10" hidden="1" x14ac:dyDescent="0.25">
      <c r="B1195">
        <v>18867</v>
      </c>
      <c r="C1195" t="s">
        <v>2081</v>
      </c>
      <c r="D1195" t="s">
        <v>32</v>
      </c>
      <c r="E1195">
        <v>750</v>
      </c>
      <c r="F1195" s="158">
        <v>199.8</v>
      </c>
      <c r="G1195" t="s">
        <v>70</v>
      </c>
      <c r="H1195" t="s">
        <v>565</v>
      </c>
      <c r="I1195" t="s">
        <v>27</v>
      </c>
      <c r="J1195" t="s">
        <v>1124</v>
      </c>
    </row>
    <row r="1196" spans="2:10" hidden="1" x14ac:dyDescent="0.25">
      <c r="B1196">
        <v>18868</v>
      </c>
      <c r="C1196" t="s">
        <v>2082</v>
      </c>
      <c r="D1196" t="s">
        <v>32</v>
      </c>
      <c r="E1196">
        <v>750</v>
      </c>
      <c r="F1196" s="158">
        <v>140.30000000000001</v>
      </c>
      <c r="G1196" t="s">
        <v>70</v>
      </c>
      <c r="H1196" t="s">
        <v>370</v>
      </c>
      <c r="I1196" t="s">
        <v>27</v>
      </c>
      <c r="J1196" t="s">
        <v>938</v>
      </c>
    </row>
    <row r="1197" spans="2:10" hidden="1" x14ac:dyDescent="0.25">
      <c r="B1197">
        <v>18869</v>
      </c>
      <c r="C1197" t="s">
        <v>2083</v>
      </c>
      <c r="D1197" t="s">
        <v>32</v>
      </c>
      <c r="E1197">
        <v>750</v>
      </c>
      <c r="F1197" s="158">
        <v>51.45</v>
      </c>
      <c r="G1197" t="s">
        <v>261</v>
      </c>
      <c r="H1197" t="s">
        <v>546</v>
      </c>
      <c r="I1197" t="s">
        <v>27</v>
      </c>
      <c r="J1197" t="s">
        <v>263</v>
      </c>
    </row>
    <row r="1198" spans="2:10" hidden="1" x14ac:dyDescent="0.25">
      <c r="B1198">
        <v>18877</v>
      </c>
      <c r="C1198" t="s">
        <v>2085</v>
      </c>
      <c r="D1198" t="s">
        <v>32</v>
      </c>
      <c r="E1198">
        <v>1140</v>
      </c>
      <c r="F1198" s="158">
        <v>43.95</v>
      </c>
      <c r="G1198" t="s">
        <v>95</v>
      </c>
      <c r="H1198" t="s">
        <v>96</v>
      </c>
      <c r="I1198" t="s">
        <v>27</v>
      </c>
      <c r="J1198" t="s">
        <v>2086</v>
      </c>
    </row>
    <row r="1199" spans="2:10" hidden="1" x14ac:dyDescent="0.25">
      <c r="B1199">
        <v>18919</v>
      </c>
      <c r="C1199" t="s">
        <v>2087</v>
      </c>
      <c r="D1199" t="s">
        <v>32</v>
      </c>
      <c r="E1199">
        <v>375</v>
      </c>
      <c r="F1199" s="158">
        <v>49.95</v>
      </c>
      <c r="G1199" t="s">
        <v>165</v>
      </c>
      <c r="H1199" t="s">
        <v>335</v>
      </c>
      <c r="I1199" t="s">
        <v>27</v>
      </c>
      <c r="J1199" t="s">
        <v>2088</v>
      </c>
    </row>
    <row r="1200" spans="2:10" hidden="1" x14ac:dyDescent="0.25">
      <c r="B1200">
        <v>19000</v>
      </c>
      <c r="C1200" t="s">
        <v>2100</v>
      </c>
      <c r="D1200" t="s">
        <v>32</v>
      </c>
      <c r="E1200">
        <v>375</v>
      </c>
      <c r="F1200" s="158">
        <v>17.5</v>
      </c>
      <c r="G1200" t="s">
        <v>48</v>
      </c>
      <c r="H1200" t="s">
        <v>250</v>
      </c>
      <c r="I1200" t="s">
        <v>27</v>
      </c>
      <c r="J1200" t="s">
        <v>158</v>
      </c>
    </row>
    <row r="1201" spans="2:10" hidden="1" x14ac:dyDescent="0.25">
      <c r="B1201">
        <v>19013</v>
      </c>
      <c r="C1201" t="s">
        <v>2103</v>
      </c>
      <c r="D1201" t="s">
        <v>32</v>
      </c>
      <c r="E1201">
        <v>375</v>
      </c>
      <c r="F1201" s="158">
        <v>46.95</v>
      </c>
      <c r="G1201" t="s">
        <v>261</v>
      </c>
      <c r="H1201" t="s">
        <v>546</v>
      </c>
      <c r="I1201" t="s">
        <v>27</v>
      </c>
      <c r="J1201" t="s">
        <v>2104</v>
      </c>
    </row>
    <row r="1202" spans="2:10" hidden="1" x14ac:dyDescent="0.25">
      <c r="B1202">
        <v>19021</v>
      </c>
      <c r="C1202" t="s">
        <v>2105</v>
      </c>
      <c r="D1202" t="s">
        <v>32</v>
      </c>
      <c r="E1202">
        <v>750</v>
      </c>
      <c r="F1202" s="158">
        <v>69.95</v>
      </c>
      <c r="G1202" t="s">
        <v>84</v>
      </c>
      <c r="H1202" t="s">
        <v>98</v>
      </c>
      <c r="I1202" t="s">
        <v>27</v>
      </c>
      <c r="J1202" t="s">
        <v>1986</v>
      </c>
    </row>
    <row r="1203" spans="2:10" hidden="1" x14ac:dyDescent="0.25">
      <c r="B1203">
        <v>19035</v>
      </c>
      <c r="C1203" t="s">
        <v>2107</v>
      </c>
      <c r="D1203" t="s">
        <v>32</v>
      </c>
      <c r="E1203">
        <v>375</v>
      </c>
      <c r="F1203" s="158">
        <v>22.95</v>
      </c>
      <c r="G1203" t="s">
        <v>165</v>
      </c>
      <c r="H1203" t="s">
        <v>839</v>
      </c>
      <c r="I1203" t="s">
        <v>27</v>
      </c>
      <c r="J1203" t="s">
        <v>472</v>
      </c>
    </row>
    <row r="1204" spans="2:10" hidden="1" x14ac:dyDescent="0.25">
      <c r="B1204">
        <v>19050</v>
      </c>
      <c r="C1204" t="s">
        <v>2111</v>
      </c>
      <c r="D1204" t="s">
        <v>32</v>
      </c>
      <c r="E1204">
        <v>375</v>
      </c>
      <c r="F1204" s="158">
        <v>29.95</v>
      </c>
      <c r="G1204" t="s">
        <v>95</v>
      </c>
      <c r="H1204" t="s">
        <v>234</v>
      </c>
      <c r="I1204" t="s">
        <v>27</v>
      </c>
      <c r="J1204" t="s">
        <v>2110</v>
      </c>
    </row>
    <row r="1205" spans="2:10" hidden="1" x14ac:dyDescent="0.25">
      <c r="B1205">
        <v>19158</v>
      </c>
      <c r="C1205" t="s">
        <v>2130</v>
      </c>
      <c r="D1205" t="s">
        <v>32</v>
      </c>
      <c r="E1205">
        <v>750</v>
      </c>
      <c r="F1205" s="158">
        <v>99.95</v>
      </c>
      <c r="G1205" t="s">
        <v>104</v>
      </c>
      <c r="H1205" t="s">
        <v>1972</v>
      </c>
      <c r="I1205" t="s">
        <v>27</v>
      </c>
      <c r="J1205" t="s">
        <v>602</v>
      </c>
    </row>
    <row r="1206" spans="2:10" hidden="1" x14ac:dyDescent="0.25">
      <c r="B1206">
        <v>19260</v>
      </c>
      <c r="C1206" t="s">
        <v>2140</v>
      </c>
      <c r="D1206" t="s">
        <v>32</v>
      </c>
      <c r="E1206">
        <v>375</v>
      </c>
      <c r="F1206" s="158">
        <v>55.95</v>
      </c>
      <c r="G1206" t="s">
        <v>261</v>
      </c>
      <c r="H1206" t="s">
        <v>546</v>
      </c>
      <c r="I1206" t="s">
        <v>27</v>
      </c>
      <c r="J1206" t="s">
        <v>1665</v>
      </c>
    </row>
    <row r="1207" spans="2:10" hidden="1" x14ac:dyDescent="0.25">
      <c r="B1207">
        <v>19388</v>
      </c>
      <c r="C1207" t="s">
        <v>2160</v>
      </c>
      <c r="D1207" t="s">
        <v>32</v>
      </c>
      <c r="E1207">
        <v>750</v>
      </c>
      <c r="F1207" s="158">
        <v>36</v>
      </c>
      <c r="G1207" t="s">
        <v>84</v>
      </c>
      <c r="H1207" t="s">
        <v>98</v>
      </c>
      <c r="I1207" t="s">
        <v>27</v>
      </c>
      <c r="J1207" t="s">
        <v>273</v>
      </c>
    </row>
    <row r="1208" spans="2:10" hidden="1" x14ac:dyDescent="0.25">
      <c r="B1208">
        <v>19402</v>
      </c>
      <c r="C1208" t="s">
        <v>8185</v>
      </c>
      <c r="D1208" t="s">
        <v>32</v>
      </c>
      <c r="E1208">
        <v>750</v>
      </c>
      <c r="F1208" s="158">
        <v>28.75</v>
      </c>
      <c r="G1208" t="s">
        <v>84</v>
      </c>
      <c r="H1208" t="s">
        <v>85</v>
      </c>
      <c r="I1208" t="s">
        <v>27</v>
      </c>
      <c r="J1208" t="s">
        <v>8186</v>
      </c>
    </row>
    <row r="1209" spans="2:10" hidden="1" x14ac:dyDescent="0.25">
      <c r="B1209">
        <v>19412</v>
      </c>
      <c r="C1209" t="s">
        <v>2163</v>
      </c>
      <c r="D1209" t="s">
        <v>32</v>
      </c>
      <c r="E1209">
        <v>750</v>
      </c>
      <c r="F1209" s="158">
        <v>138.69999999999999</v>
      </c>
      <c r="G1209" t="s">
        <v>70</v>
      </c>
      <c r="H1209" t="s">
        <v>565</v>
      </c>
      <c r="I1209" t="s">
        <v>27</v>
      </c>
      <c r="J1209" t="s">
        <v>2164</v>
      </c>
    </row>
    <row r="1210" spans="2:10" hidden="1" x14ac:dyDescent="0.25">
      <c r="B1210">
        <v>19419</v>
      </c>
      <c r="C1210" t="s">
        <v>2165</v>
      </c>
      <c r="D1210" t="s">
        <v>32</v>
      </c>
      <c r="E1210">
        <v>750</v>
      </c>
      <c r="F1210" s="158">
        <v>32.25</v>
      </c>
      <c r="G1210" t="s">
        <v>95</v>
      </c>
      <c r="H1210" t="s">
        <v>96</v>
      </c>
      <c r="I1210" t="s">
        <v>27</v>
      </c>
      <c r="J1210" t="s">
        <v>296</v>
      </c>
    </row>
    <row r="1211" spans="2:10" hidden="1" x14ac:dyDescent="0.25">
      <c r="B1211">
        <v>19423</v>
      </c>
      <c r="C1211" t="s">
        <v>2166</v>
      </c>
      <c r="D1211" t="s">
        <v>32</v>
      </c>
      <c r="E1211">
        <v>750</v>
      </c>
      <c r="F1211" s="158">
        <v>90.15</v>
      </c>
      <c r="G1211" t="s">
        <v>261</v>
      </c>
      <c r="H1211" t="s">
        <v>1427</v>
      </c>
      <c r="I1211" t="s">
        <v>27</v>
      </c>
      <c r="J1211" t="s">
        <v>2167</v>
      </c>
    </row>
    <row r="1212" spans="2:10" hidden="1" x14ac:dyDescent="0.25">
      <c r="B1212">
        <v>19441</v>
      </c>
      <c r="C1212" t="s">
        <v>2169</v>
      </c>
      <c r="D1212" t="s">
        <v>32</v>
      </c>
      <c r="E1212">
        <v>750</v>
      </c>
      <c r="F1212" s="158">
        <v>59.5</v>
      </c>
      <c r="G1212" t="s">
        <v>261</v>
      </c>
      <c r="H1212" t="s">
        <v>546</v>
      </c>
      <c r="I1212" t="s">
        <v>27</v>
      </c>
      <c r="J1212" t="s">
        <v>2170</v>
      </c>
    </row>
    <row r="1213" spans="2:10" hidden="1" x14ac:dyDescent="0.25">
      <c r="B1213">
        <v>19443</v>
      </c>
      <c r="C1213" t="s">
        <v>2171</v>
      </c>
      <c r="D1213" t="s">
        <v>32</v>
      </c>
      <c r="E1213">
        <v>750</v>
      </c>
      <c r="F1213" s="158">
        <v>99.1</v>
      </c>
      <c r="G1213" t="s">
        <v>84</v>
      </c>
      <c r="H1213" t="s">
        <v>328</v>
      </c>
      <c r="I1213" t="s">
        <v>27</v>
      </c>
      <c r="J1213" t="s">
        <v>1986</v>
      </c>
    </row>
    <row r="1214" spans="2:10" hidden="1" x14ac:dyDescent="0.25">
      <c r="B1214">
        <v>19456</v>
      </c>
      <c r="C1214" t="s">
        <v>2174</v>
      </c>
      <c r="D1214" t="s">
        <v>32</v>
      </c>
      <c r="E1214">
        <v>750</v>
      </c>
      <c r="F1214" s="158">
        <v>34.950000000000003</v>
      </c>
      <c r="G1214" t="s">
        <v>37</v>
      </c>
      <c r="H1214" t="s">
        <v>919</v>
      </c>
      <c r="I1214" t="s">
        <v>27</v>
      </c>
      <c r="J1214" t="s">
        <v>2175</v>
      </c>
    </row>
    <row r="1215" spans="2:10" hidden="1" x14ac:dyDescent="0.25">
      <c r="B1215">
        <v>19480</v>
      </c>
      <c r="C1215" t="s">
        <v>2180</v>
      </c>
      <c r="D1215" t="s">
        <v>32</v>
      </c>
      <c r="E1215">
        <v>1140</v>
      </c>
      <c r="F1215" s="158">
        <v>49.95</v>
      </c>
      <c r="G1215" t="s">
        <v>37</v>
      </c>
      <c r="H1215" t="s">
        <v>38</v>
      </c>
      <c r="I1215" t="s">
        <v>27</v>
      </c>
      <c r="J1215" t="s">
        <v>2181</v>
      </c>
    </row>
    <row r="1216" spans="2:10" hidden="1" x14ac:dyDescent="0.25">
      <c r="B1216">
        <v>19515</v>
      </c>
      <c r="C1216" t="s">
        <v>2183</v>
      </c>
      <c r="D1216" t="s">
        <v>32</v>
      </c>
      <c r="E1216">
        <v>750</v>
      </c>
      <c r="F1216" s="158">
        <v>32.950000000000003</v>
      </c>
      <c r="G1216" t="s">
        <v>37</v>
      </c>
      <c r="H1216" t="s">
        <v>469</v>
      </c>
      <c r="I1216" t="s">
        <v>27</v>
      </c>
      <c r="J1216" t="s">
        <v>470</v>
      </c>
    </row>
    <row r="1217" spans="2:10" hidden="1" x14ac:dyDescent="0.25">
      <c r="B1217">
        <v>19523</v>
      </c>
      <c r="C1217" t="s">
        <v>2185</v>
      </c>
      <c r="D1217" t="s">
        <v>32</v>
      </c>
      <c r="E1217">
        <v>375</v>
      </c>
      <c r="F1217" s="158">
        <v>17.5</v>
      </c>
      <c r="G1217" t="s">
        <v>37</v>
      </c>
      <c r="H1217" t="s">
        <v>38</v>
      </c>
      <c r="I1217" t="s">
        <v>27</v>
      </c>
      <c r="J1217" t="s">
        <v>2179</v>
      </c>
    </row>
    <row r="1218" spans="2:10" hidden="1" x14ac:dyDescent="0.25">
      <c r="B1218">
        <v>19524</v>
      </c>
      <c r="C1218" t="s">
        <v>2186</v>
      </c>
      <c r="D1218" t="s">
        <v>32</v>
      </c>
      <c r="E1218">
        <v>750</v>
      </c>
      <c r="F1218" s="158">
        <v>34.950000000000003</v>
      </c>
      <c r="G1218" t="s">
        <v>37</v>
      </c>
      <c r="H1218" t="s">
        <v>919</v>
      </c>
      <c r="I1218" t="s">
        <v>27</v>
      </c>
      <c r="J1218" t="s">
        <v>2187</v>
      </c>
    </row>
    <row r="1219" spans="2:10" hidden="1" x14ac:dyDescent="0.25">
      <c r="B1219">
        <v>19525</v>
      </c>
      <c r="C1219" t="s">
        <v>2188</v>
      </c>
      <c r="D1219" t="s">
        <v>32</v>
      </c>
      <c r="E1219">
        <v>750</v>
      </c>
      <c r="F1219" s="158">
        <v>39.950000000000003</v>
      </c>
      <c r="G1219" t="s">
        <v>84</v>
      </c>
      <c r="H1219" t="s">
        <v>1008</v>
      </c>
      <c r="I1219" t="s">
        <v>27</v>
      </c>
      <c r="J1219" t="s">
        <v>2187</v>
      </c>
    </row>
    <row r="1220" spans="2:10" hidden="1" x14ac:dyDescent="0.25">
      <c r="B1220">
        <v>19535</v>
      </c>
      <c r="C1220" t="s">
        <v>1617</v>
      </c>
      <c r="D1220" t="s">
        <v>32</v>
      </c>
      <c r="E1220">
        <v>1140</v>
      </c>
      <c r="F1220" s="158">
        <v>46.95</v>
      </c>
      <c r="G1220" t="s">
        <v>37</v>
      </c>
      <c r="H1220" t="s">
        <v>38</v>
      </c>
      <c r="I1220" t="s">
        <v>27</v>
      </c>
      <c r="J1220" t="s">
        <v>1618</v>
      </c>
    </row>
    <row r="1221" spans="2:10" hidden="1" x14ac:dyDescent="0.25">
      <c r="B1221">
        <v>19540</v>
      </c>
      <c r="C1221" t="s">
        <v>2191</v>
      </c>
      <c r="D1221" t="s">
        <v>32</v>
      </c>
      <c r="E1221">
        <v>750</v>
      </c>
      <c r="F1221" s="158">
        <v>37.950000000000003</v>
      </c>
      <c r="G1221" t="s">
        <v>33</v>
      </c>
      <c r="H1221" t="s">
        <v>318</v>
      </c>
      <c r="I1221" t="s">
        <v>27</v>
      </c>
      <c r="J1221" t="s">
        <v>2192</v>
      </c>
    </row>
    <row r="1222" spans="2:10" hidden="1" x14ac:dyDescent="0.25">
      <c r="B1222">
        <v>19563</v>
      </c>
      <c r="C1222" t="s">
        <v>2194</v>
      </c>
      <c r="D1222" t="s">
        <v>32</v>
      </c>
      <c r="E1222">
        <v>750</v>
      </c>
      <c r="F1222" s="158">
        <v>63.95</v>
      </c>
      <c r="G1222" t="s">
        <v>33</v>
      </c>
      <c r="H1222" t="s">
        <v>318</v>
      </c>
      <c r="I1222" t="s">
        <v>27</v>
      </c>
      <c r="J1222" t="s">
        <v>1262</v>
      </c>
    </row>
    <row r="1223" spans="2:10" hidden="1" x14ac:dyDescent="0.25">
      <c r="B1223">
        <v>19578</v>
      </c>
      <c r="C1223" t="s">
        <v>2198</v>
      </c>
      <c r="D1223" t="s">
        <v>32</v>
      </c>
      <c r="E1223">
        <v>700</v>
      </c>
      <c r="F1223" s="158">
        <v>75.3</v>
      </c>
      <c r="G1223" t="s">
        <v>70</v>
      </c>
      <c r="H1223" t="s">
        <v>568</v>
      </c>
      <c r="I1223" t="s">
        <v>27</v>
      </c>
      <c r="J1223" t="s">
        <v>2199</v>
      </c>
    </row>
    <row r="1224" spans="2:10" hidden="1" x14ac:dyDescent="0.25">
      <c r="B1224">
        <v>19668</v>
      </c>
      <c r="C1224" t="s">
        <v>2222</v>
      </c>
      <c r="D1224" t="s">
        <v>32</v>
      </c>
      <c r="E1224">
        <v>750</v>
      </c>
      <c r="F1224" s="158">
        <v>31.15</v>
      </c>
      <c r="G1224" t="s">
        <v>37</v>
      </c>
      <c r="H1224" t="s">
        <v>38</v>
      </c>
      <c r="I1224" t="s">
        <v>27</v>
      </c>
      <c r="J1224" t="s">
        <v>2223</v>
      </c>
    </row>
    <row r="1225" spans="2:10" hidden="1" x14ac:dyDescent="0.25">
      <c r="B1225">
        <v>19669</v>
      </c>
      <c r="C1225" t="s">
        <v>2224</v>
      </c>
      <c r="D1225" t="s">
        <v>32</v>
      </c>
      <c r="E1225">
        <v>750</v>
      </c>
      <c r="F1225" s="158">
        <v>31.15</v>
      </c>
      <c r="G1225" t="s">
        <v>84</v>
      </c>
      <c r="H1225" t="s">
        <v>143</v>
      </c>
      <c r="I1225" t="s">
        <v>27</v>
      </c>
      <c r="J1225" t="s">
        <v>2223</v>
      </c>
    </row>
    <row r="1226" spans="2:10" hidden="1" x14ac:dyDescent="0.25">
      <c r="B1226">
        <v>19670</v>
      </c>
      <c r="C1226" t="s">
        <v>2225</v>
      </c>
      <c r="D1226" t="s">
        <v>32</v>
      </c>
      <c r="E1226">
        <v>750</v>
      </c>
      <c r="F1226" s="158">
        <v>72.95</v>
      </c>
      <c r="G1226" t="s">
        <v>84</v>
      </c>
      <c r="H1226" t="s">
        <v>328</v>
      </c>
      <c r="I1226" t="s">
        <v>27</v>
      </c>
      <c r="J1226" t="s">
        <v>1171</v>
      </c>
    </row>
    <row r="1227" spans="2:10" hidden="1" x14ac:dyDescent="0.25">
      <c r="B1227">
        <v>19693</v>
      </c>
      <c r="C1227" t="s">
        <v>2227</v>
      </c>
      <c r="D1227" t="s">
        <v>32</v>
      </c>
      <c r="E1227">
        <v>750</v>
      </c>
      <c r="F1227" s="158">
        <v>34.9</v>
      </c>
      <c r="G1227" t="s">
        <v>37</v>
      </c>
      <c r="H1227" t="s">
        <v>919</v>
      </c>
      <c r="I1227" t="s">
        <v>27</v>
      </c>
      <c r="J1227" t="s">
        <v>2228</v>
      </c>
    </row>
    <row r="1228" spans="2:10" hidden="1" x14ac:dyDescent="0.25">
      <c r="B1228">
        <v>19699</v>
      </c>
      <c r="C1228" t="s">
        <v>2232</v>
      </c>
      <c r="D1228" t="s">
        <v>32</v>
      </c>
      <c r="E1228">
        <v>750</v>
      </c>
      <c r="F1228" s="158">
        <v>247.5</v>
      </c>
      <c r="G1228" t="s">
        <v>261</v>
      </c>
      <c r="H1228" t="s">
        <v>546</v>
      </c>
      <c r="I1228" t="s">
        <v>27</v>
      </c>
      <c r="J1228" t="s">
        <v>2233</v>
      </c>
    </row>
    <row r="1229" spans="2:10" hidden="1" x14ac:dyDescent="0.25">
      <c r="B1229">
        <v>19749</v>
      </c>
      <c r="C1229" t="s">
        <v>2241</v>
      </c>
      <c r="D1229" t="s">
        <v>32</v>
      </c>
      <c r="E1229">
        <v>750</v>
      </c>
      <c r="F1229" s="158">
        <v>55.95</v>
      </c>
      <c r="G1229" t="s">
        <v>261</v>
      </c>
      <c r="H1229" t="s">
        <v>546</v>
      </c>
      <c r="I1229" t="s">
        <v>27</v>
      </c>
      <c r="J1229" t="s">
        <v>2242</v>
      </c>
    </row>
    <row r="1230" spans="2:10" hidden="1" x14ac:dyDescent="0.25">
      <c r="B1230">
        <v>19750</v>
      </c>
      <c r="C1230" t="s">
        <v>2243</v>
      </c>
      <c r="D1230" t="s">
        <v>32</v>
      </c>
      <c r="E1230">
        <v>750</v>
      </c>
      <c r="F1230" s="158">
        <v>60.95</v>
      </c>
      <c r="G1230" t="s">
        <v>261</v>
      </c>
      <c r="H1230" t="s">
        <v>546</v>
      </c>
      <c r="I1230" t="s">
        <v>27</v>
      </c>
      <c r="J1230" t="s">
        <v>2242</v>
      </c>
    </row>
    <row r="1231" spans="2:10" hidden="1" x14ac:dyDescent="0.25">
      <c r="B1231">
        <v>19817</v>
      </c>
      <c r="C1231" t="s">
        <v>2250</v>
      </c>
      <c r="D1231" t="s">
        <v>32</v>
      </c>
      <c r="E1231">
        <v>700</v>
      </c>
      <c r="F1231" s="158">
        <v>112.9</v>
      </c>
      <c r="G1231" t="s">
        <v>70</v>
      </c>
      <c r="H1231" t="s">
        <v>574</v>
      </c>
      <c r="I1231" t="s">
        <v>27</v>
      </c>
      <c r="J1231" t="s">
        <v>933</v>
      </c>
    </row>
    <row r="1232" spans="2:10" hidden="1" x14ac:dyDescent="0.25">
      <c r="B1232">
        <v>19820</v>
      </c>
      <c r="C1232" t="s">
        <v>2251</v>
      </c>
      <c r="D1232" t="s">
        <v>32</v>
      </c>
      <c r="E1232">
        <v>750</v>
      </c>
      <c r="F1232" s="158">
        <v>48.45</v>
      </c>
      <c r="G1232" t="s">
        <v>48</v>
      </c>
      <c r="H1232" t="s">
        <v>396</v>
      </c>
      <c r="I1232" t="s">
        <v>27</v>
      </c>
      <c r="J1232" t="s">
        <v>2252</v>
      </c>
    </row>
    <row r="1233" spans="2:10" hidden="1" x14ac:dyDescent="0.25">
      <c r="B1233">
        <v>19821</v>
      </c>
      <c r="C1233" t="s">
        <v>2253</v>
      </c>
      <c r="D1233" t="s">
        <v>32</v>
      </c>
      <c r="E1233">
        <v>750</v>
      </c>
      <c r="F1233" s="158">
        <v>46.45</v>
      </c>
      <c r="G1233" t="s">
        <v>48</v>
      </c>
      <c r="H1233" t="s">
        <v>396</v>
      </c>
      <c r="I1233" t="s">
        <v>27</v>
      </c>
      <c r="J1233" t="s">
        <v>2254</v>
      </c>
    </row>
    <row r="1234" spans="2:10" hidden="1" x14ac:dyDescent="0.25">
      <c r="B1234">
        <v>19824</v>
      </c>
      <c r="C1234" t="s">
        <v>2255</v>
      </c>
      <c r="D1234" t="s">
        <v>32</v>
      </c>
      <c r="E1234">
        <v>750</v>
      </c>
      <c r="F1234" s="158">
        <v>37.85</v>
      </c>
      <c r="G1234" t="s">
        <v>48</v>
      </c>
      <c r="H1234" t="s">
        <v>2256</v>
      </c>
      <c r="I1234" t="s">
        <v>27</v>
      </c>
      <c r="J1234" t="s">
        <v>1469</v>
      </c>
    </row>
    <row r="1235" spans="2:10" hidden="1" x14ac:dyDescent="0.25">
      <c r="B1235">
        <v>19825</v>
      </c>
      <c r="C1235" t="s">
        <v>2257</v>
      </c>
      <c r="D1235" t="s">
        <v>32</v>
      </c>
      <c r="E1235">
        <v>750</v>
      </c>
      <c r="F1235" s="158">
        <v>32.4</v>
      </c>
      <c r="G1235" t="s">
        <v>48</v>
      </c>
      <c r="H1235" t="s">
        <v>534</v>
      </c>
      <c r="I1235" t="s">
        <v>27</v>
      </c>
      <c r="J1235" t="s">
        <v>8192</v>
      </c>
    </row>
    <row r="1236" spans="2:10" hidden="1" x14ac:dyDescent="0.25">
      <c r="B1236">
        <v>19826</v>
      </c>
      <c r="C1236" t="s">
        <v>2258</v>
      </c>
      <c r="D1236" t="s">
        <v>32</v>
      </c>
      <c r="E1236">
        <v>750</v>
      </c>
      <c r="F1236" s="158">
        <v>79.150000000000006</v>
      </c>
      <c r="G1236" t="s">
        <v>48</v>
      </c>
      <c r="H1236" t="s">
        <v>396</v>
      </c>
      <c r="I1236" t="s">
        <v>27</v>
      </c>
      <c r="J1236" t="s">
        <v>475</v>
      </c>
    </row>
    <row r="1237" spans="2:10" hidden="1" x14ac:dyDescent="0.25">
      <c r="B1237">
        <v>19829</v>
      </c>
      <c r="C1237" t="s">
        <v>2259</v>
      </c>
      <c r="D1237" t="s">
        <v>32</v>
      </c>
      <c r="E1237">
        <v>750</v>
      </c>
      <c r="F1237" s="158">
        <v>48.15</v>
      </c>
      <c r="G1237" t="s">
        <v>48</v>
      </c>
      <c r="H1237" t="s">
        <v>396</v>
      </c>
      <c r="I1237" t="s">
        <v>27</v>
      </c>
      <c r="J1237" t="s">
        <v>2260</v>
      </c>
    </row>
    <row r="1238" spans="2:10" hidden="1" x14ac:dyDescent="0.25">
      <c r="B1238">
        <v>19832</v>
      </c>
      <c r="C1238" t="s">
        <v>2262</v>
      </c>
      <c r="D1238" t="s">
        <v>32</v>
      </c>
      <c r="E1238">
        <v>700</v>
      </c>
      <c r="F1238" s="158">
        <v>225.45</v>
      </c>
      <c r="G1238" t="s">
        <v>70</v>
      </c>
      <c r="H1238" t="s">
        <v>574</v>
      </c>
      <c r="I1238" t="s">
        <v>27</v>
      </c>
      <c r="J1238" t="s">
        <v>587</v>
      </c>
    </row>
    <row r="1239" spans="2:10" hidden="1" x14ac:dyDescent="0.25">
      <c r="B1239">
        <v>19924</v>
      </c>
      <c r="C1239" t="s">
        <v>2271</v>
      </c>
      <c r="D1239" t="s">
        <v>32</v>
      </c>
      <c r="E1239">
        <v>750</v>
      </c>
      <c r="F1239" s="158">
        <v>65.95</v>
      </c>
      <c r="G1239" t="s">
        <v>261</v>
      </c>
      <c r="H1239" t="s">
        <v>546</v>
      </c>
      <c r="I1239" t="s">
        <v>27</v>
      </c>
      <c r="J1239" t="s">
        <v>2272</v>
      </c>
    </row>
    <row r="1240" spans="2:10" hidden="1" x14ac:dyDescent="0.25">
      <c r="B1240">
        <v>19946</v>
      </c>
      <c r="C1240" t="s">
        <v>2273</v>
      </c>
      <c r="D1240" t="s">
        <v>32</v>
      </c>
      <c r="E1240">
        <v>750</v>
      </c>
      <c r="F1240" s="158">
        <v>54.95</v>
      </c>
      <c r="G1240" t="s">
        <v>70</v>
      </c>
      <c r="H1240" t="s">
        <v>565</v>
      </c>
      <c r="I1240" t="s">
        <v>27</v>
      </c>
      <c r="J1240" t="s">
        <v>301</v>
      </c>
    </row>
    <row r="1241" spans="2:10" hidden="1" x14ac:dyDescent="0.25">
      <c r="B1241">
        <v>19951</v>
      </c>
      <c r="C1241" t="s">
        <v>2275</v>
      </c>
      <c r="D1241" t="s">
        <v>32</v>
      </c>
      <c r="E1241">
        <v>750</v>
      </c>
      <c r="F1241" s="158">
        <v>45.95</v>
      </c>
      <c r="G1241" t="s">
        <v>298</v>
      </c>
      <c r="H1241" t="s">
        <v>347</v>
      </c>
      <c r="I1241" t="s">
        <v>27</v>
      </c>
      <c r="J1241" t="s">
        <v>762</v>
      </c>
    </row>
    <row r="1242" spans="2:10" hidden="1" x14ac:dyDescent="0.25">
      <c r="B1242">
        <v>19963</v>
      </c>
      <c r="C1242" t="s">
        <v>8196</v>
      </c>
      <c r="D1242" t="s">
        <v>32</v>
      </c>
      <c r="E1242">
        <v>750</v>
      </c>
      <c r="F1242" s="158">
        <v>56.95</v>
      </c>
      <c r="G1242" t="s">
        <v>84</v>
      </c>
      <c r="H1242" t="s">
        <v>328</v>
      </c>
      <c r="I1242" t="s">
        <v>27</v>
      </c>
      <c r="J1242" t="s">
        <v>8197</v>
      </c>
    </row>
    <row r="1243" spans="2:10" hidden="1" x14ac:dyDescent="0.25">
      <c r="B1243">
        <v>20052</v>
      </c>
      <c r="C1243" t="s">
        <v>2318</v>
      </c>
      <c r="D1243" t="s">
        <v>32</v>
      </c>
      <c r="E1243">
        <v>375</v>
      </c>
      <c r="F1243" s="158">
        <v>11.15</v>
      </c>
      <c r="G1243" t="s">
        <v>511</v>
      </c>
      <c r="H1243" t="s">
        <v>2319</v>
      </c>
      <c r="I1243" t="s">
        <v>27</v>
      </c>
      <c r="J1243" t="s">
        <v>2320</v>
      </c>
    </row>
    <row r="1244" spans="2:10" hidden="1" x14ac:dyDescent="0.25">
      <c r="B1244">
        <v>20077</v>
      </c>
      <c r="C1244" t="s">
        <v>2329</v>
      </c>
      <c r="D1244" t="s">
        <v>32</v>
      </c>
      <c r="E1244">
        <v>750</v>
      </c>
      <c r="F1244" s="158">
        <v>45.35</v>
      </c>
      <c r="G1244" t="s">
        <v>48</v>
      </c>
      <c r="H1244" t="s">
        <v>227</v>
      </c>
      <c r="I1244" t="s">
        <v>27</v>
      </c>
      <c r="J1244" t="s">
        <v>2330</v>
      </c>
    </row>
    <row r="1245" spans="2:10" hidden="1" x14ac:dyDescent="0.25">
      <c r="B1245">
        <v>20105</v>
      </c>
      <c r="C1245" t="s">
        <v>2332</v>
      </c>
      <c r="D1245" t="s">
        <v>32</v>
      </c>
      <c r="E1245">
        <v>750</v>
      </c>
      <c r="F1245" s="158">
        <v>87.75</v>
      </c>
      <c r="G1245" t="s">
        <v>48</v>
      </c>
      <c r="H1245" t="s">
        <v>396</v>
      </c>
      <c r="I1245" t="s">
        <v>27</v>
      </c>
      <c r="J1245" t="s">
        <v>2333</v>
      </c>
    </row>
    <row r="1246" spans="2:10" hidden="1" x14ac:dyDescent="0.25">
      <c r="B1246">
        <v>20187</v>
      </c>
      <c r="C1246" t="s">
        <v>2337</v>
      </c>
      <c r="D1246" t="s">
        <v>32</v>
      </c>
      <c r="E1246">
        <v>750</v>
      </c>
      <c r="F1246" s="158">
        <v>31.15</v>
      </c>
      <c r="G1246" t="s">
        <v>37</v>
      </c>
      <c r="H1246" t="s">
        <v>38</v>
      </c>
      <c r="I1246" t="s">
        <v>27</v>
      </c>
      <c r="J1246" t="s">
        <v>2338</v>
      </c>
    </row>
    <row r="1247" spans="2:10" hidden="1" x14ac:dyDescent="0.25">
      <c r="B1247">
        <v>20191</v>
      </c>
      <c r="C1247" t="s">
        <v>2342</v>
      </c>
      <c r="D1247" t="s">
        <v>32</v>
      </c>
      <c r="E1247">
        <v>750</v>
      </c>
      <c r="F1247" s="158">
        <v>59.95</v>
      </c>
      <c r="G1247" t="s">
        <v>48</v>
      </c>
      <c r="H1247" t="s">
        <v>396</v>
      </c>
      <c r="I1247" t="s">
        <v>27</v>
      </c>
      <c r="J1247" t="s">
        <v>1038</v>
      </c>
    </row>
    <row r="1248" spans="2:10" hidden="1" x14ac:dyDescent="0.25">
      <c r="B1248">
        <v>20220</v>
      </c>
      <c r="C1248" t="s">
        <v>2346</v>
      </c>
      <c r="D1248" t="s">
        <v>32</v>
      </c>
      <c r="E1248">
        <v>700</v>
      </c>
      <c r="F1248" s="158">
        <v>94.95</v>
      </c>
      <c r="G1248" t="s">
        <v>591</v>
      </c>
      <c r="H1248" t="s">
        <v>592</v>
      </c>
      <c r="I1248" t="s">
        <v>27</v>
      </c>
      <c r="J1248" t="s">
        <v>587</v>
      </c>
    </row>
    <row r="1249" spans="2:10" hidden="1" x14ac:dyDescent="0.25">
      <c r="B1249">
        <v>20362</v>
      </c>
      <c r="C1249" t="s">
        <v>2361</v>
      </c>
      <c r="D1249" t="s">
        <v>32</v>
      </c>
      <c r="E1249">
        <v>750</v>
      </c>
      <c r="F1249" s="158">
        <v>32.950000000000003</v>
      </c>
      <c r="G1249" t="s">
        <v>37</v>
      </c>
      <c r="H1249" t="s">
        <v>38</v>
      </c>
      <c r="I1249" t="s">
        <v>27</v>
      </c>
      <c r="J1249" t="s">
        <v>2359</v>
      </c>
    </row>
    <row r="1250" spans="2:10" hidden="1" x14ac:dyDescent="0.25">
      <c r="B1250">
        <v>20367</v>
      </c>
      <c r="C1250" t="s">
        <v>1286</v>
      </c>
      <c r="D1250" t="s">
        <v>32</v>
      </c>
      <c r="E1250">
        <v>700</v>
      </c>
      <c r="F1250" s="158">
        <v>61.4</v>
      </c>
      <c r="G1250" t="s">
        <v>70</v>
      </c>
      <c r="H1250" t="s">
        <v>574</v>
      </c>
      <c r="I1250" t="s">
        <v>27</v>
      </c>
      <c r="J1250" t="s">
        <v>1287</v>
      </c>
    </row>
    <row r="1251" spans="2:10" hidden="1" x14ac:dyDescent="0.25">
      <c r="B1251">
        <v>20368</v>
      </c>
      <c r="C1251" t="s">
        <v>2362</v>
      </c>
      <c r="D1251" t="s">
        <v>32</v>
      </c>
      <c r="E1251">
        <v>700</v>
      </c>
      <c r="F1251" s="158">
        <v>93.5</v>
      </c>
      <c r="G1251" t="s">
        <v>70</v>
      </c>
      <c r="H1251" t="s">
        <v>574</v>
      </c>
      <c r="I1251" t="s">
        <v>27</v>
      </c>
      <c r="J1251" t="s">
        <v>2363</v>
      </c>
    </row>
    <row r="1252" spans="2:10" hidden="1" x14ac:dyDescent="0.25">
      <c r="B1252">
        <v>20470</v>
      </c>
      <c r="C1252" t="s">
        <v>2367</v>
      </c>
      <c r="D1252" t="s">
        <v>32</v>
      </c>
      <c r="E1252">
        <v>750</v>
      </c>
      <c r="F1252" s="158">
        <v>48.95</v>
      </c>
      <c r="G1252" t="s">
        <v>48</v>
      </c>
      <c r="H1252" t="s">
        <v>396</v>
      </c>
      <c r="I1252" t="s">
        <v>27</v>
      </c>
      <c r="J1252" t="s">
        <v>2368</v>
      </c>
    </row>
    <row r="1253" spans="2:10" hidden="1" x14ac:dyDescent="0.25">
      <c r="B1253">
        <v>20563</v>
      </c>
      <c r="C1253" t="s">
        <v>2370</v>
      </c>
      <c r="D1253" t="s">
        <v>32</v>
      </c>
      <c r="E1253">
        <v>700</v>
      </c>
      <c r="F1253" s="158">
        <v>54.2</v>
      </c>
      <c r="G1253" t="s">
        <v>70</v>
      </c>
      <c r="H1253" t="s">
        <v>744</v>
      </c>
      <c r="I1253" t="s">
        <v>27</v>
      </c>
      <c r="J1253" t="s">
        <v>2371</v>
      </c>
    </row>
    <row r="1254" spans="2:10" hidden="1" x14ac:dyDescent="0.25">
      <c r="B1254">
        <v>20768</v>
      </c>
      <c r="C1254" t="s">
        <v>834</v>
      </c>
      <c r="D1254" t="s">
        <v>32</v>
      </c>
      <c r="E1254">
        <v>750</v>
      </c>
      <c r="F1254" s="158">
        <v>34.950000000000003</v>
      </c>
      <c r="G1254" t="s">
        <v>197</v>
      </c>
      <c r="H1254" t="s">
        <v>244</v>
      </c>
      <c r="I1254" t="s">
        <v>27</v>
      </c>
      <c r="J1254" t="s">
        <v>835</v>
      </c>
    </row>
    <row r="1255" spans="2:10" hidden="1" x14ac:dyDescent="0.25">
      <c r="B1255">
        <v>20782</v>
      </c>
      <c r="C1255" t="s">
        <v>813</v>
      </c>
      <c r="D1255" t="s">
        <v>32</v>
      </c>
      <c r="E1255">
        <v>1750</v>
      </c>
      <c r="F1255" s="158">
        <v>70.95</v>
      </c>
      <c r="G1255" t="s">
        <v>104</v>
      </c>
      <c r="H1255" t="s">
        <v>214</v>
      </c>
      <c r="I1255" t="s">
        <v>27</v>
      </c>
      <c r="J1255" t="s">
        <v>814</v>
      </c>
    </row>
    <row r="1256" spans="2:10" hidden="1" x14ac:dyDescent="0.25">
      <c r="B1256">
        <v>20855</v>
      </c>
      <c r="C1256" t="s">
        <v>2401</v>
      </c>
      <c r="D1256" t="s">
        <v>32</v>
      </c>
      <c r="E1256">
        <v>750</v>
      </c>
      <c r="F1256" s="158">
        <v>120.2</v>
      </c>
      <c r="G1256" t="s">
        <v>70</v>
      </c>
      <c r="H1256" t="s">
        <v>568</v>
      </c>
      <c r="I1256" t="s">
        <v>27</v>
      </c>
      <c r="J1256" t="s">
        <v>917</v>
      </c>
    </row>
    <row r="1257" spans="2:10" hidden="1" x14ac:dyDescent="0.25">
      <c r="B1257">
        <v>20856</v>
      </c>
      <c r="C1257" t="s">
        <v>2402</v>
      </c>
      <c r="D1257" t="s">
        <v>32</v>
      </c>
      <c r="E1257">
        <v>700</v>
      </c>
      <c r="F1257" s="158">
        <v>103</v>
      </c>
      <c r="G1257" t="s">
        <v>70</v>
      </c>
      <c r="H1257" t="s">
        <v>744</v>
      </c>
      <c r="I1257" t="s">
        <v>27</v>
      </c>
      <c r="J1257" t="s">
        <v>1126</v>
      </c>
    </row>
    <row r="1258" spans="2:10" hidden="1" x14ac:dyDescent="0.25">
      <c r="B1258">
        <v>20926</v>
      </c>
      <c r="C1258" t="s">
        <v>2410</v>
      </c>
      <c r="D1258" t="s">
        <v>32</v>
      </c>
      <c r="E1258">
        <v>375</v>
      </c>
      <c r="F1258" s="158">
        <v>17.95</v>
      </c>
      <c r="G1258" t="s">
        <v>197</v>
      </c>
      <c r="H1258" t="s">
        <v>198</v>
      </c>
      <c r="I1258" t="s">
        <v>27</v>
      </c>
      <c r="J1258" t="s">
        <v>2411</v>
      </c>
    </row>
    <row r="1259" spans="2:10" hidden="1" x14ac:dyDescent="0.25">
      <c r="B1259">
        <v>20928</v>
      </c>
      <c r="C1259" t="s">
        <v>2412</v>
      </c>
      <c r="D1259" t="s">
        <v>32</v>
      </c>
      <c r="E1259">
        <v>750</v>
      </c>
      <c r="F1259" s="158">
        <v>31.95</v>
      </c>
      <c r="G1259" t="s">
        <v>37</v>
      </c>
      <c r="H1259" t="s">
        <v>919</v>
      </c>
      <c r="I1259" t="s">
        <v>27</v>
      </c>
      <c r="J1259" t="s">
        <v>2413</v>
      </c>
    </row>
    <row r="1260" spans="2:10" hidden="1" x14ac:dyDescent="0.25">
      <c r="B1260">
        <v>20975</v>
      </c>
      <c r="C1260" t="s">
        <v>588</v>
      </c>
      <c r="D1260" t="s">
        <v>32</v>
      </c>
      <c r="E1260">
        <v>700</v>
      </c>
      <c r="F1260" s="158">
        <v>85.95</v>
      </c>
      <c r="G1260" t="s">
        <v>70</v>
      </c>
      <c r="H1260" t="s">
        <v>574</v>
      </c>
      <c r="I1260" t="s">
        <v>27</v>
      </c>
      <c r="J1260" t="s">
        <v>589</v>
      </c>
    </row>
    <row r="1261" spans="2:10" hidden="1" x14ac:dyDescent="0.25">
      <c r="B1261">
        <v>21051</v>
      </c>
      <c r="C1261" t="s">
        <v>2431</v>
      </c>
      <c r="D1261" t="s">
        <v>32</v>
      </c>
      <c r="E1261">
        <v>750</v>
      </c>
      <c r="F1261" s="158">
        <v>45.25</v>
      </c>
      <c r="G1261" t="s">
        <v>70</v>
      </c>
      <c r="H1261" t="s">
        <v>744</v>
      </c>
      <c r="I1261" t="s">
        <v>27</v>
      </c>
      <c r="J1261" t="s">
        <v>2432</v>
      </c>
    </row>
    <row r="1262" spans="2:10" hidden="1" x14ac:dyDescent="0.25">
      <c r="B1262">
        <v>21082</v>
      </c>
      <c r="C1262" t="s">
        <v>604</v>
      </c>
      <c r="D1262" t="s">
        <v>32</v>
      </c>
      <c r="E1262">
        <v>700</v>
      </c>
      <c r="F1262" s="158">
        <v>94.95</v>
      </c>
      <c r="G1262" t="s">
        <v>70</v>
      </c>
      <c r="H1262" t="s">
        <v>574</v>
      </c>
      <c r="I1262" t="s">
        <v>27</v>
      </c>
      <c r="J1262" t="s">
        <v>587</v>
      </c>
    </row>
    <row r="1263" spans="2:10" hidden="1" x14ac:dyDescent="0.25">
      <c r="B1263">
        <v>21097</v>
      </c>
      <c r="C1263" t="s">
        <v>2441</v>
      </c>
      <c r="D1263" t="s">
        <v>32</v>
      </c>
      <c r="E1263">
        <v>750</v>
      </c>
      <c r="F1263" s="158">
        <v>83.95</v>
      </c>
      <c r="G1263" t="s">
        <v>104</v>
      </c>
      <c r="H1263" t="s">
        <v>733</v>
      </c>
      <c r="I1263" t="s">
        <v>27</v>
      </c>
      <c r="J1263" t="s">
        <v>627</v>
      </c>
    </row>
    <row r="1264" spans="2:10" hidden="1" x14ac:dyDescent="0.25">
      <c r="B1264">
        <v>21159</v>
      </c>
      <c r="C1264" t="s">
        <v>2442</v>
      </c>
      <c r="D1264" t="s">
        <v>32</v>
      </c>
      <c r="E1264">
        <v>375</v>
      </c>
      <c r="F1264" s="158">
        <v>17.95</v>
      </c>
      <c r="G1264" t="s">
        <v>37</v>
      </c>
      <c r="H1264" t="s">
        <v>469</v>
      </c>
      <c r="I1264" t="s">
        <v>27</v>
      </c>
      <c r="J1264" t="s">
        <v>1463</v>
      </c>
    </row>
    <row r="1265" spans="2:10" hidden="1" x14ac:dyDescent="0.25">
      <c r="B1265">
        <v>21160</v>
      </c>
      <c r="C1265" t="s">
        <v>2443</v>
      </c>
      <c r="D1265" t="s">
        <v>32</v>
      </c>
      <c r="E1265">
        <v>750</v>
      </c>
      <c r="F1265" s="158">
        <v>76</v>
      </c>
      <c r="G1265" t="s">
        <v>70</v>
      </c>
      <c r="H1265" t="s">
        <v>71</v>
      </c>
      <c r="I1265" t="s">
        <v>27</v>
      </c>
      <c r="J1265" t="s">
        <v>2084</v>
      </c>
    </row>
    <row r="1266" spans="2:10" hidden="1" x14ac:dyDescent="0.25">
      <c r="B1266">
        <v>21256</v>
      </c>
      <c r="C1266" t="s">
        <v>2458</v>
      </c>
      <c r="D1266" t="s">
        <v>32</v>
      </c>
      <c r="E1266">
        <v>750</v>
      </c>
      <c r="F1266" s="158">
        <v>39.950000000000003</v>
      </c>
      <c r="G1266" t="s">
        <v>84</v>
      </c>
      <c r="H1266" t="s">
        <v>1008</v>
      </c>
      <c r="I1266" t="s">
        <v>27</v>
      </c>
      <c r="J1266" t="s">
        <v>2459</v>
      </c>
    </row>
    <row r="1267" spans="2:10" hidden="1" x14ac:dyDescent="0.25">
      <c r="B1267">
        <v>21309</v>
      </c>
      <c r="C1267" t="s">
        <v>2102</v>
      </c>
      <c r="D1267" t="s">
        <v>32</v>
      </c>
      <c r="E1267">
        <v>750</v>
      </c>
      <c r="F1267" s="158">
        <v>74.95</v>
      </c>
      <c r="G1267" t="s">
        <v>104</v>
      </c>
      <c r="H1267" t="s">
        <v>733</v>
      </c>
      <c r="I1267" t="s">
        <v>27</v>
      </c>
      <c r="J1267" t="s">
        <v>627</v>
      </c>
    </row>
    <row r="1268" spans="2:10" hidden="1" x14ac:dyDescent="0.25">
      <c r="B1268">
        <v>21378</v>
      </c>
      <c r="C1268" t="s">
        <v>2464</v>
      </c>
      <c r="D1268" t="s">
        <v>32</v>
      </c>
      <c r="E1268">
        <v>750</v>
      </c>
      <c r="F1268" s="158">
        <v>32.950000000000003</v>
      </c>
      <c r="G1268" t="s">
        <v>298</v>
      </c>
      <c r="H1268" t="s">
        <v>2213</v>
      </c>
      <c r="I1268" t="s">
        <v>27</v>
      </c>
      <c r="J1268" t="s">
        <v>1124</v>
      </c>
    </row>
    <row r="1269" spans="2:10" hidden="1" x14ac:dyDescent="0.25">
      <c r="B1269">
        <v>21437</v>
      </c>
      <c r="C1269" t="s">
        <v>2470</v>
      </c>
      <c r="D1269" t="s">
        <v>32</v>
      </c>
      <c r="E1269">
        <v>1140</v>
      </c>
      <c r="F1269" s="158">
        <v>46.85</v>
      </c>
      <c r="G1269" t="s">
        <v>33</v>
      </c>
      <c r="H1269" t="s">
        <v>318</v>
      </c>
      <c r="I1269" t="s">
        <v>27</v>
      </c>
      <c r="J1269" t="s">
        <v>1445</v>
      </c>
    </row>
    <row r="1270" spans="2:10" hidden="1" x14ac:dyDescent="0.25">
      <c r="B1270">
        <v>21465</v>
      </c>
      <c r="C1270" t="s">
        <v>2477</v>
      </c>
      <c r="D1270" t="s">
        <v>32</v>
      </c>
      <c r="E1270">
        <v>750</v>
      </c>
      <c r="F1270" s="158">
        <v>79.95</v>
      </c>
      <c r="G1270" t="s">
        <v>298</v>
      </c>
      <c r="H1270" t="s">
        <v>347</v>
      </c>
      <c r="I1270" t="s">
        <v>27</v>
      </c>
      <c r="J1270" t="s">
        <v>2478</v>
      </c>
    </row>
    <row r="1271" spans="2:10" hidden="1" x14ac:dyDescent="0.25">
      <c r="B1271">
        <v>21473</v>
      </c>
      <c r="C1271" t="s">
        <v>2479</v>
      </c>
      <c r="D1271" t="s">
        <v>32</v>
      </c>
      <c r="E1271">
        <v>1140</v>
      </c>
      <c r="F1271" s="158">
        <v>44.95</v>
      </c>
      <c r="G1271" t="s">
        <v>95</v>
      </c>
      <c r="H1271" t="s">
        <v>234</v>
      </c>
      <c r="I1271" t="s">
        <v>27</v>
      </c>
      <c r="J1271" t="s">
        <v>1445</v>
      </c>
    </row>
    <row r="1272" spans="2:10" hidden="1" x14ac:dyDescent="0.25">
      <c r="B1272">
        <v>21544</v>
      </c>
      <c r="C1272" t="s">
        <v>2491</v>
      </c>
      <c r="D1272" t="s">
        <v>32</v>
      </c>
      <c r="E1272">
        <v>750</v>
      </c>
      <c r="F1272" s="158">
        <v>32.15</v>
      </c>
      <c r="G1272" t="s">
        <v>37</v>
      </c>
      <c r="H1272" t="s">
        <v>469</v>
      </c>
      <c r="I1272" t="s">
        <v>27</v>
      </c>
      <c r="J1272" t="s">
        <v>1439</v>
      </c>
    </row>
    <row r="1273" spans="2:10" hidden="1" x14ac:dyDescent="0.25">
      <c r="B1273">
        <v>21571</v>
      </c>
      <c r="C1273" t="s">
        <v>2493</v>
      </c>
      <c r="D1273" t="s">
        <v>32</v>
      </c>
      <c r="E1273">
        <v>750</v>
      </c>
      <c r="F1273" s="158">
        <v>69.599999999999994</v>
      </c>
      <c r="G1273" t="s">
        <v>165</v>
      </c>
      <c r="H1273" t="s">
        <v>839</v>
      </c>
      <c r="I1273" t="s">
        <v>27</v>
      </c>
      <c r="J1273" t="s">
        <v>2494</v>
      </c>
    </row>
    <row r="1274" spans="2:10" hidden="1" x14ac:dyDescent="0.25">
      <c r="B1274">
        <v>21573</v>
      </c>
      <c r="C1274" t="s">
        <v>2495</v>
      </c>
      <c r="D1274" t="s">
        <v>32</v>
      </c>
      <c r="E1274">
        <v>750</v>
      </c>
      <c r="F1274" s="158">
        <v>569.95000000000005</v>
      </c>
      <c r="G1274" t="s">
        <v>165</v>
      </c>
      <c r="H1274" t="s">
        <v>902</v>
      </c>
      <c r="I1274" t="s">
        <v>27</v>
      </c>
      <c r="J1274" t="s">
        <v>2496</v>
      </c>
    </row>
    <row r="1275" spans="2:10" hidden="1" x14ac:dyDescent="0.25">
      <c r="B1275">
        <v>21574</v>
      </c>
      <c r="C1275" t="s">
        <v>2497</v>
      </c>
      <c r="D1275" t="s">
        <v>32</v>
      </c>
      <c r="E1275">
        <v>750</v>
      </c>
      <c r="F1275" s="158">
        <v>80.150000000000006</v>
      </c>
      <c r="G1275" t="s">
        <v>165</v>
      </c>
      <c r="H1275" t="s">
        <v>335</v>
      </c>
      <c r="I1275" t="s">
        <v>27</v>
      </c>
      <c r="J1275" t="s">
        <v>2498</v>
      </c>
    </row>
    <row r="1276" spans="2:10" hidden="1" x14ac:dyDescent="0.25">
      <c r="B1276">
        <v>21620</v>
      </c>
      <c r="C1276" t="s">
        <v>2504</v>
      </c>
      <c r="D1276" t="s">
        <v>32</v>
      </c>
      <c r="E1276">
        <v>1000</v>
      </c>
      <c r="F1276" s="158">
        <v>38.1</v>
      </c>
      <c r="G1276" t="s">
        <v>33</v>
      </c>
      <c r="H1276" t="s">
        <v>294</v>
      </c>
      <c r="I1276" t="s">
        <v>27</v>
      </c>
      <c r="J1276" t="s">
        <v>154</v>
      </c>
    </row>
    <row r="1277" spans="2:10" hidden="1" x14ac:dyDescent="0.25">
      <c r="B1277">
        <v>21636</v>
      </c>
      <c r="C1277" t="s">
        <v>2510</v>
      </c>
      <c r="D1277" t="s">
        <v>32</v>
      </c>
      <c r="E1277">
        <v>600</v>
      </c>
      <c r="F1277" s="158">
        <v>30.95</v>
      </c>
      <c r="G1277" t="s">
        <v>48</v>
      </c>
      <c r="H1277" t="s">
        <v>274</v>
      </c>
      <c r="I1277" t="s">
        <v>27</v>
      </c>
      <c r="J1277" t="s">
        <v>1137</v>
      </c>
    </row>
    <row r="1278" spans="2:10" hidden="1" x14ac:dyDescent="0.25">
      <c r="B1278">
        <v>21672</v>
      </c>
      <c r="C1278" t="s">
        <v>2519</v>
      </c>
      <c r="D1278" t="s">
        <v>32</v>
      </c>
      <c r="E1278">
        <v>100</v>
      </c>
      <c r="F1278" s="158">
        <v>6.95</v>
      </c>
      <c r="G1278" t="s">
        <v>197</v>
      </c>
      <c r="H1278" t="s">
        <v>244</v>
      </c>
      <c r="I1278" t="s">
        <v>27</v>
      </c>
      <c r="J1278" t="s">
        <v>1758</v>
      </c>
    </row>
    <row r="1279" spans="2:10" hidden="1" x14ac:dyDescent="0.25">
      <c r="B1279">
        <v>21673</v>
      </c>
      <c r="C1279" t="s">
        <v>1757</v>
      </c>
      <c r="D1279" t="s">
        <v>32</v>
      </c>
      <c r="E1279">
        <v>100</v>
      </c>
      <c r="F1279" s="158">
        <v>6.95</v>
      </c>
      <c r="G1279" t="s">
        <v>197</v>
      </c>
      <c r="H1279" t="s">
        <v>244</v>
      </c>
      <c r="I1279" t="s">
        <v>27</v>
      </c>
      <c r="J1279" t="s">
        <v>1758</v>
      </c>
    </row>
    <row r="1280" spans="2:10" hidden="1" x14ac:dyDescent="0.25">
      <c r="B1280">
        <v>21676</v>
      </c>
      <c r="C1280" t="s">
        <v>2520</v>
      </c>
      <c r="D1280" t="s">
        <v>32</v>
      </c>
      <c r="E1280">
        <v>100</v>
      </c>
      <c r="F1280" s="158">
        <v>6.95</v>
      </c>
      <c r="G1280" t="s">
        <v>197</v>
      </c>
      <c r="H1280" t="s">
        <v>244</v>
      </c>
      <c r="I1280" t="s">
        <v>27</v>
      </c>
      <c r="J1280" t="s">
        <v>1758</v>
      </c>
    </row>
    <row r="1281" spans="2:10" hidden="1" x14ac:dyDescent="0.25">
      <c r="B1281">
        <v>21700</v>
      </c>
      <c r="C1281" t="s">
        <v>2523</v>
      </c>
      <c r="D1281" t="s">
        <v>32</v>
      </c>
      <c r="E1281">
        <v>700</v>
      </c>
      <c r="F1281" s="158">
        <v>59.95</v>
      </c>
      <c r="G1281" t="s">
        <v>561</v>
      </c>
      <c r="H1281" t="s">
        <v>900</v>
      </c>
      <c r="I1281" t="s">
        <v>27</v>
      </c>
      <c r="J1281" t="s">
        <v>1126</v>
      </c>
    </row>
    <row r="1282" spans="2:10" hidden="1" x14ac:dyDescent="0.25">
      <c r="B1282">
        <v>21703</v>
      </c>
      <c r="C1282" t="s">
        <v>2524</v>
      </c>
      <c r="D1282" t="s">
        <v>32</v>
      </c>
      <c r="E1282">
        <v>750</v>
      </c>
      <c r="F1282" s="158">
        <v>26.95</v>
      </c>
      <c r="G1282" t="s">
        <v>95</v>
      </c>
      <c r="H1282" t="s">
        <v>295</v>
      </c>
      <c r="I1282" t="s">
        <v>27</v>
      </c>
      <c r="J1282" t="s">
        <v>1759</v>
      </c>
    </row>
    <row r="1283" spans="2:10" hidden="1" x14ac:dyDescent="0.25">
      <c r="B1283">
        <v>21714</v>
      </c>
      <c r="C1283" t="s">
        <v>2527</v>
      </c>
      <c r="D1283" t="s">
        <v>32</v>
      </c>
      <c r="E1283">
        <v>150</v>
      </c>
      <c r="F1283" s="158">
        <v>79.95</v>
      </c>
      <c r="G1283" t="s">
        <v>104</v>
      </c>
      <c r="H1283" t="s">
        <v>355</v>
      </c>
      <c r="I1283" t="s">
        <v>27</v>
      </c>
      <c r="J1283" t="s">
        <v>2528</v>
      </c>
    </row>
    <row r="1284" spans="2:10" hidden="1" x14ac:dyDescent="0.25">
      <c r="B1284">
        <v>21715</v>
      </c>
      <c r="C1284" t="s">
        <v>2529</v>
      </c>
      <c r="D1284" t="s">
        <v>32</v>
      </c>
      <c r="E1284">
        <v>700</v>
      </c>
      <c r="F1284" s="158">
        <v>227.95</v>
      </c>
      <c r="G1284" t="s">
        <v>165</v>
      </c>
      <c r="H1284" t="s">
        <v>879</v>
      </c>
      <c r="I1284" t="s">
        <v>27</v>
      </c>
      <c r="J1284" t="s">
        <v>2530</v>
      </c>
    </row>
    <row r="1285" spans="2:10" hidden="1" x14ac:dyDescent="0.25">
      <c r="B1285">
        <v>21825</v>
      </c>
      <c r="C1285" t="s">
        <v>2542</v>
      </c>
      <c r="D1285" t="s">
        <v>32</v>
      </c>
      <c r="E1285">
        <v>750</v>
      </c>
      <c r="F1285" s="158">
        <v>36.950000000000003</v>
      </c>
      <c r="G1285" t="s">
        <v>95</v>
      </c>
      <c r="H1285" t="s">
        <v>234</v>
      </c>
      <c r="I1285" t="s">
        <v>27</v>
      </c>
      <c r="J1285" t="s">
        <v>1445</v>
      </c>
    </row>
    <row r="1286" spans="2:10" hidden="1" x14ac:dyDescent="0.25">
      <c r="B1286">
        <v>21826</v>
      </c>
      <c r="C1286" t="s">
        <v>2543</v>
      </c>
      <c r="D1286" t="s">
        <v>32</v>
      </c>
      <c r="E1286">
        <v>750</v>
      </c>
      <c r="F1286" s="158">
        <v>249.95</v>
      </c>
      <c r="G1286" t="s">
        <v>48</v>
      </c>
      <c r="H1286" t="s">
        <v>274</v>
      </c>
      <c r="I1286" t="s">
        <v>27</v>
      </c>
      <c r="J1286" t="s">
        <v>1471</v>
      </c>
    </row>
    <row r="1287" spans="2:10" hidden="1" x14ac:dyDescent="0.25">
      <c r="B1287">
        <v>21855</v>
      </c>
      <c r="C1287" t="s">
        <v>2544</v>
      </c>
      <c r="D1287" t="s">
        <v>32</v>
      </c>
      <c r="E1287">
        <v>750</v>
      </c>
      <c r="F1287" s="158">
        <v>92.95</v>
      </c>
      <c r="G1287" t="s">
        <v>104</v>
      </c>
      <c r="H1287" t="s">
        <v>355</v>
      </c>
      <c r="I1287" t="s">
        <v>27</v>
      </c>
      <c r="J1287" t="s">
        <v>602</v>
      </c>
    </row>
    <row r="1288" spans="2:10" hidden="1" x14ac:dyDescent="0.25">
      <c r="B1288">
        <v>21876</v>
      </c>
      <c r="C1288" t="s">
        <v>2549</v>
      </c>
      <c r="D1288" t="s">
        <v>32</v>
      </c>
      <c r="E1288">
        <v>750</v>
      </c>
      <c r="F1288" s="158">
        <v>29.95</v>
      </c>
      <c r="G1288" t="s">
        <v>197</v>
      </c>
      <c r="H1288" t="s">
        <v>198</v>
      </c>
      <c r="I1288" t="s">
        <v>27</v>
      </c>
      <c r="J1288" t="s">
        <v>2550</v>
      </c>
    </row>
    <row r="1289" spans="2:10" hidden="1" x14ac:dyDescent="0.25">
      <c r="B1289">
        <v>21943</v>
      </c>
      <c r="C1289" t="s">
        <v>2555</v>
      </c>
      <c r="D1289" t="s">
        <v>32</v>
      </c>
      <c r="E1289">
        <v>700</v>
      </c>
      <c r="F1289" s="158">
        <v>113.05</v>
      </c>
      <c r="G1289" t="s">
        <v>70</v>
      </c>
      <c r="H1289" t="s">
        <v>744</v>
      </c>
      <c r="I1289" t="s">
        <v>27</v>
      </c>
      <c r="J1289" t="s">
        <v>1126</v>
      </c>
    </row>
    <row r="1290" spans="2:10" hidden="1" x14ac:dyDescent="0.25">
      <c r="B1290">
        <v>21976</v>
      </c>
      <c r="C1290" t="s">
        <v>2561</v>
      </c>
      <c r="D1290" t="s">
        <v>32</v>
      </c>
      <c r="E1290">
        <v>750</v>
      </c>
      <c r="F1290" s="158">
        <v>70.2</v>
      </c>
      <c r="G1290" t="s">
        <v>70</v>
      </c>
      <c r="H1290" t="s">
        <v>71</v>
      </c>
      <c r="I1290" t="s">
        <v>27</v>
      </c>
      <c r="J1290" t="s">
        <v>2562</v>
      </c>
    </row>
    <row r="1291" spans="2:10" hidden="1" x14ac:dyDescent="0.25">
      <c r="B1291">
        <v>21978</v>
      </c>
      <c r="C1291" t="s">
        <v>2563</v>
      </c>
      <c r="D1291" t="s">
        <v>32</v>
      </c>
      <c r="E1291">
        <v>750</v>
      </c>
      <c r="F1291" s="158">
        <v>49.95</v>
      </c>
      <c r="G1291" t="s">
        <v>197</v>
      </c>
      <c r="H1291" t="s">
        <v>244</v>
      </c>
      <c r="I1291" t="s">
        <v>27</v>
      </c>
      <c r="J1291" t="s">
        <v>2564</v>
      </c>
    </row>
    <row r="1292" spans="2:10" hidden="1" x14ac:dyDescent="0.25">
      <c r="B1292">
        <v>21994</v>
      </c>
      <c r="C1292" t="s">
        <v>8216</v>
      </c>
      <c r="D1292" t="s">
        <v>32</v>
      </c>
      <c r="E1292">
        <v>700</v>
      </c>
      <c r="F1292" s="158">
        <v>39.299999999999997</v>
      </c>
      <c r="G1292" t="s">
        <v>99</v>
      </c>
      <c r="H1292" t="s">
        <v>100</v>
      </c>
      <c r="I1292" t="s">
        <v>27</v>
      </c>
      <c r="J1292" t="s">
        <v>1372</v>
      </c>
    </row>
    <row r="1293" spans="2:10" hidden="1" x14ac:dyDescent="0.25">
      <c r="B1293">
        <v>21996</v>
      </c>
      <c r="C1293" t="s">
        <v>2566</v>
      </c>
      <c r="D1293" t="s">
        <v>32</v>
      </c>
      <c r="E1293">
        <v>1750</v>
      </c>
      <c r="F1293" s="158">
        <v>83.6</v>
      </c>
      <c r="G1293" t="s">
        <v>84</v>
      </c>
      <c r="H1293" t="s">
        <v>328</v>
      </c>
      <c r="I1293" t="s">
        <v>27</v>
      </c>
      <c r="J1293" t="s">
        <v>1767</v>
      </c>
    </row>
    <row r="1294" spans="2:10" hidden="1" x14ac:dyDescent="0.25">
      <c r="B1294">
        <v>22010</v>
      </c>
      <c r="C1294" t="s">
        <v>2567</v>
      </c>
      <c r="D1294" t="s">
        <v>32</v>
      </c>
      <c r="E1294">
        <v>375</v>
      </c>
      <c r="F1294" s="158">
        <v>18.5</v>
      </c>
      <c r="G1294" t="s">
        <v>37</v>
      </c>
      <c r="H1294" t="s">
        <v>469</v>
      </c>
      <c r="I1294" t="s">
        <v>27</v>
      </c>
      <c r="J1294" t="s">
        <v>470</v>
      </c>
    </row>
    <row r="1295" spans="2:10" hidden="1" x14ac:dyDescent="0.25">
      <c r="B1295">
        <v>22013</v>
      </c>
      <c r="C1295" t="s">
        <v>2568</v>
      </c>
      <c r="D1295" t="s">
        <v>32</v>
      </c>
      <c r="E1295">
        <v>750</v>
      </c>
      <c r="F1295" s="158">
        <v>32.950000000000003</v>
      </c>
      <c r="G1295" t="s">
        <v>37</v>
      </c>
      <c r="H1295" t="s">
        <v>469</v>
      </c>
      <c r="I1295" t="s">
        <v>27</v>
      </c>
      <c r="J1295" t="s">
        <v>470</v>
      </c>
    </row>
    <row r="1296" spans="2:10" hidden="1" x14ac:dyDescent="0.25">
      <c r="B1296">
        <v>22017</v>
      </c>
      <c r="C1296" t="s">
        <v>74</v>
      </c>
      <c r="D1296" t="s">
        <v>32</v>
      </c>
      <c r="E1296">
        <v>750</v>
      </c>
      <c r="F1296" s="158">
        <v>31.15</v>
      </c>
      <c r="G1296" t="s">
        <v>37</v>
      </c>
      <c r="H1296" t="s">
        <v>41</v>
      </c>
      <c r="I1296" t="s">
        <v>27</v>
      </c>
      <c r="J1296" t="s">
        <v>39</v>
      </c>
    </row>
    <row r="1297" spans="2:10" hidden="1" x14ac:dyDescent="0.25">
      <c r="B1297">
        <v>22069</v>
      </c>
      <c r="C1297" t="s">
        <v>2582</v>
      </c>
      <c r="D1297" t="s">
        <v>32</v>
      </c>
      <c r="E1297">
        <v>750</v>
      </c>
      <c r="F1297" s="158">
        <v>24.95</v>
      </c>
      <c r="G1297" t="s">
        <v>95</v>
      </c>
      <c r="H1297" t="s">
        <v>295</v>
      </c>
      <c r="I1297" t="s">
        <v>27</v>
      </c>
      <c r="J1297" t="s">
        <v>50</v>
      </c>
    </row>
    <row r="1298" spans="2:10" hidden="1" x14ac:dyDescent="0.25">
      <c r="B1298">
        <v>22070</v>
      </c>
      <c r="C1298" t="s">
        <v>2583</v>
      </c>
      <c r="D1298" t="s">
        <v>32</v>
      </c>
      <c r="E1298">
        <v>500</v>
      </c>
      <c r="F1298" s="158">
        <v>119.95</v>
      </c>
      <c r="G1298" t="s">
        <v>165</v>
      </c>
      <c r="H1298" t="s">
        <v>320</v>
      </c>
      <c r="I1298" t="s">
        <v>27</v>
      </c>
      <c r="J1298" t="s">
        <v>997</v>
      </c>
    </row>
    <row r="1299" spans="2:10" hidden="1" x14ac:dyDescent="0.25">
      <c r="B1299">
        <v>22071</v>
      </c>
      <c r="C1299" t="s">
        <v>2584</v>
      </c>
      <c r="D1299" t="s">
        <v>32</v>
      </c>
      <c r="E1299">
        <v>2000</v>
      </c>
      <c r="F1299" s="158">
        <v>161.6</v>
      </c>
      <c r="G1299" t="s">
        <v>197</v>
      </c>
      <c r="H1299" t="s">
        <v>293</v>
      </c>
      <c r="I1299" t="s">
        <v>27</v>
      </c>
      <c r="J1299" t="s">
        <v>887</v>
      </c>
    </row>
    <row r="1300" spans="2:10" hidden="1" x14ac:dyDescent="0.25">
      <c r="B1300">
        <v>22092</v>
      </c>
      <c r="C1300" t="s">
        <v>2593</v>
      </c>
      <c r="D1300" t="s">
        <v>32</v>
      </c>
      <c r="E1300">
        <v>750</v>
      </c>
      <c r="F1300" s="158">
        <v>39.950000000000003</v>
      </c>
      <c r="G1300" t="s">
        <v>37</v>
      </c>
      <c r="H1300" t="s">
        <v>729</v>
      </c>
      <c r="I1300" t="s">
        <v>27</v>
      </c>
      <c r="J1300" t="s">
        <v>2459</v>
      </c>
    </row>
    <row r="1301" spans="2:10" hidden="1" x14ac:dyDescent="0.25">
      <c r="B1301">
        <v>22096</v>
      </c>
      <c r="C1301" t="s">
        <v>2594</v>
      </c>
      <c r="D1301" t="s">
        <v>32</v>
      </c>
      <c r="E1301">
        <v>750</v>
      </c>
      <c r="F1301" s="158">
        <v>49.15</v>
      </c>
      <c r="G1301" t="s">
        <v>37</v>
      </c>
      <c r="H1301" t="s">
        <v>729</v>
      </c>
      <c r="I1301" t="s">
        <v>27</v>
      </c>
      <c r="J1301" t="s">
        <v>2595</v>
      </c>
    </row>
    <row r="1302" spans="2:10" hidden="1" x14ac:dyDescent="0.25">
      <c r="B1302">
        <v>22097</v>
      </c>
      <c r="C1302" t="s">
        <v>2596</v>
      </c>
      <c r="D1302" t="s">
        <v>32</v>
      </c>
      <c r="E1302">
        <v>750</v>
      </c>
      <c r="F1302" s="158">
        <v>49.95</v>
      </c>
      <c r="G1302" t="s">
        <v>84</v>
      </c>
      <c r="H1302" t="s">
        <v>98</v>
      </c>
      <c r="I1302" t="s">
        <v>27</v>
      </c>
      <c r="J1302" t="s">
        <v>2459</v>
      </c>
    </row>
    <row r="1303" spans="2:10" hidden="1" x14ac:dyDescent="0.25">
      <c r="B1303">
        <v>22098</v>
      </c>
      <c r="C1303" t="s">
        <v>2597</v>
      </c>
      <c r="D1303" t="s">
        <v>32</v>
      </c>
      <c r="E1303">
        <v>750</v>
      </c>
      <c r="F1303" s="158">
        <v>54.95</v>
      </c>
      <c r="G1303" t="s">
        <v>33</v>
      </c>
      <c r="H1303" t="s">
        <v>318</v>
      </c>
      <c r="I1303" t="s">
        <v>27</v>
      </c>
      <c r="J1303" t="s">
        <v>2459</v>
      </c>
    </row>
    <row r="1304" spans="2:10" hidden="1" x14ac:dyDescent="0.25">
      <c r="B1304">
        <v>22101</v>
      </c>
      <c r="C1304" t="s">
        <v>2598</v>
      </c>
      <c r="D1304" t="s">
        <v>32</v>
      </c>
      <c r="E1304">
        <v>700</v>
      </c>
      <c r="F1304" s="158">
        <v>86.45</v>
      </c>
      <c r="G1304" t="s">
        <v>70</v>
      </c>
      <c r="H1304" t="s">
        <v>568</v>
      </c>
      <c r="I1304" t="s">
        <v>27</v>
      </c>
      <c r="J1304" t="s">
        <v>573</v>
      </c>
    </row>
    <row r="1305" spans="2:10" hidden="1" x14ac:dyDescent="0.25">
      <c r="B1305">
        <v>22108</v>
      </c>
      <c r="C1305" t="s">
        <v>2599</v>
      </c>
      <c r="D1305" t="s">
        <v>32</v>
      </c>
      <c r="E1305">
        <v>750</v>
      </c>
      <c r="F1305" s="158">
        <v>96.5</v>
      </c>
      <c r="G1305" t="s">
        <v>70</v>
      </c>
      <c r="H1305" t="s">
        <v>738</v>
      </c>
      <c r="I1305" t="s">
        <v>27</v>
      </c>
      <c r="J1305" t="s">
        <v>2600</v>
      </c>
    </row>
    <row r="1306" spans="2:10" hidden="1" x14ac:dyDescent="0.25">
      <c r="B1306">
        <v>22125</v>
      </c>
      <c r="C1306" t="s">
        <v>2605</v>
      </c>
      <c r="D1306" t="s">
        <v>32</v>
      </c>
      <c r="E1306">
        <v>750</v>
      </c>
      <c r="F1306" s="158">
        <v>39.950000000000003</v>
      </c>
      <c r="G1306" t="s">
        <v>33</v>
      </c>
      <c r="H1306" t="s">
        <v>318</v>
      </c>
      <c r="I1306" t="s">
        <v>27</v>
      </c>
      <c r="J1306" t="s">
        <v>1325</v>
      </c>
    </row>
    <row r="1307" spans="2:10" hidden="1" x14ac:dyDescent="0.25">
      <c r="B1307">
        <v>22132</v>
      </c>
      <c r="C1307" t="s">
        <v>2607</v>
      </c>
      <c r="D1307" t="s">
        <v>32</v>
      </c>
      <c r="E1307">
        <v>750</v>
      </c>
      <c r="F1307" s="158">
        <v>36.950000000000003</v>
      </c>
      <c r="G1307" t="s">
        <v>33</v>
      </c>
      <c r="H1307" t="s">
        <v>318</v>
      </c>
      <c r="I1307" t="s">
        <v>27</v>
      </c>
      <c r="J1307" t="s">
        <v>2608</v>
      </c>
    </row>
    <row r="1308" spans="2:10" hidden="1" x14ac:dyDescent="0.25">
      <c r="B1308">
        <v>22133</v>
      </c>
      <c r="C1308" t="s">
        <v>2609</v>
      </c>
      <c r="D1308" t="s">
        <v>32</v>
      </c>
      <c r="E1308">
        <v>750</v>
      </c>
      <c r="F1308" s="158">
        <v>39.950000000000003</v>
      </c>
      <c r="G1308" t="s">
        <v>84</v>
      </c>
      <c r="H1308" t="s">
        <v>1008</v>
      </c>
      <c r="I1308" t="s">
        <v>27</v>
      </c>
      <c r="J1308" t="s">
        <v>2608</v>
      </c>
    </row>
    <row r="1309" spans="2:10" hidden="1" x14ac:dyDescent="0.25">
      <c r="B1309">
        <v>22139</v>
      </c>
      <c r="C1309" t="s">
        <v>2611</v>
      </c>
      <c r="D1309" t="s">
        <v>32</v>
      </c>
      <c r="E1309">
        <v>750</v>
      </c>
      <c r="F1309" s="158">
        <v>36.950000000000003</v>
      </c>
      <c r="G1309" t="s">
        <v>84</v>
      </c>
      <c r="H1309" t="s">
        <v>85</v>
      </c>
      <c r="I1309" t="s">
        <v>27</v>
      </c>
      <c r="J1309" t="s">
        <v>2612</v>
      </c>
    </row>
    <row r="1310" spans="2:10" hidden="1" x14ac:dyDescent="0.25">
      <c r="B1310">
        <v>22147</v>
      </c>
      <c r="C1310" t="s">
        <v>2615</v>
      </c>
      <c r="D1310" t="s">
        <v>32</v>
      </c>
      <c r="E1310">
        <v>700</v>
      </c>
      <c r="F1310" s="158">
        <v>158.6</v>
      </c>
      <c r="G1310" t="s">
        <v>70</v>
      </c>
      <c r="H1310" t="s">
        <v>71</v>
      </c>
      <c r="I1310" t="s">
        <v>27</v>
      </c>
      <c r="J1310" t="s">
        <v>1407</v>
      </c>
    </row>
    <row r="1311" spans="2:10" hidden="1" x14ac:dyDescent="0.25">
      <c r="B1311">
        <v>22150</v>
      </c>
      <c r="C1311" t="s">
        <v>2616</v>
      </c>
      <c r="D1311" t="s">
        <v>32</v>
      </c>
      <c r="E1311">
        <v>375</v>
      </c>
      <c r="F1311" s="158">
        <v>29.95</v>
      </c>
      <c r="G1311" t="s">
        <v>95</v>
      </c>
      <c r="H1311" t="s">
        <v>234</v>
      </c>
      <c r="I1311" t="s">
        <v>27</v>
      </c>
      <c r="J1311" t="s">
        <v>2110</v>
      </c>
    </row>
    <row r="1312" spans="2:10" hidden="1" x14ac:dyDescent="0.25">
      <c r="B1312">
        <v>22153</v>
      </c>
      <c r="C1312" t="s">
        <v>2617</v>
      </c>
      <c r="D1312" t="s">
        <v>32</v>
      </c>
      <c r="E1312">
        <v>750</v>
      </c>
      <c r="F1312" s="158">
        <v>34.950000000000003</v>
      </c>
      <c r="G1312" t="s">
        <v>37</v>
      </c>
      <c r="H1312" t="s">
        <v>919</v>
      </c>
      <c r="I1312" t="s">
        <v>27</v>
      </c>
      <c r="J1312" t="s">
        <v>2608</v>
      </c>
    </row>
    <row r="1313" spans="2:10" hidden="1" x14ac:dyDescent="0.25">
      <c r="B1313">
        <v>22181</v>
      </c>
      <c r="C1313" t="s">
        <v>2618</v>
      </c>
      <c r="D1313" t="s">
        <v>32</v>
      </c>
      <c r="E1313">
        <v>750</v>
      </c>
      <c r="F1313" s="158">
        <v>599.95000000000005</v>
      </c>
      <c r="G1313" t="s">
        <v>70</v>
      </c>
      <c r="H1313" t="s">
        <v>71</v>
      </c>
      <c r="I1313" t="s">
        <v>27</v>
      </c>
      <c r="J1313" t="s">
        <v>356</v>
      </c>
    </row>
    <row r="1314" spans="2:10" hidden="1" x14ac:dyDescent="0.25">
      <c r="B1314">
        <v>22182</v>
      </c>
      <c r="C1314" t="s">
        <v>2619</v>
      </c>
      <c r="D1314" t="s">
        <v>32</v>
      </c>
      <c r="E1314">
        <v>700</v>
      </c>
      <c r="F1314" s="158">
        <v>150.19999999999999</v>
      </c>
      <c r="G1314" t="s">
        <v>70</v>
      </c>
      <c r="H1314" t="s">
        <v>71</v>
      </c>
      <c r="I1314" t="s">
        <v>27</v>
      </c>
      <c r="J1314" t="s">
        <v>2620</v>
      </c>
    </row>
    <row r="1315" spans="2:10" hidden="1" x14ac:dyDescent="0.25">
      <c r="B1315">
        <v>22183</v>
      </c>
      <c r="C1315" t="s">
        <v>2621</v>
      </c>
      <c r="D1315" t="s">
        <v>32</v>
      </c>
      <c r="E1315">
        <v>700</v>
      </c>
      <c r="F1315" s="158">
        <v>650.5</v>
      </c>
      <c r="G1315" t="s">
        <v>70</v>
      </c>
      <c r="H1315" t="s">
        <v>71</v>
      </c>
      <c r="I1315" t="s">
        <v>27</v>
      </c>
      <c r="J1315" t="s">
        <v>2620</v>
      </c>
    </row>
    <row r="1316" spans="2:10" hidden="1" x14ac:dyDescent="0.25">
      <c r="B1316">
        <v>22187</v>
      </c>
      <c r="C1316" t="s">
        <v>2623</v>
      </c>
      <c r="D1316" t="s">
        <v>32</v>
      </c>
      <c r="E1316">
        <v>750</v>
      </c>
      <c r="F1316" s="158">
        <v>699.45</v>
      </c>
      <c r="G1316" t="s">
        <v>165</v>
      </c>
      <c r="H1316" t="s">
        <v>902</v>
      </c>
      <c r="I1316" t="s">
        <v>27</v>
      </c>
      <c r="J1316" t="s">
        <v>230</v>
      </c>
    </row>
    <row r="1317" spans="2:10" hidden="1" x14ac:dyDescent="0.25">
      <c r="B1317">
        <v>22188</v>
      </c>
      <c r="C1317" t="s">
        <v>2525</v>
      </c>
      <c r="D1317" t="s">
        <v>32</v>
      </c>
      <c r="E1317">
        <v>600</v>
      </c>
      <c r="F1317" s="158">
        <v>59.95</v>
      </c>
      <c r="G1317" t="s">
        <v>104</v>
      </c>
      <c r="H1317" t="s">
        <v>355</v>
      </c>
      <c r="I1317" t="s">
        <v>27</v>
      </c>
      <c r="J1317" t="s">
        <v>736</v>
      </c>
    </row>
    <row r="1318" spans="2:10" hidden="1" x14ac:dyDescent="0.25">
      <c r="B1318">
        <v>22192</v>
      </c>
      <c r="C1318" t="s">
        <v>2625</v>
      </c>
      <c r="D1318" t="s">
        <v>32</v>
      </c>
      <c r="E1318">
        <v>750</v>
      </c>
      <c r="F1318" s="158">
        <v>59.95</v>
      </c>
      <c r="G1318" t="s">
        <v>104</v>
      </c>
      <c r="H1318" t="s">
        <v>442</v>
      </c>
      <c r="I1318" t="s">
        <v>27</v>
      </c>
      <c r="J1318" t="s">
        <v>1524</v>
      </c>
    </row>
    <row r="1319" spans="2:10" hidden="1" x14ac:dyDescent="0.25">
      <c r="B1319">
        <v>22207</v>
      </c>
      <c r="C1319" t="s">
        <v>2628</v>
      </c>
      <c r="D1319" t="s">
        <v>32</v>
      </c>
      <c r="E1319">
        <v>750</v>
      </c>
      <c r="F1319" s="158">
        <v>39.950000000000003</v>
      </c>
      <c r="G1319" t="s">
        <v>84</v>
      </c>
      <c r="H1319" t="s">
        <v>328</v>
      </c>
      <c r="I1319" t="s">
        <v>27</v>
      </c>
      <c r="J1319" t="s">
        <v>51</v>
      </c>
    </row>
    <row r="1320" spans="2:10" hidden="1" x14ac:dyDescent="0.25">
      <c r="B1320">
        <v>22246</v>
      </c>
      <c r="C1320" t="s">
        <v>2633</v>
      </c>
      <c r="D1320" t="s">
        <v>32</v>
      </c>
      <c r="E1320">
        <v>750</v>
      </c>
      <c r="F1320" s="158">
        <v>34.950000000000003</v>
      </c>
      <c r="G1320" t="s">
        <v>33</v>
      </c>
      <c r="H1320" t="s">
        <v>318</v>
      </c>
      <c r="I1320" t="s">
        <v>27</v>
      </c>
      <c r="J1320" t="s">
        <v>2338</v>
      </c>
    </row>
    <row r="1321" spans="2:10" hidden="1" x14ac:dyDescent="0.25">
      <c r="B1321">
        <v>22437</v>
      </c>
      <c r="C1321" t="s">
        <v>2643</v>
      </c>
      <c r="D1321" t="s">
        <v>32</v>
      </c>
      <c r="E1321">
        <v>360</v>
      </c>
      <c r="F1321" s="158">
        <v>10.9</v>
      </c>
      <c r="G1321" t="s">
        <v>511</v>
      </c>
      <c r="H1321" t="s">
        <v>512</v>
      </c>
      <c r="I1321" t="s">
        <v>27</v>
      </c>
      <c r="J1321" t="s">
        <v>513</v>
      </c>
    </row>
    <row r="1322" spans="2:10" hidden="1" x14ac:dyDescent="0.25">
      <c r="B1322">
        <v>22449</v>
      </c>
      <c r="C1322" t="s">
        <v>2645</v>
      </c>
      <c r="D1322" t="s">
        <v>32</v>
      </c>
      <c r="E1322">
        <v>750</v>
      </c>
      <c r="F1322" s="158">
        <v>59.95</v>
      </c>
      <c r="G1322" t="s">
        <v>84</v>
      </c>
      <c r="H1322" t="s">
        <v>328</v>
      </c>
      <c r="I1322" t="s">
        <v>27</v>
      </c>
      <c r="J1322" t="s">
        <v>1052</v>
      </c>
    </row>
    <row r="1323" spans="2:10" hidden="1" x14ac:dyDescent="0.25">
      <c r="B1323">
        <v>22452</v>
      </c>
      <c r="C1323" t="s">
        <v>2647</v>
      </c>
      <c r="D1323" t="s">
        <v>32</v>
      </c>
      <c r="E1323">
        <v>750</v>
      </c>
      <c r="F1323" s="158">
        <v>49.95</v>
      </c>
      <c r="G1323" t="s">
        <v>84</v>
      </c>
      <c r="H1323" t="s">
        <v>98</v>
      </c>
      <c r="I1323" t="s">
        <v>27</v>
      </c>
      <c r="J1323" t="s">
        <v>893</v>
      </c>
    </row>
    <row r="1324" spans="2:10" hidden="1" x14ac:dyDescent="0.25">
      <c r="B1324">
        <v>22453</v>
      </c>
      <c r="C1324" t="s">
        <v>2648</v>
      </c>
      <c r="D1324" t="s">
        <v>32</v>
      </c>
      <c r="E1324">
        <v>750</v>
      </c>
      <c r="F1324" s="158">
        <v>54.95</v>
      </c>
      <c r="G1324" t="s">
        <v>84</v>
      </c>
      <c r="H1324" t="s">
        <v>98</v>
      </c>
      <c r="I1324" t="s">
        <v>27</v>
      </c>
      <c r="J1324" t="s">
        <v>2649</v>
      </c>
    </row>
    <row r="1325" spans="2:10" hidden="1" x14ac:dyDescent="0.25">
      <c r="B1325">
        <v>22472</v>
      </c>
      <c r="C1325" t="s">
        <v>2650</v>
      </c>
      <c r="D1325" t="s">
        <v>32</v>
      </c>
      <c r="E1325">
        <v>700</v>
      </c>
      <c r="F1325" s="158">
        <v>79.95</v>
      </c>
      <c r="G1325" t="s">
        <v>70</v>
      </c>
      <c r="H1325" t="s">
        <v>744</v>
      </c>
      <c r="I1325" t="s">
        <v>27</v>
      </c>
      <c r="J1325" t="s">
        <v>2649</v>
      </c>
    </row>
    <row r="1326" spans="2:10" hidden="1" x14ac:dyDescent="0.25">
      <c r="B1326">
        <v>22492</v>
      </c>
      <c r="C1326" t="s">
        <v>2651</v>
      </c>
      <c r="D1326" t="s">
        <v>32</v>
      </c>
      <c r="E1326">
        <v>375</v>
      </c>
      <c r="F1326" s="158">
        <v>14.95</v>
      </c>
      <c r="G1326" t="s">
        <v>99</v>
      </c>
      <c r="H1326" t="s">
        <v>100</v>
      </c>
      <c r="I1326" t="s">
        <v>27</v>
      </c>
      <c r="J1326" t="s">
        <v>2652</v>
      </c>
    </row>
    <row r="1327" spans="2:10" hidden="1" x14ac:dyDescent="0.25">
      <c r="B1327">
        <v>22536</v>
      </c>
      <c r="C1327" t="s">
        <v>2653</v>
      </c>
      <c r="D1327" t="s">
        <v>32</v>
      </c>
      <c r="E1327">
        <v>750</v>
      </c>
      <c r="F1327" s="158">
        <v>209.95</v>
      </c>
      <c r="G1327" t="s">
        <v>70</v>
      </c>
      <c r="H1327" t="s">
        <v>738</v>
      </c>
      <c r="I1327" t="s">
        <v>27</v>
      </c>
      <c r="J1327" t="s">
        <v>207</v>
      </c>
    </row>
    <row r="1328" spans="2:10" hidden="1" x14ac:dyDescent="0.25">
      <c r="B1328">
        <v>22558</v>
      </c>
      <c r="C1328" t="s">
        <v>2659</v>
      </c>
      <c r="D1328" t="s">
        <v>32</v>
      </c>
      <c r="E1328">
        <v>50</v>
      </c>
      <c r="F1328" s="158">
        <v>3.75</v>
      </c>
      <c r="G1328" t="s">
        <v>33</v>
      </c>
      <c r="H1328" t="s">
        <v>44</v>
      </c>
      <c r="I1328" t="s">
        <v>27</v>
      </c>
      <c r="J1328" t="s">
        <v>35</v>
      </c>
    </row>
    <row r="1329" spans="2:10" hidden="1" x14ac:dyDescent="0.25">
      <c r="B1329">
        <v>22579</v>
      </c>
      <c r="C1329" t="s">
        <v>2666</v>
      </c>
      <c r="D1329" t="s">
        <v>32</v>
      </c>
      <c r="E1329">
        <v>1140</v>
      </c>
      <c r="F1329" s="158">
        <v>49.95</v>
      </c>
      <c r="G1329" t="s">
        <v>33</v>
      </c>
      <c r="H1329" t="s">
        <v>318</v>
      </c>
      <c r="I1329" t="s">
        <v>27</v>
      </c>
      <c r="J1329" t="s">
        <v>1188</v>
      </c>
    </row>
    <row r="1330" spans="2:10" hidden="1" x14ac:dyDescent="0.25">
      <c r="B1330">
        <v>22661</v>
      </c>
      <c r="C1330" t="s">
        <v>2670</v>
      </c>
      <c r="D1330" t="s">
        <v>32</v>
      </c>
      <c r="E1330">
        <v>750</v>
      </c>
      <c r="F1330" s="158">
        <v>31.15</v>
      </c>
      <c r="G1330" t="s">
        <v>48</v>
      </c>
      <c r="H1330" t="s">
        <v>187</v>
      </c>
      <c r="I1330" t="s">
        <v>27</v>
      </c>
      <c r="J1330" t="s">
        <v>2671</v>
      </c>
    </row>
    <row r="1331" spans="2:10" hidden="1" x14ac:dyDescent="0.25">
      <c r="B1331">
        <v>22662</v>
      </c>
      <c r="C1331" t="s">
        <v>2672</v>
      </c>
      <c r="D1331" t="s">
        <v>32</v>
      </c>
      <c r="E1331">
        <v>750</v>
      </c>
      <c r="F1331" s="158">
        <v>110.35</v>
      </c>
      <c r="G1331" t="s">
        <v>70</v>
      </c>
      <c r="H1331" t="s">
        <v>744</v>
      </c>
      <c r="I1331" t="s">
        <v>27</v>
      </c>
      <c r="J1331" t="s">
        <v>2673</v>
      </c>
    </row>
    <row r="1332" spans="2:10" hidden="1" x14ac:dyDescent="0.25">
      <c r="B1332">
        <v>22688</v>
      </c>
      <c r="C1332" t="s">
        <v>2680</v>
      </c>
      <c r="D1332" t="s">
        <v>32</v>
      </c>
      <c r="E1332">
        <v>750</v>
      </c>
      <c r="F1332" s="158">
        <v>119.95</v>
      </c>
      <c r="G1332" t="s">
        <v>70</v>
      </c>
      <c r="H1332" t="s">
        <v>71</v>
      </c>
      <c r="I1332" t="s">
        <v>27</v>
      </c>
      <c r="J1332" t="s">
        <v>2681</v>
      </c>
    </row>
    <row r="1333" spans="2:10" hidden="1" x14ac:dyDescent="0.25">
      <c r="B1333">
        <v>22696</v>
      </c>
      <c r="C1333" t="s">
        <v>2685</v>
      </c>
      <c r="D1333" t="s">
        <v>32</v>
      </c>
      <c r="E1333">
        <v>750</v>
      </c>
      <c r="F1333" s="158">
        <v>158.9</v>
      </c>
      <c r="G1333" t="s">
        <v>70</v>
      </c>
      <c r="H1333" t="s">
        <v>568</v>
      </c>
      <c r="I1333" t="s">
        <v>27</v>
      </c>
      <c r="J1333" t="s">
        <v>577</v>
      </c>
    </row>
    <row r="1334" spans="2:10" hidden="1" x14ac:dyDescent="0.25">
      <c r="B1334">
        <v>22700</v>
      </c>
      <c r="C1334" t="s">
        <v>2686</v>
      </c>
      <c r="D1334" t="s">
        <v>32</v>
      </c>
      <c r="E1334">
        <v>700</v>
      </c>
      <c r="F1334" s="158">
        <v>59.95</v>
      </c>
      <c r="G1334" t="s">
        <v>70</v>
      </c>
      <c r="H1334" t="s">
        <v>574</v>
      </c>
      <c r="I1334" t="s">
        <v>27</v>
      </c>
      <c r="J1334" t="s">
        <v>589</v>
      </c>
    </row>
    <row r="1335" spans="2:10" hidden="1" x14ac:dyDescent="0.25">
      <c r="B1335">
        <v>22702</v>
      </c>
      <c r="C1335" t="s">
        <v>2688</v>
      </c>
      <c r="D1335" t="s">
        <v>32</v>
      </c>
      <c r="E1335">
        <v>750</v>
      </c>
      <c r="F1335" s="158">
        <v>450.3</v>
      </c>
      <c r="G1335" t="s">
        <v>70</v>
      </c>
      <c r="H1335" t="s">
        <v>71</v>
      </c>
      <c r="I1335" t="s">
        <v>27</v>
      </c>
      <c r="J1335" t="s">
        <v>1539</v>
      </c>
    </row>
    <row r="1336" spans="2:10" hidden="1" x14ac:dyDescent="0.25">
      <c r="B1336">
        <v>22745</v>
      </c>
      <c r="C1336" t="s">
        <v>2690</v>
      </c>
      <c r="D1336" t="s">
        <v>32</v>
      </c>
      <c r="E1336">
        <v>750</v>
      </c>
      <c r="F1336" s="158">
        <v>896.5</v>
      </c>
      <c r="G1336" t="s">
        <v>70</v>
      </c>
      <c r="H1336" t="s">
        <v>744</v>
      </c>
      <c r="I1336" t="s">
        <v>27</v>
      </c>
      <c r="J1336" t="s">
        <v>1749</v>
      </c>
    </row>
    <row r="1337" spans="2:10" hidden="1" x14ac:dyDescent="0.25">
      <c r="B1337">
        <v>22768</v>
      </c>
      <c r="C1337" t="s">
        <v>2697</v>
      </c>
      <c r="D1337" t="s">
        <v>32</v>
      </c>
      <c r="E1337">
        <v>750</v>
      </c>
      <c r="F1337" s="158">
        <v>45</v>
      </c>
      <c r="G1337" t="s">
        <v>197</v>
      </c>
      <c r="H1337" t="s">
        <v>244</v>
      </c>
      <c r="I1337" t="s">
        <v>27</v>
      </c>
      <c r="J1337" t="s">
        <v>1421</v>
      </c>
    </row>
    <row r="1338" spans="2:10" hidden="1" x14ac:dyDescent="0.25">
      <c r="B1338">
        <v>22773</v>
      </c>
      <c r="C1338" t="s">
        <v>2699</v>
      </c>
      <c r="D1338" t="s">
        <v>32</v>
      </c>
      <c r="E1338">
        <v>750</v>
      </c>
      <c r="F1338" s="158">
        <v>34.950000000000003</v>
      </c>
      <c r="G1338" t="s">
        <v>84</v>
      </c>
      <c r="H1338" t="s">
        <v>85</v>
      </c>
      <c r="I1338" t="s">
        <v>27</v>
      </c>
      <c r="J1338" t="s">
        <v>2700</v>
      </c>
    </row>
    <row r="1339" spans="2:10" hidden="1" x14ac:dyDescent="0.25">
      <c r="B1339">
        <v>22802</v>
      </c>
      <c r="C1339" t="s">
        <v>2702</v>
      </c>
      <c r="D1339" t="s">
        <v>32</v>
      </c>
      <c r="E1339">
        <v>750</v>
      </c>
      <c r="F1339" s="158">
        <v>44.95</v>
      </c>
      <c r="G1339" t="s">
        <v>99</v>
      </c>
      <c r="H1339" t="s">
        <v>100</v>
      </c>
      <c r="I1339" t="s">
        <v>27</v>
      </c>
      <c r="J1339" t="s">
        <v>2703</v>
      </c>
    </row>
    <row r="1340" spans="2:10" hidden="1" x14ac:dyDescent="0.25">
      <c r="B1340">
        <v>22884</v>
      </c>
      <c r="C1340" t="s">
        <v>2710</v>
      </c>
      <c r="D1340" t="s">
        <v>32</v>
      </c>
      <c r="E1340">
        <v>750</v>
      </c>
      <c r="F1340" s="158">
        <v>35</v>
      </c>
      <c r="G1340" t="s">
        <v>84</v>
      </c>
      <c r="H1340" t="s">
        <v>85</v>
      </c>
      <c r="I1340" t="s">
        <v>27</v>
      </c>
      <c r="J1340" t="s">
        <v>1877</v>
      </c>
    </row>
    <row r="1341" spans="2:10" hidden="1" x14ac:dyDescent="0.25">
      <c r="B1341">
        <v>22885</v>
      </c>
      <c r="C1341" t="s">
        <v>2711</v>
      </c>
      <c r="D1341" t="s">
        <v>32</v>
      </c>
      <c r="E1341">
        <v>500</v>
      </c>
      <c r="F1341" s="158">
        <v>22.95</v>
      </c>
      <c r="G1341" t="s">
        <v>197</v>
      </c>
      <c r="H1341" t="s">
        <v>244</v>
      </c>
      <c r="I1341" t="s">
        <v>27</v>
      </c>
      <c r="J1341" t="s">
        <v>1105</v>
      </c>
    </row>
    <row r="1342" spans="2:10" hidden="1" x14ac:dyDescent="0.25">
      <c r="B1342">
        <v>22931</v>
      </c>
      <c r="C1342" t="s">
        <v>2715</v>
      </c>
      <c r="D1342" t="s">
        <v>32</v>
      </c>
      <c r="E1342">
        <v>750</v>
      </c>
      <c r="F1342" s="158">
        <v>31.25</v>
      </c>
      <c r="G1342" t="s">
        <v>197</v>
      </c>
      <c r="H1342" t="s">
        <v>198</v>
      </c>
      <c r="I1342" t="s">
        <v>27</v>
      </c>
      <c r="J1342" t="s">
        <v>1371</v>
      </c>
    </row>
    <row r="1343" spans="2:10" hidden="1" x14ac:dyDescent="0.25">
      <c r="B1343">
        <v>22960</v>
      </c>
      <c r="C1343" t="s">
        <v>2716</v>
      </c>
      <c r="D1343" t="s">
        <v>32</v>
      </c>
      <c r="E1343">
        <v>500</v>
      </c>
      <c r="F1343" s="158">
        <v>48.6</v>
      </c>
      <c r="G1343" t="s">
        <v>197</v>
      </c>
      <c r="H1343" t="s">
        <v>244</v>
      </c>
      <c r="I1343" t="s">
        <v>27</v>
      </c>
      <c r="J1343" t="s">
        <v>2717</v>
      </c>
    </row>
    <row r="1344" spans="2:10" hidden="1" x14ac:dyDescent="0.25">
      <c r="B1344">
        <v>23006</v>
      </c>
      <c r="C1344" t="s">
        <v>2721</v>
      </c>
      <c r="D1344" t="s">
        <v>32</v>
      </c>
      <c r="E1344">
        <v>700</v>
      </c>
      <c r="F1344" s="158">
        <v>176.85</v>
      </c>
      <c r="G1344" t="s">
        <v>70</v>
      </c>
      <c r="H1344" t="s">
        <v>574</v>
      </c>
      <c r="I1344" t="s">
        <v>27</v>
      </c>
      <c r="J1344" t="s">
        <v>2722</v>
      </c>
    </row>
    <row r="1345" spans="2:10" hidden="1" x14ac:dyDescent="0.25">
      <c r="B1345">
        <v>23057</v>
      </c>
      <c r="C1345" t="s">
        <v>2725</v>
      </c>
      <c r="D1345" t="s">
        <v>32</v>
      </c>
      <c r="E1345">
        <v>750</v>
      </c>
      <c r="F1345" s="158">
        <v>42.55</v>
      </c>
      <c r="G1345" t="s">
        <v>99</v>
      </c>
      <c r="H1345" t="s">
        <v>100</v>
      </c>
      <c r="I1345" t="s">
        <v>27</v>
      </c>
      <c r="J1345" t="s">
        <v>2726</v>
      </c>
    </row>
    <row r="1346" spans="2:10" hidden="1" x14ac:dyDescent="0.25">
      <c r="B1346">
        <v>23064</v>
      </c>
      <c r="C1346" t="s">
        <v>2728</v>
      </c>
      <c r="D1346" t="s">
        <v>32</v>
      </c>
      <c r="E1346">
        <v>750</v>
      </c>
      <c r="F1346" s="158">
        <v>100.2</v>
      </c>
      <c r="G1346" t="s">
        <v>70</v>
      </c>
      <c r="H1346" t="s">
        <v>71</v>
      </c>
      <c r="I1346" t="s">
        <v>27</v>
      </c>
      <c r="J1346" t="s">
        <v>2729</v>
      </c>
    </row>
    <row r="1347" spans="2:10" hidden="1" x14ac:dyDescent="0.25">
      <c r="B1347">
        <v>23075</v>
      </c>
      <c r="C1347" t="s">
        <v>2733</v>
      </c>
      <c r="D1347" t="s">
        <v>32</v>
      </c>
      <c r="E1347">
        <v>700</v>
      </c>
      <c r="F1347" s="158">
        <v>43</v>
      </c>
      <c r="G1347" t="s">
        <v>70</v>
      </c>
      <c r="H1347" t="s">
        <v>744</v>
      </c>
      <c r="I1347" t="s">
        <v>27</v>
      </c>
      <c r="J1347" t="s">
        <v>2734</v>
      </c>
    </row>
    <row r="1348" spans="2:10" hidden="1" x14ac:dyDescent="0.25">
      <c r="B1348">
        <v>23090</v>
      </c>
      <c r="C1348" t="s">
        <v>2736</v>
      </c>
      <c r="D1348" t="s">
        <v>32</v>
      </c>
      <c r="E1348">
        <v>750</v>
      </c>
      <c r="F1348" s="158">
        <v>97.95</v>
      </c>
      <c r="G1348" t="s">
        <v>70</v>
      </c>
      <c r="H1348" t="s">
        <v>565</v>
      </c>
      <c r="I1348" t="s">
        <v>27</v>
      </c>
      <c r="J1348" t="s">
        <v>1168</v>
      </c>
    </row>
    <row r="1349" spans="2:10" hidden="1" x14ac:dyDescent="0.25">
      <c r="B1349">
        <v>23091</v>
      </c>
      <c r="C1349" t="s">
        <v>2737</v>
      </c>
      <c r="D1349" t="s">
        <v>32</v>
      </c>
      <c r="E1349">
        <v>750</v>
      </c>
      <c r="F1349" s="158">
        <v>110.05</v>
      </c>
      <c r="G1349" t="s">
        <v>70</v>
      </c>
      <c r="H1349" t="s">
        <v>242</v>
      </c>
      <c r="I1349" t="s">
        <v>27</v>
      </c>
      <c r="J1349" t="s">
        <v>602</v>
      </c>
    </row>
    <row r="1350" spans="2:10" hidden="1" x14ac:dyDescent="0.25">
      <c r="B1350">
        <v>23097</v>
      </c>
      <c r="C1350" t="s">
        <v>2738</v>
      </c>
      <c r="D1350" t="s">
        <v>32</v>
      </c>
      <c r="E1350">
        <v>750</v>
      </c>
      <c r="F1350" s="158">
        <v>119.95</v>
      </c>
      <c r="G1350" t="s">
        <v>70</v>
      </c>
      <c r="H1350" t="s">
        <v>370</v>
      </c>
      <c r="I1350" t="s">
        <v>27</v>
      </c>
      <c r="J1350" t="s">
        <v>51</v>
      </c>
    </row>
    <row r="1351" spans="2:10" hidden="1" x14ac:dyDescent="0.25">
      <c r="B1351">
        <v>23102</v>
      </c>
      <c r="C1351" t="s">
        <v>2739</v>
      </c>
      <c r="D1351" t="s">
        <v>32</v>
      </c>
      <c r="E1351">
        <v>750</v>
      </c>
      <c r="F1351" s="158">
        <v>575.04999999999995</v>
      </c>
      <c r="G1351" t="s">
        <v>70</v>
      </c>
      <c r="H1351" t="s">
        <v>368</v>
      </c>
      <c r="I1351" t="s">
        <v>27</v>
      </c>
      <c r="J1351" t="s">
        <v>175</v>
      </c>
    </row>
    <row r="1352" spans="2:10" hidden="1" x14ac:dyDescent="0.25">
      <c r="B1352">
        <v>23106</v>
      </c>
      <c r="C1352" t="s">
        <v>2740</v>
      </c>
      <c r="D1352" t="s">
        <v>32</v>
      </c>
      <c r="E1352">
        <v>750</v>
      </c>
      <c r="F1352" s="158">
        <v>90.5</v>
      </c>
      <c r="G1352" t="s">
        <v>70</v>
      </c>
      <c r="H1352" t="s">
        <v>738</v>
      </c>
      <c r="I1352" t="s">
        <v>27</v>
      </c>
      <c r="J1352" t="s">
        <v>1263</v>
      </c>
    </row>
    <row r="1353" spans="2:10" hidden="1" x14ac:dyDescent="0.25">
      <c r="B1353">
        <v>23108</v>
      </c>
      <c r="C1353" t="s">
        <v>2741</v>
      </c>
      <c r="D1353" t="s">
        <v>32</v>
      </c>
      <c r="E1353">
        <v>750</v>
      </c>
      <c r="F1353" s="158">
        <v>189.95</v>
      </c>
      <c r="G1353" t="s">
        <v>70</v>
      </c>
      <c r="H1353" t="s">
        <v>568</v>
      </c>
      <c r="I1353" t="s">
        <v>27</v>
      </c>
      <c r="J1353" t="s">
        <v>51</v>
      </c>
    </row>
    <row r="1354" spans="2:10" hidden="1" x14ac:dyDescent="0.25">
      <c r="B1354">
        <v>23109</v>
      </c>
      <c r="C1354" t="s">
        <v>2742</v>
      </c>
      <c r="D1354" t="s">
        <v>32</v>
      </c>
      <c r="E1354">
        <v>750</v>
      </c>
      <c r="F1354" s="158">
        <v>199.95</v>
      </c>
      <c r="G1354" t="s">
        <v>70</v>
      </c>
      <c r="H1354" t="s">
        <v>71</v>
      </c>
      <c r="I1354" t="s">
        <v>27</v>
      </c>
      <c r="J1354" t="s">
        <v>51</v>
      </c>
    </row>
    <row r="1355" spans="2:10" hidden="1" x14ac:dyDescent="0.25">
      <c r="B1355">
        <v>23110</v>
      </c>
      <c r="C1355" t="s">
        <v>2743</v>
      </c>
      <c r="D1355" t="s">
        <v>32</v>
      </c>
      <c r="E1355">
        <v>750</v>
      </c>
      <c r="F1355" s="158">
        <v>224.95</v>
      </c>
      <c r="G1355" t="s">
        <v>70</v>
      </c>
      <c r="H1355" t="s">
        <v>71</v>
      </c>
      <c r="I1355" t="s">
        <v>27</v>
      </c>
      <c r="J1355" t="s">
        <v>51</v>
      </c>
    </row>
    <row r="1356" spans="2:10" hidden="1" x14ac:dyDescent="0.25">
      <c r="B1356">
        <v>23111</v>
      </c>
      <c r="C1356" t="s">
        <v>2744</v>
      </c>
      <c r="D1356" t="s">
        <v>32</v>
      </c>
      <c r="E1356">
        <v>750</v>
      </c>
      <c r="F1356" s="158">
        <v>199.6</v>
      </c>
      <c r="G1356" t="s">
        <v>70</v>
      </c>
      <c r="H1356" t="s">
        <v>71</v>
      </c>
      <c r="I1356" t="s">
        <v>27</v>
      </c>
      <c r="J1356" t="s">
        <v>51</v>
      </c>
    </row>
    <row r="1357" spans="2:10" hidden="1" x14ac:dyDescent="0.25">
      <c r="B1357">
        <v>23113</v>
      </c>
      <c r="C1357" t="s">
        <v>2745</v>
      </c>
      <c r="D1357" t="s">
        <v>32</v>
      </c>
      <c r="E1357">
        <v>750</v>
      </c>
      <c r="F1357" s="158">
        <v>249.95</v>
      </c>
      <c r="G1357" t="s">
        <v>70</v>
      </c>
      <c r="H1357" t="s">
        <v>568</v>
      </c>
      <c r="I1357" t="s">
        <v>27</v>
      </c>
      <c r="J1357" t="s">
        <v>51</v>
      </c>
    </row>
    <row r="1358" spans="2:10" hidden="1" x14ac:dyDescent="0.25">
      <c r="B1358">
        <v>23114</v>
      </c>
      <c r="C1358" t="s">
        <v>2746</v>
      </c>
      <c r="D1358" t="s">
        <v>32</v>
      </c>
      <c r="E1358">
        <v>750</v>
      </c>
      <c r="F1358" s="158">
        <v>2999.95</v>
      </c>
      <c r="G1358" t="s">
        <v>70</v>
      </c>
      <c r="H1358" t="s">
        <v>242</v>
      </c>
      <c r="I1358" t="s">
        <v>27</v>
      </c>
      <c r="J1358" t="s">
        <v>51</v>
      </c>
    </row>
    <row r="1359" spans="2:10" hidden="1" x14ac:dyDescent="0.25">
      <c r="B1359">
        <v>23117</v>
      </c>
      <c r="C1359" t="s">
        <v>2747</v>
      </c>
      <c r="D1359" t="s">
        <v>32</v>
      </c>
      <c r="E1359">
        <v>750</v>
      </c>
      <c r="F1359" s="158">
        <v>33</v>
      </c>
      <c r="G1359" t="s">
        <v>37</v>
      </c>
      <c r="H1359" t="s">
        <v>469</v>
      </c>
      <c r="I1359" t="s">
        <v>27</v>
      </c>
      <c r="J1359" t="s">
        <v>1349</v>
      </c>
    </row>
    <row r="1360" spans="2:10" hidden="1" x14ac:dyDescent="0.25">
      <c r="B1360">
        <v>23140</v>
      </c>
      <c r="C1360" t="s">
        <v>2757</v>
      </c>
      <c r="D1360" t="s">
        <v>32</v>
      </c>
      <c r="E1360">
        <v>750</v>
      </c>
      <c r="F1360" s="158">
        <v>373.6</v>
      </c>
      <c r="G1360" t="s">
        <v>70</v>
      </c>
      <c r="H1360" t="s">
        <v>574</v>
      </c>
      <c r="I1360" t="s">
        <v>27</v>
      </c>
      <c r="J1360" t="s">
        <v>2758</v>
      </c>
    </row>
    <row r="1361" spans="2:10" hidden="1" x14ac:dyDescent="0.25">
      <c r="B1361">
        <v>23141</v>
      </c>
      <c r="C1361" t="s">
        <v>2759</v>
      </c>
      <c r="D1361" t="s">
        <v>32</v>
      </c>
      <c r="E1361">
        <v>750</v>
      </c>
      <c r="F1361" s="158">
        <v>47.95</v>
      </c>
      <c r="G1361" t="s">
        <v>84</v>
      </c>
      <c r="H1361" t="s">
        <v>328</v>
      </c>
      <c r="I1361" t="s">
        <v>27</v>
      </c>
      <c r="J1361" t="s">
        <v>2760</v>
      </c>
    </row>
    <row r="1362" spans="2:10" hidden="1" x14ac:dyDescent="0.25">
      <c r="B1362">
        <v>23145</v>
      </c>
      <c r="C1362" t="s">
        <v>2761</v>
      </c>
      <c r="D1362" t="s">
        <v>32</v>
      </c>
      <c r="E1362">
        <v>750</v>
      </c>
      <c r="F1362" s="158">
        <v>69.95</v>
      </c>
      <c r="G1362" t="s">
        <v>70</v>
      </c>
      <c r="H1362" t="s">
        <v>565</v>
      </c>
      <c r="I1362" t="s">
        <v>27</v>
      </c>
      <c r="J1362" t="s">
        <v>566</v>
      </c>
    </row>
    <row r="1363" spans="2:10" hidden="1" x14ac:dyDescent="0.25">
      <c r="B1363">
        <v>23263</v>
      </c>
      <c r="C1363" t="s">
        <v>2769</v>
      </c>
      <c r="D1363" t="s">
        <v>32</v>
      </c>
      <c r="E1363">
        <v>750</v>
      </c>
      <c r="F1363" s="158">
        <v>40</v>
      </c>
      <c r="G1363" t="s">
        <v>37</v>
      </c>
      <c r="H1363" t="s">
        <v>729</v>
      </c>
      <c r="I1363" t="s">
        <v>27</v>
      </c>
      <c r="J1363" t="s">
        <v>2760</v>
      </c>
    </row>
    <row r="1364" spans="2:10" hidden="1" x14ac:dyDescent="0.25">
      <c r="B1364">
        <v>23534</v>
      </c>
      <c r="C1364" t="s">
        <v>2601</v>
      </c>
      <c r="D1364" t="s">
        <v>32</v>
      </c>
      <c r="E1364">
        <v>750</v>
      </c>
      <c r="F1364" s="158">
        <v>39.950000000000003</v>
      </c>
      <c r="G1364" t="s">
        <v>37</v>
      </c>
      <c r="H1364" t="s">
        <v>729</v>
      </c>
      <c r="I1364" t="s">
        <v>27</v>
      </c>
      <c r="J1364" t="s">
        <v>2602</v>
      </c>
    </row>
    <row r="1365" spans="2:10" hidden="1" x14ac:dyDescent="0.25">
      <c r="B1365">
        <v>23535</v>
      </c>
      <c r="C1365" t="s">
        <v>2603</v>
      </c>
      <c r="D1365" t="s">
        <v>32</v>
      </c>
      <c r="E1365">
        <v>750</v>
      </c>
      <c r="F1365" s="158">
        <v>42.95</v>
      </c>
      <c r="G1365" t="s">
        <v>84</v>
      </c>
      <c r="H1365" t="s">
        <v>328</v>
      </c>
      <c r="I1365" t="s">
        <v>27</v>
      </c>
      <c r="J1365" t="s">
        <v>2604</v>
      </c>
    </row>
    <row r="1366" spans="2:10" hidden="1" x14ac:dyDescent="0.25">
      <c r="B1366">
        <v>23543</v>
      </c>
      <c r="C1366" t="s">
        <v>2787</v>
      </c>
      <c r="D1366" t="s">
        <v>32</v>
      </c>
      <c r="E1366">
        <v>750</v>
      </c>
      <c r="F1366" s="158">
        <v>35.950000000000003</v>
      </c>
      <c r="G1366" t="s">
        <v>165</v>
      </c>
      <c r="H1366" t="s">
        <v>839</v>
      </c>
      <c r="I1366" t="s">
        <v>27</v>
      </c>
      <c r="J1366" t="s">
        <v>1421</v>
      </c>
    </row>
    <row r="1367" spans="2:10" hidden="1" x14ac:dyDescent="0.25">
      <c r="B1367">
        <v>23818</v>
      </c>
      <c r="C1367" t="s">
        <v>2802</v>
      </c>
      <c r="D1367" t="s">
        <v>32</v>
      </c>
      <c r="E1367">
        <v>750</v>
      </c>
      <c r="F1367" s="158">
        <v>39.950000000000003</v>
      </c>
      <c r="G1367" t="s">
        <v>84</v>
      </c>
      <c r="H1367" t="s">
        <v>328</v>
      </c>
      <c r="I1367" t="s">
        <v>27</v>
      </c>
      <c r="J1367" t="s">
        <v>2803</v>
      </c>
    </row>
    <row r="1368" spans="2:10" hidden="1" x14ac:dyDescent="0.25">
      <c r="B1368">
        <v>23819</v>
      </c>
      <c r="C1368" t="s">
        <v>2804</v>
      </c>
      <c r="D1368" t="s">
        <v>32</v>
      </c>
      <c r="E1368">
        <v>750</v>
      </c>
      <c r="F1368" s="158">
        <v>39.950000000000003</v>
      </c>
      <c r="G1368" t="s">
        <v>84</v>
      </c>
      <c r="H1368" t="s">
        <v>98</v>
      </c>
      <c r="I1368" t="s">
        <v>27</v>
      </c>
      <c r="J1368" t="s">
        <v>2803</v>
      </c>
    </row>
    <row r="1369" spans="2:10" hidden="1" x14ac:dyDescent="0.25">
      <c r="B1369">
        <v>23821</v>
      </c>
      <c r="C1369" t="s">
        <v>2805</v>
      </c>
      <c r="D1369" t="s">
        <v>32</v>
      </c>
      <c r="E1369">
        <v>750</v>
      </c>
      <c r="F1369" s="158">
        <v>32.950000000000003</v>
      </c>
      <c r="G1369" t="s">
        <v>37</v>
      </c>
      <c r="H1369" t="s">
        <v>41</v>
      </c>
      <c r="I1369" t="s">
        <v>27</v>
      </c>
      <c r="J1369" t="s">
        <v>2803</v>
      </c>
    </row>
    <row r="1370" spans="2:10" hidden="1" x14ac:dyDescent="0.25">
      <c r="B1370">
        <v>23823</v>
      </c>
      <c r="C1370" t="s">
        <v>2806</v>
      </c>
      <c r="D1370" t="s">
        <v>32</v>
      </c>
      <c r="E1370">
        <v>750</v>
      </c>
      <c r="F1370" s="158">
        <v>40</v>
      </c>
      <c r="G1370" t="s">
        <v>84</v>
      </c>
      <c r="H1370" t="s">
        <v>1008</v>
      </c>
      <c r="I1370" t="s">
        <v>27</v>
      </c>
      <c r="J1370" t="s">
        <v>2807</v>
      </c>
    </row>
    <row r="1371" spans="2:10" hidden="1" x14ac:dyDescent="0.25">
      <c r="B1371">
        <v>23827</v>
      </c>
      <c r="C1371" t="s">
        <v>2808</v>
      </c>
      <c r="D1371" t="s">
        <v>32</v>
      </c>
      <c r="E1371">
        <v>750</v>
      </c>
      <c r="F1371" s="158">
        <v>41.95</v>
      </c>
      <c r="G1371" t="s">
        <v>48</v>
      </c>
      <c r="H1371" t="s">
        <v>534</v>
      </c>
      <c r="I1371" t="s">
        <v>27</v>
      </c>
      <c r="J1371" t="s">
        <v>1800</v>
      </c>
    </row>
    <row r="1372" spans="2:10" hidden="1" x14ac:dyDescent="0.25">
      <c r="B1372">
        <v>23896</v>
      </c>
      <c r="C1372" t="s">
        <v>2815</v>
      </c>
      <c r="D1372" t="s">
        <v>32</v>
      </c>
      <c r="E1372">
        <v>700</v>
      </c>
      <c r="F1372" s="158">
        <v>60.8</v>
      </c>
      <c r="G1372" t="s">
        <v>48</v>
      </c>
      <c r="H1372" t="s">
        <v>396</v>
      </c>
      <c r="I1372" t="s">
        <v>27</v>
      </c>
      <c r="J1372" t="s">
        <v>2816</v>
      </c>
    </row>
    <row r="1373" spans="2:10" hidden="1" x14ac:dyDescent="0.25">
      <c r="B1373">
        <v>23917</v>
      </c>
      <c r="C1373" t="s">
        <v>2817</v>
      </c>
      <c r="D1373" t="s">
        <v>32</v>
      </c>
      <c r="E1373">
        <v>750</v>
      </c>
      <c r="F1373" s="158">
        <v>40</v>
      </c>
      <c r="G1373" t="s">
        <v>37</v>
      </c>
      <c r="H1373" t="s">
        <v>729</v>
      </c>
      <c r="I1373" t="s">
        <v>27</v>
      </c>
      <c r="J1373" t="s">
        <v>2807</v>
      </c>
    </row>
    <row r="1374" spans="2:10" hidden="1" x14ac:dyDescent="0.25">
      <c r="B1374">
        <v>23976</v>
      </c>
      <c r="C1374" t="s">
        <v>2818</v>
      </c>
      <c r="D1374" t="s">
        <v>32</v>
      </c>
      <c r="E1374">
        <v>750</v>
      </c>
      <c r="F1374" s="158">
        <v>127.55</v>
      </c>
      <c r="G1374" t="s">
        <v>70</v>
      </c>
      <c r="H1374" t="s">
        <v>568</v>
      </c>
      <c r="I1374" t="s">
        <v>27</v>
      </c>
      <c r="J1374" t="s">
        <v>580</v>
      </c>
    </row>
    <row r="1375" spans="2:10" hidden="1" x14ac:dyDescent="0.25">
      <c r="B1375">
        <v>23979</v>
      </c>
      <c r="C1375" t="s">
        <v>2819</v>
      </c>
      <c r="D1375" t="s">
        <v>32</v>
      </c>
      <c r="E1375">
        <v>750</v>
      </c>
      <c r="F1375" s="158">
        <v>153.1</v>
      </c>
      <c r="G1375" t="s">
        <v>70</v>
      </c>
      <c r="H1375" t="s">
        <v>568</v>
      </c>
      <c r="I1375" t="s">
        <v>27</v>
      </c>
      <c r="J1375" t="s">
        <v>580</v>
      </c>
    </row>
    <row r="1376" spans="2:10" hidden="1" x14ac:dyDescent="0.25">
      <c r="B1376">
        <v>23989</v>
      </c>
      <c r="C1376" t="s">
        <v>2821</v>
      </c>
      <c r="D1376" t="s">
        <v>32</v>
      </c>
      <c r="E1376">
        <v>750</v>
      </c>
      <c r="F1376" s="158">
        <v>49.95</v>
      </c>
      <c r="G1376" t="s">
        <v>33</v>
      </c>
      <c r="H1376" t="s">
        <v>318</v>
      </c>
      <c r="I1376" t="s">
        <v>27</v>
      </c>
      <c r="J1376" t="s">
        <v>2822</v>
      </c>
    </row>
    <row r="1377" spans="2:10" hidden="1" x14ac:dyDescent="0.25">
      <c r="B1377">
        <v>24073</v>
      </c>
      <c r="C1377" t="s">
        <v>2824</v>
      </c>
      <c r="D1377" t="s">
        <v>32</v>
      </c>
      <c r="E1377">
        <v>750</v>
      </c>
      <c r="F1377" s="158">
        <v>9993.15</v>
      </c>
      <c r="G1377" t="s">
        <v>70</v>
      </c>
      <c r="H1377" t="s">
        <v>71</v>
      </c>
      <c r="I1377" t="s">
        <v>27</v>
      </c>
      <c r="J1377" t="s">
        <v>963</v>
      </c>
    </row>
    <row r="1378" spans="2:10" hidden="1" x14ac:dyDescent="0.25">
      <c r="B1378">
        <v>24092</v>
      </c>
      <c r="C1378" t="s">
        <v>2831</v>
      </c>
      <c r="D1378" t="s">
        <v>32</v>
      </c>
      <c r="E1378">
        <v>700</v>
      </c>
      <c r="F1378" s="158">
        <v>139.94999999999999</v>
      </c>
      <c r="G1378" t="s">
        <v>70</v>
      </c>
      <c r="H1378" t="s">
        <v>744</v>
      </c>
      <c r="I1378" t="s">
        <v>27</v>
      </c>
      <c r="J1378" t="s">
        <v>1126</v>
      </c>
    </row>
    <row r="1379" spans="2:10" hidden="1" x14ac:dyDescent="0.25">
      <c r="B1379">
        <v>24096</v>
      </c>
      <c r="C1379" t="s">
        <v>2832</v>
      </c>
      <c r="D1379" t="s">
        <v>32</v>
      </c>
      <c r="E1379">
        <v>375</v>
      </c>
      <c r="F1379" s="158">
        <v>22.95</v>
      </c>
      <c r="G1379" t="s">
        <v>84</v>
      </c>
      <c r="H1379" t="s">
        <v>98</v>
      </c>
      <c r="I1379" t="s">
        <v>27</v>
      </c>
      <c r="J1379" t="s">
        <v>791</v>
      </c>
    </row>
    <row r="1380" spans="2:10" hidden="1" x14ac:dyDescent="0.25">
      <c r="B1380">
        <v>24136</v>
      </c>
      <c r="C1380" t="s">
        <v>2837</v>
      </c>
      <c r="D1380" t="s">
        <v>32</v>
      </c>
      <c r="E1380">
        <v>750</v>
      </c>
      <c r="F1380" s="158">
        <v>44.95</v>
      </c>
      <c r="G1380" t="s">
        <v>84</v>
      </c>
      <c r="H1380" t="s">
        <v>328</v>
      </c>
      <c r="I1380" t="s">
        <v>27</v>
      </c>
      <c r="J1380" t="s">
        <v>500</v>
      </c>
    </row>
    <row r="1381" spans="2:10" hidden="1" x14ac:dyDescent="0.25">
      <c r="B1381">
        <v>24174</v>
      </c>
      <c r="C1381" t="s">
        <v>2840</v>
      </c>
      <c r="D1381" t="s">
        <v>32</v>
      </c>
      <c r="E1381">
        <v>750</v>
      </c>
      <c r="F1381" s="158">
        <v>41.55</v>
      </c>
      <c r="G1381" t="s">
        <v>197</v>
      </c>
      <c r="H1381" t="s">
        <v>244</v>
      </c>
      <c r="I1381" t="s">
        <v>27</v>
      </c>
      <c r="J1381" t="s">
        <v>2304</v>
      </c>
    </row>
    <row r="1382" spans="2:10" hidden="1" x14ac:dyDescent="0.25">
      <c r="B1382">
        <v>24235</v>
      </c>
      <c r="C1382" t="s">
        <v>2770</v>
      </c>
      <c r="D1382" t="s">
        <v>32</v>
      </c>
      <c r="E1382">
        <v>750</v>
      </c>
      <c r="F1382" s="158">
        <v>2000.3</v>
      </c>
      <c r="G1382" t="s">
        <v>70</v>
      </c>
      <c r="H1382" t="s">
        <v>568</v>
      </c>
      <c r="I1382" t="s">
        <v>27</v>
      </c>
      <c r="J1382" t="s">
        <v>577</v>
      </c>
    </row>
    <row r="1383" spans="2:10" hidden="1" x14ac:dyDescent="0.25">
      <c r="B1383">
        <v>24435</v>
      </c>
      <c r="C1383" t="s">
        <v>2878</v>
      </c>
      <c r="D1383" t="s">
        <v>32</v>
      </c>
      <c r="E1383">
        <v>750</v>
      </c>
      <c r="F1383" s="158">
        <v>32.450000000000003</v>
      </c>
      <c r="G1383" t="s">
        <v>48</v>
      </c>
      <c r="H1383" t="s">
        <v>227</v>
      </c>
      <c r="I1383" t="s">
        <v>27</v>
      </c>
      <c r="J1383" t="s">
        <v>228</v>
      </c>
    </row>
    <row r="1384" spans="2:10" hidden="1" x14ac:dyDescent="0.25">
      <c r="B1384">
        <v>24437</v>
      </c>
      <c r="C1384" t="s">
        <v>2879</v>
      </c>
      <c r="D1384" t="s">
        <v>32</v>
      </c>
      <c r="E1384">
        <v>1750</v>
      </c>
      <c r="F1384" s="158">
        <v>69.95</v>
      </c>
      <c r="G1384" t="s">
        <v>48</v>
      </c>
      <c r="H1384" t="s">
        <v>534</v>
      </c>
      <c r="I1384" t="s">
        <v>27</v>
      </c>
      <c r="J1384" t="s">
        <v>2880</v>
      </c>
    </row>
    <row r="1385" spans="2:10" hidden="1" x14ac:dyDescent="0.25">
      <c r="B1385">
        <v>24468</v>
      </c>
      <c r="C1385" t="s">
        <v>2882</v>
      </c>
      <c r="D1385" t="s">
        <v>32</v>
      </c>
      <c r="E1385">
        <v>360</v>
      </c>
      <c r="F1385" s="158">
        <v>10.9</v>
      </c>
      <c r="G1385" t="s">
        <v>511</v>
      </c>
      <c r="H1385" t="s">
        <v>512</v>
      </c>
      <c r="I1385" t="s">
        <v>27</v>
      </c>
      <c r="J1385" t="s">
        <v>513</v>
      </c>
    </row>
    <row r="1386" spans="2:10" hidden="1" x14ac:dyDescent="0.25">
      <c r="B1386">
        <v>24469</v>
      </c>
      <c r="C1386" t="s">
        <v>2883</v>
      </c>
      <c r="D1386" t="s">
        <v>32</v>
      </c>
      <c r="E1386">
        <v>750</v>
      </c>
      <c r="F1386" s="158">
        <v>21.3</v>
      </c>
      <c r="G1386" t="s">
        <v>511</v>
      </c>
      <c r="H1386" t="s">
        <v>512</v>
      </c>
      <c r="I1386" t="s">
        <v>27</v>
      </c>
      <c r="J1386" t="s">
        <v>513</v>
      </c>
    </row>
    <row r="1387" spans="2:10" hidden="1" x14ac:dyDescent="0.25">
      <c r="B1387">
        <v>24493</v>
      </c>
      <c r="C1387" t="s">
        <v>2889</v>
      </c>
      <c r="D1387" t="s">
        <v>32</v>
      </c>
      <c r="E1387">
        <v>750</v>
      </c>
      <c r="F1387" s="158">
        <v>109.95</v>
      </c>
      <c r="G1387" t="s">
        <v>165</v>
      </c>
      <c r="H1387" t="s">
        <v>335</v>
      </c>
      <c r="I1387" t="s">
        <v>27</v>
      </c>
      <c r="J1387" t="s">
        <v>241</v>
      </c>
    </row>
    <row r="1388" spans="2:10" hidden="1" x14ac:dyDescent="0.25">
      <c r="B1388">
        <v>24494</v>
      </c>
      <c r="C1388" t="s">
        <v>2890</v>
      </c>
      <c r="D1388" t="s">
        <v>32</v>
      </c>
      <c r="E1388">
        <v>750</v>
      </c>
      <c r="F1388" s="158">
        <v>309.95</v>
      </c>
      <c r="G1388" t="s">
        <v>165</v>
      </c>
      <c r="H1388" t="s">
        <v>990</v>
      </c>
      <c r="I1388" t="s">
        <v>27</v>
      </c>
      <c r="J1388" t="s">
        <v>241</v>
      </c>
    </row>
    <row r="1389" spans="2:10" hidden="1" x14ac:dyDescent="0.25">
      <c r="B1389">
        <v>24510</v>
      </c>
      <c r="C1389" t="s">
        <v>2893</v>
      </c>
      <c r="D1389" t="s">
        <v>32</v>
      </c>
      <c r="E1389">
        <v>750</v>
      </c>
      <c r="F1389" s="158">
        <v>31.15</v>
      </c>
      <c r="G1389" t="s">
        <v>84</v>
      </c>
      <c r="H1389" t="s">
        <v>143</v>
      </c>
      <c r="I1389" t="s">
        <v>27</v>
      </c>
      <c r="J1389" t="s">
        <v>1887</v>
      </c>
    </row>
    <row r="1390" spans="2:10" hidden="1" x14ac:dyDescent="0.25">
      <c r="B1390">
        <v>24527</v>
      </c>
      <c r="C1390" t="s">
        <v>2897</v>
      </c>
      <c r="D1390" t="s">
        <v>32</v>
      </c>
      <c r="E1390">
        <v>750</v>
      </c>
      <c r="F1390" s="158">
        <v>96.95</v>
      </c>
      <c r="G1390" t="s">
        <v>561</v>
      </c>
      <c r="H1390" t="s">
        <v>900</v>
      </c>
      <c r="I1390" t="s">
        <v>27</v>
      </c>
      <c r="J1390" t="s">
        <v>1749</v>
      </c>
    </row>
    <row r="1391" spans="2:10" hidden="1" x14ac:dyDescent="0.25">
      <c r="B1391">
        <v>24528</v>
      </c>
      <c r="C1391" t="s">
        <v>2898</v>
      </c>
      <c r="D1391" t="s">
        <v>32</v>
      </c>
      <c r="E1391">
        <v>750</v>
      </c>
      <c r="F1391" s="158">
        <v>36.950000000000003</v>
      </c>
      <c r="G1391" t="s">
        <v>37</v>
      </c>
      <c r="H1391" t="s">
        <v>919</v>
      </c>
      <c r="I1391" t="s">
        <v>27</v>
      </c>
      <c r="J1391" t="s">
        <v>2899</v>
      </c>
    </row>
    <row r="1392" spans="2:10" hidden="1" x14ac:dyDescent="0.25">
      <c r="B1392">
        <v>24542</v>
      </c>
      <c r="C1392" t="s">
        <v>2900</v>
      </c>
      <c r="D1392" t="s">
        <v>32</v>
      </c>
      <c r="E1392">
        <v>750</v>
      </c>
      <c r="F1392" s="158">
        <v>49.95</v>
      </c>
      <c r="G1392" t="s">
        <v>84</v>
      </c>
      <c r="H1392" t="s">
        <v>98</v>
      </c>
      <c r="I1392" t="s">
        <v>27</v>
      </c>
      <c r="J1392" t="s">
        <v>893</v>
      </c>
    </row>
    <row r="1393" spans="2:10" hidden="1" x14ac:dyDescent="0.25">
      <c r="B1393">
        <v>24682</v>
      </c>
      <c r="C1393" t="s">
        <v>2920</v>
      </c>
      <c r="D1393" t="s">
        <v>32</v>
      </c>
      <c r="E1393">
        <v>750</v>
      </c>
      <c r="F1393" s="158">
        <v>74.95</v>
      </c>
      <c r="G1393" t="s">
        <v>298</v>
      </c>
      <c r="H1393" t="s">
        <v>347</v>
      </c>
      <c r="I1393" t="s">
        <v>27</v>
      </c>
      <c r="J1393" t="s">
        <v>2921</v>
      </c>
    </row>
    <row r="1394" spans="2:10" hidden="1" x14ac:dyDescent="0.25">
      <c r="B1394">
        <v>24685</v>
      </c>
      <c r="C1394" t="s">
        <v>2922</v>
      </c>
      <c r="D1394" t="s">
        <v>32</v>
      </c>
      <c r="E1394">
        <v>700</v>
      </c>
      <c r="F1394" s="158">
        <v>53.2</v>
      </c>
      <c r="G1394" t="s">
        <v>70</v>
      </c>
      <c r="H1394" t="s">
        <v>744</v>
      </c>
      <c r="I1394" t="s">
        <v>27</v>
      </c>
      <c r="J1394" t="s">
        <v>1330</v>
      </c>
    </row>
    <row r="1395" spans="2:10" hidden="1" x14ac:dyDescent="0.25">
      <c r="B1395">
        <v>24689</v>
      </c>
      <c r="C1395" t="s">
        <v>2923</v>
      </c>
      <c r="D1395" t="s">
        <v>32</v>
      </c>
      <c r="E1395">
        <v>750</v>
      </c>
      <c r="F1395" s="158">
        <v>55.2</v>
      </c>
      <c r="G1395" t="s">
        <v>70</v>
      </c>
      <c r="H1395" t="s">
        <v>370</v>
      </c>
      <c r="I1395" t="s">
        <v>27</v>
      </c>
      <c r="J1395" t="s">
        <v>2675</v>
      </c>
    </row>
    <row r="1396" spans="2:10" hidden="1" x14ac:dyDescent="0.25">
      <c r="B1396">
        <v>24690</v>
      </c>
      <c r="C1396" t="s">
        <v>2924</v>
      </c>
      <c r="D1396" t="s">
        <v>32</v>
      </c>
      <c r="E1396">
        <v>750</v>
      </c>
      <c r="F1396" s="158">
        <v>89.95</v>
      </c>
      <c r="G1396" t="s">
        <v>70</v>
      </c>
      <c r="H1396" t="s">
        <v>565</v>
      </c>
      <c r="I1396" t="s">
        <v>27</v>
      </c>
      <c r="J1396" t="s">
        <v>1335</v>
      </c>
    </row>
    <row r="1397" spans="2:10" hidden="1" x14ac:dyDescent="0.25">
      <c r="B1397">
        <v>24691</v>
      </c>
      <c r="C1397" t="s">
        <v>2925</v>
      </c>
      <c r="D1397" t="s">
        <v>32</v>
      </c>
      <c r="E1397">
        <v>750</v>
      </c>
      <c r="F1397" s="158">
        <v>94.95</v>
      </c>
      <c r="G1397" t="s">
        <v>70</v>
      </c>
      <c r="H1397" t="s">
        <v>368</v>
      </c>
      <c r="I1397" t="s">
        <v>27</v>
      </c>
      <c r="J1397" t="s">
        <v>443</v>
      </c>
    </row>
    <row r="1398" spans="2:10" hidden="1" x14ac:dyDescent="0.25">
      <c r="B1398">
        <v>24761</v>
      </c>
      <c r="C1398" t="s">
        <v>2927</v>
      </c>
      <c r="D1398" t="s">
        <v>32</v>
      </c>
      <c r="E1398">
        <v>750</v>
      </c>
      <c r="F1398" s="158">
        <v>139.94999999999999</v>
      </c>
      <c r="G1398" t="s">
        <v>70</v>
      </c>
      <c r="H1398" t="s">
        <v>565</v>
      </c>
      <c r="I1398" t="s">
        <v>27</v>
      </c>
      <c r="J1398" t="s">
        <v>2928</v>
      </c>
    </row>
    <row r="1399" spans="2:10" hidden="1" x14ac:dyDescent="0.25">
      <c r="B1399">
        <v>24781</v>
      </c>
      <c r="C1399" t="s">
        <v>2929</v>
      </c>
      <c r="D1399" t="s">
        <v>32</v>
      </c>
      <c r="E1399">
        <v>750</v>
      </c>
      <c r="F1399" s="158">
        <v>209.95</v>
      </c>
      <c r="G1399" t="s">
        <v>70</v>
      </c>
      <c r="H1399" t="s">
        <v>370</v>
      </c>
      <c r="I1399" t="s">
        <v>27</v>
      </c>
      <c r="J1399" t="s">
        <v>938</v>
      </c>
    </row>
    <row r="1400" spans="2:10" hidden="1" x14ac:dyDescent="0.25">
      <c r="B1400">
        <v>24796</v>
      </c>
      <c r="C1400" t="s">
        <v>2930</v>
      </c>
      <c r="D1400" t="s">
        <v>32</v>
      </c>
      <c r="E1400">
        <v>750</v>
      </c>
      <c r="F1400" s="158">
        <v>41.95</v>
      </c>
      <c r="G1400" t="s">
        <v>84</v>
      </c>
      <c r="H1400" t="s">
        <v>98</v>
      </c>
      <c r="I1400" t="s">
        <v>27</v>
      </c>
      <c r="J1400" t="s">
        <v>1797</v>
      </c>
    </row>
    <row r="1401" spans="2:10" hidden="1" x14ac:dyDescent="0.25">
      <c r="B1401">
        <v>24924</v>
      </c>
      <c r="C1401" t="s">
        <v>2943</v>
      </c>
      <c r="D1401" t="s">
        <v>32</v>
      </c>
      <c r="E1401">
        <v>1750</v>
      </c>
      <c r="F1401" s="158">
        <v>199</v>
      </c>
      <c r="G1401" t="s">
        <v>261</v>
      </c>
      <c r="H1401" t="s">
        <v>546</v>
      </c>
      <c r="I1401" t="s">
        <v>27</v>
      </c>
      <c r="J1401" t="s">
        <v>2104</v>
      </c>
    </row>
    <row r="1402" spans="2:10" hidden="1" x14ac:dyDescent="0.25">
      <c r="B1402">
        <v>24949</v>
      </c>
      <c r="C1402" t="s">
        <v>2946</v>
      </c>
      <c r="D1402" t="s">
        <v>32</v>
      </c>
      <c r="E1402">
        <v>750</v>
      </c>
      <c r="F1402" s="158">
        <v>70.05</v>
      </c>
      <c r="G1402" t="s">
        <v>261</v>
      </c>
      <c r="H1402" t="s">
        <v>546</v>
      </c>
      <c r="I1402" t="s">
        <v>27</v>
      </c>
      <c r="J1402" t="s">
        <v>2947</v>
      </c>
    </row>
    <row r="1403" spans="2:10" hidden="1" x14ac:dyDescent="0.25">
      <c r="B1403">
        <v>24970</v>
      </c>
      <c r="C1403" t="s">
        <v>2950</v>
      </c>
      <c r="D1403" t="s">
        <v>32</v>
      </c>
      <c r="E1403">
        <v>750</v>
      </c>
      <c r="F1403" s="158">
        <v>200.25</v>
      </c>
      <c r="G1403" t="s">
        <v>70</v>
      </c>
      <c r="H1403" t="s">
        <v>565</v>
      </c>
      <c r="I1403" t="s">
        <v>27</v>
      </c>
      <c r="J1403" t="s">
        <v>2951</v>
      </c>
    </row>
    <row r="1404" spans="2:10" hidden="1" x14ac:dyDescent="0.25">
      <c r="B1404">
        <v>25061</v>
      </c>
      <c r="C1404" t="s">
        <v>2978</v>
      </c>
      <c r="D1404" t="s">
        <v>32</v>
      </c>
      <c r="E1404">
        <v>750</v>
      </c>
      <c r="F1404" s="158">
        <v>31.15</v>
      </c>
      <c r="G1404" t="s">
        <v>48</v>
      </c>
      <c r="H1404" t="s">
        <v>187</v>
      </c>
      <c r="I1404" t="s">
        <v>27</v>
      </c>
      <c r="J1404" t="s">
        <v>2979</v>
      </c>
    </row>
    <row r="1405" spans="2:10" hidden="1" x14ac:dyDescent="0.25">
      <c r="B1405">
        <v>25081</v>
      </c>
      <c r="C1405" t="s">
        <v>2987</v>
      </c>
      <c r="D1405" t="s">
        <v>32</v>
      </c>
      <c r="E1405">
        <v>750</v>
      </c>
      <c r="F1405" s="158">
        <v>34.950000000000003</v>
      </c>
      <c r="G1405" t="s">
        <v>33</v>
      </c>
      <c r="H1405" t="s">
        <v>318</v>
      </c>
      <c r="I1405" t="s">
        <v>27</v>
      </c>
      <c r="J1405" t="s">
        <v>2988</v>
      </c>
    </row>
    <row r="1406" spans="2:10" hidden="1" x14ac:dyDescent="0.25">
      <c r="B1406">
        <v>25100</v>
      </c>
      <c r="C1406" t="s">
        <v>2994</v>
      </c>
      <c r="D1406" t="s">
        <v>32</v>
      </c>
      <c r="E1406">
        <v>750</v>
      </c>
      <c r="F1406" s="158">
        <v>41.95</v>
      </c>
      <c r="G1406" t="s">
        <v>84</v>
      </c>
      <c r="H1406" t="s">
        <v>98</v>
      </c>
      <c r="I1406" t="s">
        <v>27</v>
      </c>
      <c r="J1406" t="s">
        <v>1797</v>
      </c>
    </row>
    <row r="1407" spans="2:10" hidden="1" x14ac:dyDescent="0.25">
      <c r="B1407">
        <v>25101</v>
      </c>
      <c r="C1407" t="s">
        <v>2995</v>
      </c>
      <c r="D1407" t="s">
        <v>32</v>
      </c>
      <c r="E1407">
        <v>750</v>
      </c>
      <c r="F1407" s="158">
        <v>40</v>
      </c>
      <c r="G1407" t="s">
        <v>165</v>
      </c>
      <c r="H1407" t="s">
        <v>839</v>
      </c>
      <c r="I1407" t="s">
        <v>27</v>
      </c>
      <c r="J1407" t="s">
        <v>2807</v>
      </c>
    </row>
    <row r="1408" spans="2:10" hidden="1" x14ac:dyDescent="0.25">
      <c r="B1408">
        <v>25103</v>
      </c>
      <c r="C1408" t="s">
        <v>2996</v>
      </c>
      <c r="D1408" t="s">
        <v>32</v>
      </c>
      <c r="E1408">
        <v>750</v>
      </c>
      <c r="F1408" s="158">
        <v>2500.1999999999998</v>
      </c>
      <c r="G1408" t="s">
        <v>70</v>
      </c>
      <c r="H1408" t="s">
        <v>242</v>
      </c>
      <c r="I1408" t="s">
        <v>27</v>
      </c>
      <c r="J1408" t="s">
        <v>602</v>
      </c>
    </row>
    <row r="1409" spans="2:10" hidden="1" x14ac:dyDescent="0.25">
      <c r="B1409">
        <v>25104</v>
      </c>
      <c r="C1409" t="s">
        <v>1353</v>
      </c>
      <c r="D1409" t="s">
        <v>32</v>
      </c>
      <c r="E1409">
        <v>1750</v>
      </c>
      <c r="F1409" s="158">
        <v>69.95</v>
      </c>
      <c r="G1409" t="s">
        <v>37</v>
      </c>
      <c r="H1409" t="s">
        <v>38</v>
      </c>
      <c r="I1409" t="s">
        <v>27</v>
      </c>
      <c r="J1409" t="s">
        <v>1354</v>
      </c>
    </row>
    <row r="1410" spans="2:10" hidden="1" x14ac:dyDescent="0.25">
      <c r="B1410">
        <v>25112</v>
      </c>
      <c r="C1410" t="s">
        <v>2998</v>
      </c>
      <c r="D1410" t="s">
        <v>32</v>
      </c>
      <c r="E1410">
        <v>700</v>
      </c>
      <c r="F1410" s="158">
        <v>39.6</v>
      </c>
      <c r="G1410" t="s">
        <v>95</v>
      </c>
      <c r="H1410" t="s">
        <v>234</v>
      </c>
      <c r="I1410" t="s">
        <v>27</v>
      </c>
      <c r="J1410" t="s">
        <v>2999</v>
      </c>
    </row>
    <row r="1411" spans="2:10" hidden="1" x14ac:dyDescent="0.25">
      <c r="B1411">
        <v>25120</v>
      </c>
      <c r="C1411" t="s">
        <v>3000</v>
      </c>
      <c r="D1411" t="s">
        <v>32</v>
      </c>
      <c r="E1411">
        <v>750</v>
      </c>
      <c r="F1411" s="158">
        <v>32.15</v>
      </c>
      <c r="G1411" t="s">
        <v>48</v>
      </c>
      <c r="H1411" t="s">
        <v>534</v>
      </c>
      <c r="I1411" t="s">
        <v>27</v>
      </c>
      <c r="J1411" t="s">
        <v>247</v>
      </c>
    </row>
    <row r="1412" spans="2:10" hidden="1" x14ac:dyDescent="0.25">
      <c r="B1412">
        <v>25124</v>
      </c>
      <c r="C1412" t="s">
        <v>3002</v>
      </c>
      <c r="D1412" t="s">
        <v>32</v>
      </c>
      <c r="E1412">
        <v>750</v>
      </c>
      <c r="F1412" s="158">
        <v>31.15</v>
      </c>
      <c r="G1412" t="s">
        <v>37</v>
      </c>
      <c r="H1412" t="s">
        <v>469</v>
      </c>
      <c r="I1412" t="s">
        <v>27</v>
      </c>
      <c r="J1412" t="s">
        <v>3003</v>
      </c>
    </row>
    <row r="1413" spans="2:10" hidden="1" x14ac:dyDescent="0.25">
      <c r="B1413">
        <v>25136</v>
      </c>
      <c r="C1413" t="s">
        <v>3005</v>
      </c>
      <c r="D1413" t="s">
        <v>32</v>
      </c>
      <c r="E1413">
        <v>750</v>
      </c>
      <c r="F1413" s="158">
        <v>75.2</v>
      </c>
      <c r="G1413" t="s">
        <v>261</v>
      </c>
      <c r="H1413" t="s">
        <v>546</v>
      </c>
      <c r="I1413" t="s">
        <v>27</v>
      </c>
      <c r="J1413" t="s">
        <v>3006</v>
      </c>
    </row>
    <row r="1414" spans="2:10" hidden="1" x14ac:dyDescent="0.25">
      <c r="B1414">
        <v>25137</v>
      </c>
      <c r="C1414" t="s">
        <v>3007</v>
      </c>
      <c r="D1414" t="s">
        <v>32</v>
      </c>
      <c r="E1414">
        <v>750</v>
      </c>
      <c r="F1414" s="158">
        <v>85.2</v>
      </c>
      <c r="G1414" t="s">
        <v>261</v>
      </c>
      <c r="H1414" t="s">
        <v>546</v>
      </c>
      <c r="I1414" t="s">
        <v>27</v>
      </c>
      <c r="J1414" t="s">
        <v>3006</v>
      </c>
    </row>
    <row r="1415" spans="2:10" hidden="1" x14ac:dyDescent="0.25">
      <c r="B1415">
        <v>25141</v>
      </c>
      <c r="C1415" t="s">
        <v>3009</v>
      </c>
      <c r="D1415" t="s">
        <v>32</v>
      </c>
      <c r="E1415">
        <v>750</v>
      </c>
      <c r="F1415" s="158">
        <v>86.4</v>
      </c>
      <c r="G1415" t="s">
        <v>261</v>
      </c>
      <c r="H1415" t="s">
        <v>546</v>
      </c>
      <c r="I1415" t="s">
        <v>27</v>
      </c>
      <c r="J1415" t="s">
        <v>3008</v>
      </c>
    </row>
    <row r="1416" spans="2:10" hidden="1" x14ac:dyDescent="0.25">
      <c r="B1416">
        <v>25223</v>
      </c>
      <c r="C1416" t="s">
        <v>3012</v>
      </c>
      <c r="D1416" t="s">
        <v>32</v>
      </c>
      <c r="E1416">
        <v>750</v>
      </c>
      <c r="F1416" s="158">
        <v>140.30000000000001</v>
      </c>
      <c r="G1416" t="s">
        <v>70</v>
      </c>
      <c r="H1416" t="s">
        <v>242</v>
      </c>
      <c r="I1416" t="s">
        <v>27</v>
      </c>
      <c r="J1416" t="s">
        <v>602</v>
      </c>
    </row>
    <row r="1417" spans="2:10" hidden="1" x14ac:dyDescent="0.25">
      <c r="B1417">
        <v>25225</v>
      </c>
      <c r="C1417" t="s">
        <v>2823</v>
      </c>
      <c r="D1417" t="s">
        <v>32</v>
      </c>
      <c r="E1417">
        <v>750</v>
      </c>
      <c r="F1417" s="158">
        <v>34.950000000000003</v>
      </c>
      <c r="G1417" t="s">
        <v>197</v>
      </c>
      <c r="H1417" t="s">
        <v>244</v>
      </c>
      <c r="I1417" t="s">
        <v>27</v>
      </c>
      <c r="J1417" t="s">
        <v>1009</v>
      </c>
    </row>
    <row r="1418" spans="2:10" hidden="1" x14ac:dyDescent="0.25">
      <c r="B1418">
        <v>25227</v>
      </c>
      <c r="C1418" t="s">
        <v>3016</v>
      </c>
      <c r="D1418" t="s">
        <v>32</v>
      </c>
      <c r="E1418">
        <v>750</v>
      </c>
      <c r="F1418" s="158">
        <v>31.15</v>
      </c>
      <c r="G1418" t="s">
        <v>37</v>
      </c>
      <c r="H1418" t="s">
        <v>469</v>
      </c>
      <c r="I1418" t="s">
        <v>27</v>
      </c>
      <c r="J1418" t="s">
        <v>1439</v>
      </c>
    </row>
    <row r="1419" spans="2:10" hidden="1" x14ac:dyDescent="0.25">
      <c r="B1419">
        <v>25272</v>
      </c>
      <c r="C1419" t="s">
        <v>3022</v>
      </c>
      <c r="D1419" t="s">
        <v>32</v>
      </c>
      <c r="E1419">
        <v>750</v>
      </c>
      <c r="F1419" s="158">
        <v>80.2</v>
      </c>
      <c r="G1419" t="s">
        <v>37</v>
      </c>
      <c r="H1419" t="s">
        <v>729</v>
      </c>
      <c r="I1419" t="s">
        <v>27</v>
      </c>
      <c r="J1419" t="s">
        <v>3023</v>
      </c>
    </row>
    <row r="1420" spans="2:10" hidden="1" x14ac:dyDescent="0.25">
      <c r="B1420">
        <v>25282</v>
      </c>
      <c r="C1420" t="s">
        <v>3027</v>
      </c>
      <c r="D1420" t="s">
        <v>32</v>
      </c>
      <c r="E1420">
        <v>750</v>
      </c>
      <c r="F1420" s="158">
        <v>60.2</v>
      </c>
      <c r="G1420" t="s">
        <v>165</v>
      </c>
      <c r="H1420" t="s">
        <v>839</v>
      </c>
      <c r="I1420" t="s">
        <v>27</v>
      </c>
      <c r="J1420" t="s">
        <v>3028</v>
      </c>
    </row>
    <row r="1421" spans="2:10" hidden="1" x14ac:dyDescent="0.25">
      <c r="B1421">
        <v>25323</v>
      </c>
      <c r="C1421" t="s">
        <v>3031</v>
      </c>
      <c r="D1421" t="s">
        <v>32</v>
      </c>
      <c r="E1421">
        <v>750</v>
      </c>
      <c r="F1421" s="158">
        <v>54.95</v>
      </c>
      <c r="G1421" t="s">
        <v>70</v>
      </c>
      <c r="H1421" t="s">
        <v>565</v>
      </c>
      <c r="I1421" t="s">
        <v>27</v>
      </c>
      <c r="J1421" t="s">
        <v>301</v>
      </c>
    </row>
    <row r="1422" spans="2:10" hidden="1" x14ac:dyDescent="0.25">
      <c r="B1422">
        <v>25324</v>
      </c>
      <c r="C1422" t="s">
        <v>3032</v>
      </c>
      <c r="D1422" t="s">
        <v>32</v>
      </c>
      <c r="E1422">
        <v>750</v>
      </c>
      <c r="F1422" s="158">
        <v>130.25</v>
      </c>
      <c r="G1422" t="s">
        <v>70</v>
      </c>
      <c r="H1422" t="s">
        <v>738</v>
      </c>
      <c r="I1422" t="s">
        <v>27</v>
      </c>
      <c r="J1422" t="s">
        <v>3033</v>
      </c>
    </row>
    <row r="1423" spans="2:10" hidden="1" x14ac:dyDescent="0.25">
      <c r="B1423">
        <v>25330</v>
      </c>
      <c r="C1423" t="s">
        <v>3034</v>
      </c>
      <c r="D1423" t="s">
        <v>32</v>
      </c>
      <c r="E1423">
        <v>750</v>
      </c>
      <c r="F1423" s="158">
        <v>165.2</v>
      </c>
      <c r="G1423" t="s">
        <v>70</v>
      </c>
      <c r="H1423" t="s">
        <v>565</v>
      </c>
      <c r="I1423" t="s">
        <v>27</v>
      </c>
      <c r="J1423" t="s">
        <v>1298</v>
      </c>
    </row>
    <row r="1424" spans="2:10" hidden="1" x14ac:dyDescent="0.25">
      <c r="B1424">
        <v>25344</v>
      </c>
      <c r="C1424" t="s">
        <v>3035</v>
      </c>
      <c r="D1424" t="s">
        <v>32</v>
      </c>
      <c r="E1424">
        <v>750</v>
      </c>
      <c r="F1424" s="158">
        <v>37.950000000000003</v>
      </c>
      <c r="G1424" t="s">
        <v>37</v>
      </c>
      <c r="H1424" t="s">
        <v>729</v>
      </c>
      <c r="I1424" t="s">
        <v>27</v>
      </c>
      <c r="J1424" t="s">
        <v>651</v>
      </c>
    </row>
    <row r="1425" spans="2:10" hidden="1" x14ac:dyDescent="0.25">
      <c r="B1425">
        <v>25388</v>
      </c>
      <c r="C1425" t="s">
        <v>3037</v>
      </c>
      <c r="D1425" t="s">
        <v>32</v>
      </c>
      <c r="E1425">
        <v>750</v>
      </c>
      <c r="F1425" s="158">
        <v>65.95</v>
      </c>
      <c r="G1425" t="s">
        <v>261</v>
      </c>
      <c r="H1425" t="s">
        <v>1427</v>
      </c>
      <c r="I1425" t="s">
        <v>27</v>
      </c>
      <c r="J1425" t="s">
        <v>3038</v>
      </c>
    </row>
    <row r="1426" spans="2:10" hidden="1" x14ac:dyDescent="0.25">
      <c r="B1426">
        <v>25391</v>
      </c>
      <c r="C1426" t="s">
        <v>3039</v>
      </c>
      <c r="D1426" t="s">
        <v>32</v>
      </c>
      <c r="E1426">
        <v>750</v>
      </c>
      <c r="F1426" s="158">
        <v>102.55</v>
      </c>
      <c r="G1426" t="s">
        <v>261</v>
      </c>
      <c r="H1426" t="s">
        <v>1427</v>
      </c>
      <c r="I1426" t="s">
        <v>27</v>
      </c>
      <c r="J1426" t="s">
        <v>3038</v>
      </c>
    </row>
    <row r="1427" spans="2:10" hidden="1" x14ac:dyDescent="0.25">
      <c r="B1427">
        <v>25441</v>
      </c>
      <c r="C1427" t="s">
        <v>3043</v>
      </c>
      <c r="D1427" t="s">
        <v>32</v>
      </c>
      <c r="E1427">
        <v>750</v>
      </c>
      <c r="F1427" s="158">
        <v>79.95</v>
      </c>
      <c r="G1427" t="s">
        <v>261</v>
      </c>
      <c r="H1427" t="s">
        <v>546</v>
      </c>
      <c r="I1427" t="s">
        <v>27</v>
      </c>
      <c r="J1427" t="s">
        <v>2242</v>
      </c>
    </row>
    <row r="1428" spans="2:10" hidden="1" x14ac:dyDescent="0.25">
      <c r="B1428">
        <v>25450</v>
      </c>
      <c r="C1428" t="s">
        <v>3044</v>
      </c>
      <c r="D1428" t="s">
        <v>32</v>
      </c>
      <c r="E1428">
        <v>375</v>
      </c>
      <c r="F1428" s="158">
        <v>18.5</v>
      </c>
      <c r="G1428" t="s">
        <v>48</v>
      </c>
      <c r="H1428" t="s">
        <v>187</v>
      </c>
      <c r="I1428" t="s">
        <v>27</v>
      </c>
      <c r="J1428" t="s">
        <v>475</v>
      </c>
    </row>
    <row r="1429" spans="2:10" hidden="1" x14ac:dyDescent="0.25">
      <c r="B1429">
        <v>25554</v>
      </c>
      <c r="C1429" t="s">
        <v>1472</v>
      </c>
      <c r="D1429" t="s">
        <v>32</v>
      </c>
      <c r="E1429">
        <v>750</v>
      </c>
      <c r="F1429" s="158">
        <v>39.35</v>
      </c>
      <c r="G1429" t="s">
        <v>37</v>
      </c>
      <c r="H1429" t="s">
        <v>729</v>
      </c>
      <c r="I1429" t="s">
        <v>27</v>
      </c>
      <c r="J1429" t="s">
        <v>1473</v>
      </c>
    </row>
    <row r="1430" spans="2:10" hidden="1" x14ac:dyDescent="0.25">
      <c r="B1430">
        <v>25559</v>
      </c>
      <c r="C1430" t="s">
        <v>2383</v>
      </c>
      <c r="D1430" t="s">
        <v>32</v>
      </c>
      <c r="E1430">
        <v>700</v>
      </c>
      <c r="F1430" s="158">
        <v>120.2</v>
      </c>
      <c r="G1430" t="s">
        <v>70</v>
      </c>
      <c r="H1430" t="s">
        <v>71</v>
      </c>
      <c r="I1430" t="s">
        <v>27</v>
      </c>
      <c r="J1430" t="s">
        <v>1285</v>
      </c>
    </row>
    <row r="1431" spans="2:10" hidden="1" x14ac:dyDescent="0.25">
      <c r="B1431">
        <v>25560</v>
      </c>
      <c r="C1431" t="s">
        <v>3050</v>
      </c>
      <c r="D1431" t="s">
        <v>32</v>
      </c>
      <c r="E1431">
        <v>500</v>
      </c>
      <c r="F1431" s="158">
        <v>32.950000000000003</v>
      </c>
      <c r="G1431" t="s">
        <v>197</v>
      </c>
      <c r="H1431" t="s">
        <v>244</v>
      </c>
      <c r="I1431" t="s">
        <v>27</v>
      </c>
      <c r="J1431" t="s">
        <v>2760</v>
      </c>
    </row>
    <row r="1432" spans="2:10" hidden="1" x14ac:dyDescent="0.25">
      <c r="B1432">
        <v>25562</v>
      </c>
      <c r="C1432" t="s">
        <v>3051</v>
      </c>
      <c r="D1432" t="s">
        <v>32</v>
      </c>
      <c r="E1432">
        <v>750</v>
      </c>
      <c r="F1432" s="158">
        <v>34.950000000000003</v>
      </c>
      <c r="G1432" t="s">
        <v>33</v>
      </c>
      <c r="H1432" t="s">
        <v>318</v>
      </c>
      <c r="I1432" t="s">
        <v>27</v>
      </c>
      <c r="J1432" t="s">
        <v>3052</v>
      </c>
    </row>
    <row r="1433" spans="2:10" hidden="1" x14ac:dyDescent="0.25">
      <c r="B1433">
        <v>25621</v>
      </c>
      <c r="C1433" t="s">
        <v>3063</v>
      </c>
      <c r="D1433" t="s">
        <v>32</v>
      </c>
      <c r="E1433">
        <v>750</v>
      </c>
      <c r="F1433" s="158">
        <v>104.95</v>
      </c>
      <c r="G1433" t="s">
        <v>104</v>
      </c>
      <c r="H1433" t="s">
        <v>733</v>
      </c>
      <c r="I1433" t="s">
        <v>27</v>
      </c>
      <c r="J1433" t="s">
        <v>1485</v>
      </c>
    </row>
    <row r="1434" spans="2:10" hidden="1" x14ac:dyDescent="0.25">
      <c r="B1434">
        <v>25654</v>
      </c>
      <c r="C1434" t="s">
        <v>3065</v>
      </c>
      <c r="D1434" t="s">
        <v>32</v>
      </c>
      <c r="E1434">
        <v>750</v>
      </c>
      <c r="F1434" s="158">
        <v>44.95</v>
      </c>
      <c r="G1434" t="s">
        <v>84</v>
      </c>
      <c r="H1434" t="s">
        <v>98</v>
      </c>
      <c r="I1434" t="s">
        <v>27</v>
      </c>
      <c r="J1434" t="s">
        <v>651</v>
      </c>
    </row>
    <row r="1435" spans="2:10" hidden="1" x14ac:dyDescent="0.25">
      <c r="B1435">
        <v>25662</v>
      </c>
      <c r="C1435" t="s">
        <v>3066</v>
      </c>
      <c r="D1435" t="s">
        <v>32</v>
      </c>
      <c r="E1435">
        <v>750</v>
      </c>
      <c r="F1435" s="158">
        <v>90.05</v>
      </c>
      <c r="G1435" t="s">
        <v>99</v>
      </c>
      <c r="H1435" t="s">
        <v>100</v>
      </c>
      <c r="I1435" t="s">
        <v>27</v>
      </c>
      <c r="J1435" t="s">
        <v>3067</v>
      </c>
    </row>
    <row r="1436" spans="2:10" hidden="1" x14ac:dyDescent="0.25">
      <c r="B1436">
        <v>25737</v>
      </c>
      <c r="C1436" t="s">
        <v>3075</v>
      </c>
      <c r="D1436" t="s">
        <v>32</v>
      </c>
      <c r="E1436">
        <v>750</v>
      </c>
      <c r="F1436" s="158">
        <v>150.19999999999999</v>
      </c>
      <c r="G1436" t="s">
        <v>70</v>
      </c>
      <c r="H1436" t="s">
        <v>565</v>
      </c>
      <c r="I1436" t="s">
        <v>27</v>
      </c>
      <c r="J1436" t="s">
        <v>301</v>
      </c>
    </row>
    <row r="1437" spans="2:10" hidden="1" x14ac:dyDescent="0.25">
      <c r="B1437">
        <v>25999</v>
      </c>
      <c r="C1437" t="s">
        <v>2715</v>
      </c>
      <c r="D1437" t="s">
        <v>32</v>
      </c>
      <c r="E1437">
        <v>1140</v>
      </c>
      <c r="F1437" s="158">
        <v>45.35</v>
      </c>
      <c r="G1437" t="s">
        <v>197</v>
      </c>
      <c r="H1437" t="s">
        <v>198</v>
      </c>
      <c r="I1437" t="s">
        <v>27</v>
      </c>
      <c r="J1437" t="s">
        <v>1371</v>
      </c>
    </row>
    <row r="1438" spans="2:10" hidden="1" x14ac:dyDescent="0.25">
      <c r="B1438">
        <v>26263</v>
      </c>
      <c r="C1438" t="s">
        <v>3113</v>
      </c>
      <c r="D1438" t="s">
        <v>32</v>
      </c>
      <c r="E1438">
        <v>750</v>
      </c>
      <c r="F1438" s="158">
        <v>49.15</v>
      </c>
      <c r="G1438" t="s">
        <v>84</v>
      </c>
      <c r="H1438" t="s">
        <v>328</v>
      </c>
      <c r="I1438" t="s">
        <v>27</v>
      </c>
      <c r="J1438" t="s">
        <v>3114</v>
      </c>
    </row>
    <row r="1439" spans="2:10" hidden="1" x14ac:dyDescent="0.25">
      <c r="B1439">
        <v>26504</v>
      </c>
      <c r="C1439" t="s">
        <v>3121</v>
      </c>
      <c r="D1439" t="s">
        <v>32</v>
      </c>
      <c r="E1439">
        <v>750</v>
      </c>
      <c r="F1439" s="158">
        <v>24.95</v>
      </c>
      <c r="G1439" t="s">
        <v>197</v>
      </c>
      <c r="H1439" t="s">
        <v>361</v>
      </c>
      <c r="I1439" t="s">
        <v>27</v>
      </c>
      <c r="J1439" t="s">
        <v>1009</v>
      </c>
    </row>
    <row r="1440" spans="2:10" hidden="1" x14ac:dyDescent="0.25">
      <c r="B1440">
        <v>26549</v>
      </c>
      <c r="C1440" t="s">
        <v>3126</v>
      </c>
      <c r="D1440" t="s">
        <v>32</v>
      </c>
      <c r="E1440">
        <v>375</v>
      </c>
      <c r="F1440" s="158">
        <v>22.95</v>
      </c>
      <c r="G1440" t="s">
        <v>95</v>
      </c>
      <c r="H1440" t="s">
        <v>234</v>
      </c>
      <c r="I1440" t="s">
        <v>27</v>
      </c>
      <c r="J1440" t="s">
        <v>2013</v>
      </c>
    </row>
    <row r="1441" spans="2:10" hidden="1" x14ac:dyDescent="0.25">
      <c r="B1441">
        <v>26678</v>
      </c>
      <c r="C1441" t="s">
        <v>3139</v>
      </c>
      <c r="D1441" t="s">
        <v>32</v>
      </c>
      <c r="E1441">
        <v>375</v>
      </c>
      <c r="F1441" s="158">
        <v>22.95</v>
      </c>
      <c r="G1441" t="s">
        <v>197</v>
      </c>
      <c r="H1441" t="s">
        <v>244</v>
      </c>
      <c r="I1441" t="s">
        <v>27</v>
      </c>
      <c r="J1441" t="s">
        <v>1758</v>
      </c>
    </row>
    <row r="1442" spans="2:10" hidden="1" x14ac:dyDescent="0.25">
      <c r="B1442">
        <v>26679</v>
      </c>
      <c r="C1442" t="s">
        <v>2520</v>
      </c>
      <c r="D1442" t="s">
        <v>32</v>
      </c>
      <c r="E1442">
        <v>375</v>
      </c>
      <c r="F1442" s="158">
        <v>22.95</v>
      </c>
      <c r="G1442" t="s">
        <v>197</v>
      </c>
      <c r="H1442" t="s">
        <v>244</v>
      </c>
      <c r="I1442" t="s">
        <v>27</v>
      </c>
      <c r="J1442" t="s">
        <v>1758</v>
      </c>
    </row>
    <row r="1443" spans="2:10" hidden="1" x14ac:dyDescent="0.25">
      <c r="B1443">
        <v>26777</v>
      </c>
      <c r="C1443" t="s">
        <v>3145</v>
      </c>
      <c r="D1443" t="s">
        <v>32</v>
      </c>
      <c r="E1443">
        <v>750</v>
      </c>
      <c r="F1443" s="158">
        <v>143.05000000000001</v>
      </c>
      <c r="G1443" t="s">
        <v>261</v>
      </c>
      <c r="H1443" t="s">
        <v>546</v>
      </c>
      <c r="I1443" t="s">
        <v>27</v>
      </c>
      <c r="J1443" t="s">
        <v>3146</v>
      </c>
    </row>
    <row r="1444" spans="2:10" hidden="1" x14ac:dyDescent="0.25">
      <c r="B1444">
        <v>26808</v>
      </c>
      <c r="C1444" t="s">
        <v>3150</v>
      </c>
      <c r="D1444" t="s">
        <v>32</v>
      </c>
      <c r="E1444">
        <v>750</v>
      </c>
      <c r="F1444" s="158">
        <v>45</v>
      </c>
      <c r="G1444" t="s">
        <v>197</v>
      </c>
      <c r="H1444" t="s">
        <v>244</v>
      </c>
      <c r="I1444" t="s">
        <v>27</v>
      </c>
      <c r="J1444" t="s">
        <v>1421</v>
      </c>
    </row>
    <row r="1445" spans="2:10" hidden="1" x14ac:dyDescent="0.25">
      <c r="B1445">
        <v>26809</v>
      </c>
      <c r="C1445" t="s">
        <v>8283</v>
      </c>
      <c r="D1445" t="s">
        <v>32</v>
      </c>
      <c r="E1445">
        <v>750</v>
      </c>
      <c r="F1445" s="158">
        <v>32</v>
      </c>
      <c r="G1445" t="s">
        <v>48</v>
      </c>
      <c r="H1445" t="s">
        <v>187</v>
      </c>
      <c r="I1445" t="s">
        <v>27</v>
      </c>
      <c r="J1445" t="s">
        <v>3151</v>
      </c>
    </row>
    <row r="1446" spans="2:10" hidden="1" x14ac:dyDescent="0.25">
      <c r="B1446">
        <v>26813</v>
      </c>
      <c r="C1446" t="s">
        <v>3152</v>
      </c>
      <c r="D1446" t="s">
        <v>32</v>
      </c>
      <c r="E1446">
        <v>750</v>
      </c>
      <c r="F1446" s="158">
        <v>120.85</v>
      </c>
      <c r="G1446" t="s">
        <v>48</v>
      </c>
      <c r="H1446" t="s">
        <v>396</v>
      </c>
      <c r="I1446" t="s">
        <v>27</v>
      </c>
      <c r="J1446" t="s">
        <v>864</v>
      </c>
    </row>
    <row r="1447" spans="2:10" hidden="1" x14ac:dyDescent="0.25">
      <c r="B1447">
        <v>26893</v>
      </c>
      <c r="C1447" t="s">
        <v>3156</v>
      </c>
      <c r="D1447" t="s">
        <v>32</v>
      </c>
      <c r="E1447">
        <v>750</v>
      </c>
      <c r="F1447" s="158">
        <v>39.950000000000003</v>
      </c>
      <c r="G1447" t="s">
        <v>165</v>
      </c>
      <c r="H1447" t="s">
        <v>839</v>
      </c>
      <c r="I1447" t="s">
        <v>27</v>
      </c>
      <c r="J1447" t="s">
        <v>3157</v>
      </c>
    </row>
    <row r="1448" spans="2:10" hidden="1" x14ac:dyDescent="0.25">
      <c r="B1448">
        <v>26978</v>
      </c>
      <c r="C1448" t="s">
        <v>1368</v>
      </c>
      <c r="D1448" t="s">
        <v>32</v>
      </c>
      <c r="E1448">
        <v>375</v>
      </c>
      <c r="F1448" s="158">
        <v>45.95</v>
      </c>
      <c r="G1448" t="s">
        <v>261</v>
      </c>
      <c r="H1448" t="s">
        <v>546</v>
      </c>
      <c r="I1448" t="s">
        <v>27</v>
      </c>
      <c r="J1448" t="s">
        <v>1367</v>
      </c>
    </row>
    <row r="1449" spans="2:10" hidden="1" x14ac:dyDescent="0.25">
      <c r="B1449">
        <v>26979</v>
      </c>
      <c r="C1449" t="s">
        <v>1366</v>
      </c>
      <c r="D1449" t="s">
        <v>32</v>
      </c>
      <c r="E1449">
        <v>750</v>
      </c>
      <c r="F1449" s="158">
        <v>106.75</v>
      </c>
      <c r="G1449" t="s">
        <v>261</v>
      </c>
      <c r="H1449" t="s">
        <v>546</v>
      </c>
      <c r="I1449" t="s">
        <v>27</v>
      </c>
      <c r="J1449" t="s">
        <v>1367</v>
      </c>
    </row>
    <row r="1450" spans="2:10" hidden="1" x14ac:dyDescent="0.25">
      <c r="B1450">
        <v>26982</v>
      </c>
      <c r="C1450" t="s">
        <v>3163</v>
      </c>
      <c r="D1450" t="s">
        <v>32</v>
      </c>
      <c r="E1450">
        <v>750</v>
      </c>
      <c r="F1450" s="158">
        <v>54.95</v>
      </c>
      <c r="G1450" t="s">
        <v>84</v>
      </c>
      <c r="H1450" t="s">
        <v>328</v>
      </c>
      <c r="I1450" t="s">
        <v>27</v>
      </c>
      <c r="J1450" t="s">
        <v>3164</v>
      </c>
    </row>
    <row r="1451" spans="2:10" hidden="1" x14ac:dyDescent="0.25">
      <c r="B1451">
        <v>27023</v>
      </c>
      <c r="C1451" t="s">
        <v>3167</v>
      </c>
      <c r="D1451" t="s">
        <v>32</v>
      </c>
      <c r="E1451">
        <v>750</v>
      </c>
      <c r="F1451" s="158">
        <v>31.65</v>
      </c>
      <c r="G1451" t="s">
        <v>99</v>
      </c>
      <c r="H1451" t="s">
        <v>100</v>
      </c>
      <c r="I1451" t="s">
        <v>27</v>
      </c>
      <c r="J1451" t="s">
        <v>1421</v>
      </c>
    </row>
    <row r="1452" spans="2:10" hidden="1" x14ac:dyDescent="0.25">
      <c r="B1452">
        <v>27060</v>
      </c>
      <c r="C1452" t="s">
        <v>3170</v>
      </c>
      <c r="D1452" t="s">
        <v>32</v>
      </c>
      <c r="E1452">
        <v>3000</v>
      </c>
      <c r="F1452" s="158">
        <v>120</v>
      </c>
      <c r="G1452" t="s">
        <v>37</v>
      </c>
      <c r="H1452" t="s">
        <v>41</v>
      </c>
      <c r="I1452" t="s">
        <v>27</v>
      </c>
      <c r="J1452" t="s">
        <v>39</v>
      </c>
    </row>
    <row r="1453" spans="2:10" hidden="1" x14ac:dyDescent="0.25">
      <c r="B1453">
        <v>27235</v>
      </c>
      <c r="C1453" t="s">
        <v>3185</v>
      </c>
      <c r="D1453" t="s">
        <v>32</v>
      </c>
      <c r="E1453">
        <v>750</v>
      </c>
      <c r="F1453" s="158">
        <v>38.450000000000003</v>
      </c>
      <c r="G1453" t="s">
        <v>261</v>
      </c>
      <c r="H1453" t="s">
        <v>262</v>
      </c>
      <c r="I1453" t="s">
        <v>27</v>
      </c>
      <c r="J1453" t="s">
        <v>263</v>
      </c>
    </row>
    <row r="1454" spans="2:10" hidden="1" x14ac:dyDescent="0.25">
      <c r="B1454">
        <v>27381</v>
      </c>
      <c r="C1454" t="s">
        <v>3203</v>
      </c>
      <c r="D1454" t="s">
        <v>32</v>
      </c>
      <c r="E1454">
        <v>700</v>
      </c>
      <c r="F1454" s="158">
        <v>88.15</v>
      </c>
      <c r="G1454" t="s">
        <v>104</v>
      </c>
      <c r="H1454" t="s">
        <v>969</v>
      </c>
      <c r="I1454" t="s">
        <v>27</v>
      </c>
      <c r="J1454" t="s">
        <v>570</v>
      </c>
    </row>
    <row r="1455" spans="2:10" hidden="1" x14ac:dyDescent="0.25">
      <c r="B1455">
        <v>27393</v>
      </c>
      <c r="C1455" t="s">
        <v>3207</v>
      </c>
      <c r="D1455" t="s">
        <v>32</v>
      </c>
      <c r="E1455">
        <v>750</v>
      </c>
      <c r="F1455" s="158">
        <v>39.950000000000003</v>
      </c>
      <c r="G1455" t="s">
        <v>84</v>
      </c>
      <c r="H1455" t="s">
        <v>328</v>
      </c>
      <c r="I1455" t="s">
        <v>27</v>
      </c>
      <c r="J1455" t="s">
        <v>1009</v>
      </c>
    </row>
    <row r="1456" spans="2:10" hidden="1" x14ac:dyDescent="0.25">
      <c r="B1456">
        <v>27407</v>
      </c>
      <c r="C1456" t="s">
        <v>3208</v>
      </c>
      <c r="D1456" t="s">
        <v>32</v>
      </c>
      <c r="E1456">
        <v>750</v>
      </c>
      <c r="F1456" s="158">
        <v>33.950000000000003</v>
      </c>
      <c r="G1456" t="s">
        <v>37</v>
      </c>
      <c r="H1456" t="s">
        <v>919</v>
      </c>
      <c r="I1456" t="s">
        <v>27</v>
      </c>
      <c r="J1456" t="s">
        <v>1445</v>
      </c>
    </row>
    <row r="1457" spans="2:10" hidden="1" x14ac:dyDescent="0.25">
      <c r="B1457">
        <v>27455</v>
      </c>
      <c r="C1457" t="s">
        <v>3209</v>
      </c>
      <c r="D1457" t="s">
        <v>32</v>
      </c>
      <c r="E1457">
        <v>750</v>
      </c>
      <c r="F1457" s="158">
        <v>150.19999999999999</v>
      </c>
      <c r="G1457" t="s">
        <v>70</v>
      </c>
      <c r="H1457" t="s">
        <v>565</v>
      </c>
      <c r="I1457" t="s">
        <v>27</v>
      </c>
      <c r="J1457" t="s">
        <v>301</v>
      </c>
    </row>
    <row r="1458" spans="2:10" hidden="1" x14ac:dyDescent="0.25">
      <c r="B1458">
        <v>27461</v>
      </c>
      <c r="C1458" t="s">
        <v>3210</v>
      </c>
      <c r="D1458" t="s">
        <v>32</v>
      </c>
      <c r="E1458">
        <v>750</v>
      </c>
      <c r="F1458" s="158">
        <v>118.95</v>
      </c>
      <c r="G1458" t="s">
        <v>70</v>
      </c>
      <c r="H1458" t="s">
        <v>71</v>
      </c>
      <c r="I1458" t="s">
        <v>27</v>
      </c>
      <c r="J1458" t="s">
        <v>1070</v>
      </c>
    </row>
    <row r="1459" spans="2:10" hidden="1" x14ac:dyDescent="0.25">
      <c r="B1459">
        <v>27467</v>
      </c>
      <c r="C1459" t="s">
        <v>3212</v>
      </c>
      <c r="D1459" t="s">
        <v>32</v>
      </c>
      <c r="E1459">
        <v>750</v>
      </c>
      <c r="F1459" s="158">
        <v>112.15</v>
      </c>
      <c r="G1459" t="s">
        <v>104</v>
      </c>
      <c r="H1459" t="s">
        <v>733</v>
      </c>
      <c r="I1459" t="s">
        <v>27</v>
      </c>
      <c r="J1459" t="s">
        <v>356</v>
      </c>
    </row>
    <row r="1460" spans="2:10" hidden="1" x14ac:dyDescent="0.25">
      <c r="B1460">
        <v>27470</v>
      </c>
      <c r="C1460" t="s">
        <v>3213</v>
      </c>
      <c r="D1460" t="s">
        <v>32</v>
      </c>
      <c r="E1460">
        <v>700</v>
      </c>
      <c r="F1460" s="158">
        <v>284.95</v>
      </c>
      <c r="G1460" t="s">
        <v>70</v>
      </c>
      <c r="H1460" t="s">
        <v>71</v>
      </c>
      <c r="I1460" t="s">
        <v>27</v>
      </c>
      <c r="J1460" t="s">
        <v>1075</v>
      </c>
    </row>
    <row r="1461" spans="2:10" hidden="1" x14ac:dyDescent="0.25">
      <c r="B1461">
        <v>27498</v>
      </c>
      <c r="C1461" t="s">
        <v>3215</v>
      </c>
      <c r="D1461" t="s">
        <v>32</v>
      </c>
      <c r="E1461">
        <v>750</v>
      </c>
      <c r="F1461" s="158">
        <v>40.200000000000003</v>
      </c>
      <c r="G1461" t="s">
        <v>48</v>
      </c>
      <c r="H1461" t="s">
        <v>396</v>
      </c>
      <c r="I1461" t="s">
        <v>27</v>
      </c>
      <c r="J1461" t="s">
        <v>51</v>
      </c>
    </row>
    <row r="1462" spans="2:10" hidden="1" x14ac:dyDescent="0.25">
      <c r="B1462">
        <v>27522</v>
      </c>
      <c r="C1462" t="s">
        <v>3217</v>
      </c>
      <c r="D1462" t="s">
        <v>32</v>
      </c>
      <c r="E1462">
        <v>375</v>
      </c>
      <c r="F1462" s="158">
        <v>27.95</v>
      </c>
      <c r="G1462" t="s">
        <v>298</v>
      </c>
      <c r="H1462" t="s">
        <v>347</v>
      </c>
      <c r="I1462" t="s">
        <v>27</v>
      </c>
      <c r="J1462" t="s">
        <v>2560</v>
      </c>
    </row>
    <row r="1463" spans="2:10" hidden="1" x14ac:dyDescent="0.25">
      <c r="B1463">
        <v>27561</v>
      </c>
      <c r="C1463" t="s">
        <v>3219</v>
      </c>
      <c r="D1463" t="s">
        <v>32</v>
      </c>
      <c r="E1463">
        <v>750</v>
      </c>
      <c r="F1463" s="158">
        <v>59.15</v>
      </c>
      <c r="G1463" t="s">
        <v>84</v>
      </c>
      <c r="H1463" t="s">
        <v>328</v>
      </c>
      <c r="I1463" t="s">
        <v>27</v>
      </c>
      <c r="J1463" t="s">
        <v>1986</v>
      </c>
    </row>
    <row r="1464" spans="2:10" hidden="1" x14ac:dyDescent="0.25">
      <c r="B1464">
        <v>27562</v>
      </c>
      <c r="C1464" t="s">
        <v>3220</v>
      </c>
      <c r="D1464" t="s">
        <v>32</v>
      </c>
      <c r="E1464">
        <v>750</v>
      </c>
      <c r="F1464" s="158">
        <v>49.5</v>
      </c>
      <c r="G1464" t="s">
        <v>37</v>
      </c>
      <c r="H1464" t="s">
        <v>729</v>
      </c>
      <c r="I1464" t="s">
        <v>27</v>
      </c>
      <c r="J1464" t="s">
        <v>1986</v>
      </c>
    </row>
    <row r="1465" spans="2:10" hidden="1" x14ac:dyDescent="0.25">
      <c r="B1465">
        <v>27604</v>
      </c>
      <c r="C1465" t="s">
        <v>3231</v>
      </c>
      <c r="D1465" t="s">
        <v>32</v>
      </c>
      <c r="E1465">
        <v>750</v>
      </c>
      <c r="F1465" s="158">
        <v>32.950000000000003</v>
      </c>
      <c r="G1465" t="s">
        <v>37</v>
      </c>
      <c r="H1465" t="s">
        <v>919</v>
      </c>
      <c r="I1465" t="s">
        <v>27</v>
      </c>
      <c r="J1465" t="s">
        <v>1797</v>
      </c>
    </row>
    <row r="1466" spans="2:10" hidden="1" x14ac:dyDescent="0.25">
      <c r="B1466">
        <v>27605</v>
      </c>
      <c r="C1466" t="s">
        <v>3232</v>
      </c>
      <c r="D1466" t="s">
        <v>32</v>
      </c>
      <c r="E1466">
        <v>750</v>
      </c>
      <c r="F1466" s="158">
        <v>49.95</v>
      </c>
      <c r="G1466" t="s">
        <v>33</v>
      </c>
      <c r="H1466" t="s">
        <v>318</v>
      </c>
      <c r="I1466" t="s">
        <v>27</v>
      </c>
      <c r="J1466" t="s">
        <v>3233</v>
      </c>
    </row>
    <row r="1467" spans="2:10" hidden="1" x14ac:dyDescent="0.25">
      <c r="B1467">
        <v>27613</v>
      </c>
      <c r="C1467" t="s">
        <v>3237</v>
      </c>
      <c r="D1467" t="s">
        <v>32</v>
      </c>
      <c r="E1467">
        <v>375</v>
      </c>
      <c r="F1467" s="158">
        <v>22.95</v>
      </c>
      <c r="G1467" t="s">
        <v>95</v>
      </c>
      <c r="H1467" t="s">
        <v>234</v>
      </c>
      <c r="I1467" t="s">
        <v>27</v>
      </c>
      <c r="J1467" t="s">
        <v>2013</v>
      </c>
    </row>
    <row r="1468" spans="2:10" hidden="1" x14ac:dyDescent="0.25">
      <c r="B1468">
        <v>27636</v>
      </c>
      <c r="C1468" t="s">
        <v>3240</v>
      </c>
      <c r="D1468" t="s">
        <v>32</v>
      </c>
      <c r="E1468">
        <v>500</v>
      </c>
      <c r="F1468" s="158">
        <v>209.75</v>
      </c>
      <c r="G1468" t="s">
        <v>165</v>
      </c>
      <c r="H1468" t="s">
        <v>166</v>
      </c>
      <c r="I1468" t="s">
        <v>27</v>
      </c>
      <c r="J1468" t="s">
        <v>887</v>
      </c>
    </row>
    <row r="1469" spans="2:10" hidden="1" x14ac:dyDescent="0.25">
      <c r="B1469">
        <v>27644</v>
      </c>
      <c r="C1469" t="s">
        <v>3241</v>
      </c>
      <c r="D1469" t="s">
        <v>32</v>
      </c>
      <c r="E1469">
        <v>700</v>
      </c>
      <c r="F1469" s="158">
        <v>785.35</v>
      </c>
      <c r="G1469" t="s">
        <v>165</v>
      </c>
      <c r="H1469" t="s">
        <v>902</v>
      </c>
      <c r="I1469" t="s">
        <v>27</v>
      </c>
      <c r="J1469" t="s">
        <v>991</v>
      </c>
    </row>
    <row r="1470" spans="2:10" hidden="1" x14ac:dyDescent="0.25">
      <c r="B1470">
        <v>27646</v>
      </c>
      <c r="C1470" t="s">
        <v>3242</v>
      </c>
      <c r="D1470" t="s">
        <v>32</v>
      </c>
      <c r="E1470">
        <v>750</v>
      </c>
      <c r="F1470" s="158">
        <v>55.2</v>
      </c>
      <c r="G1470" t="s">
        <v>261</v>
      </c>
      <c r="H1470" t="s">
        <v>546</v>
      </c>
      <c r="I1470" t="s">
        <v>27</v>
      </c>
      <c r="J1470" t="s">
        <v>3243</v>
      </c>
    </row>
    <row r="1471" spans="2:10" hidden="1" x14ac:dyDescent="0.25">
      <c r="B1471">
        <v>27650</v>
      </c>
      <c r="C1471" t="s">
        <v>3244</v>
      </c>
      <c r="D1471" t="s">
        <v>32</v>
      </c>
      <c r="E1471">
        <v>750</v>
      </c>
      <c r="F1471" s="158">
        <v>34.950000000000003</v>
      </c>
      <c r="G1471" t="s">
        <v>37</v>
      </c>
      <c r="H1471" t="s">
        <v>469</v>
      </c>
      <c r="I1471" t="s">
        <v>27</v>
      </c>
      <c r="J1471" t="s">
        <v>1797</v>
      </c>
    </row>
    <row r="1472" spans="2:10" hidden="1" x14ac:dyDescent="0.25">
      <c r="B1472">
        <v>27665</v>
      </c>
      <c r="C1472" t="s">
        <v>3245</v>
      </c>
      <c r="D1472" t="s">
        <v>32</v>
      </c>
      <c r="E1472">
        <v>750</v>
      </c>
      <c r="F1472" s="158">
        <v>36.950000000000003</v>
      </c>
      <c r="G1472" t="s">
        <v>95</v>
      </c>
      <c r="H1472" t="s">
        <v>234</v>
      </c>
      <c r="I1472" t="s">
        <v>27</v>
      </c>
      <c r="J1472" t="s">
        <v>1445</v>
      </c>
    </row>
    <row r="1473" spans="2:10" hidden="1" x14ac:dyDescent="0.25">
      <c r="B1473">
        <v>27668</v>
      </c>
      <c r="C1473" t="s">
        <v>3246</v>
      </c>
      <c r="D1473" t="s">
        <v>32</v>
      </c>
      <c r="E1473">
        <v>1140</v>
      </c>
      <c r="F1473" s="158">
        <v>33.950000000000003</v>
      </c>
      <c r="G1473" t="s">
        <v>95</v>
      </c>
      <c r="H1473" t="s">
        <v>359</v>
      </c>
      <c r="I1473" t="s">
        <v>27</v>
      </c>
      <c r="J1473" t="s">
        <v>1859</v>
      </c>
    </row>
    <row r="1474" spans="2:10" hidden="1" x14ac:dyDescent="0.25">
      <c r="B1474">
        <v>27677</v>
      </c>
      <c r="C1474" t="s">
        <v>3116</v>
      </c>
      <c r="D1474" t="s">
        <v>32</v>
      </c>
      <c r="E1474">
        <v>750</v>
      </c>
      <c r="F1474" s="158">
        <v>36.450000000000003</v>
      </c>
      <c r="G1474" t="s">
        <v>37</v>
      </c>
      <c r="H1474" t="s">
        <v>469</v>
      </c>
      <c r="I1474" t="s">
        <v>27</v>
      </c>
      <c r="J1474" t="s">
        <v>3117</v>
      </c>
    </row>
    <row r="1475" spans="2:10" hidden="1" x14ac:dyDescent="0.25">
      <c r="B1475">
        <v>27678</v>
      </c>
      <c r="C1475" t="s">
        <v>2139</v>
      </c>
      <c r="D1475" t="s">
        <v>32</v>
      </c>
      <c r="E1475">
        <v>375</v>
      </c>
      <c r="F1475" s="158">
        <v>49.95</v>
      </c>
      <c r="G1475" t="s">
        <v>261</v>
      </c>
      <c r="H1475" t="s">
        <v>546</v>
      </c>
      <c r="I1475" t="s">
        <v>27</v>
      </c>
      <c r="J1475" t="s">
        <v>1665</v>
      </c>
    </row>
    <row r="1476" spans="2:10" hidden="1" x14ac:dyDescent="0.25">
      <c r="B1476">
        <v>27692</v>
      </c>
      <c r="C1476" t="s">
        <v>8298</v>
      </c>
      <c r="D1476" t="s">
        <v>32</v>
      </c>
      <c r="E1476">
        <v>750</v>
      </c>
      <c r="F1476" s="158">
        <v>34.950000000000003</v>
      </c>
      <c r="G1476" t="s">
        <v>95</v>
      </c>
      <c r="H1476" t="s">
        <v>96</v>
      </c>
      <c r="I1476" t="s">
        <v>27</v>
      </c>
      <c r="J1476" t="s">
        <v>296</v>
      </c>
    </row>
    <row r="1477" spans="2:10" hidden="1" x14ac:dyDescent="0.25">
      <c r="B1477">
        <v>27750</v>
      </c>
      <c r="C1477" t="s">
        <v>3249</v>
      </c>
      <c r="D1477" t="s">
        <v>32</v>
      </c>
      <c r="E1477">
        <v>750</v>
      </c>
      <c r="F1477" s="158">
        <v>34.950000000000003</v>
      </c>
      <c r="G1477" t="s">
        <v>33</v>
      </c>
      <c r="H1477" t="s">
        <v>318</v>
      </c>
      <c r="I1477" t="s">
        <v>27</v>
      </c>
      <c r="J1477" t="s">
        <v>2606</v>
      </c>
    </row>
    <row r="1478" spans="2:10" hidden="1" x14ac:dyDescent="0.25">
      <c r="B1478">
        <v>27758</v>
      </c>
      <c r="C1478" t="s">
        <v>3250</v>
      </c>
      <c r="D1478" t="s">
        <v>32</v>
      </c>
      <c r="E1478">
        <v>375</v>
      </c>
      <c r="F1478" s="158">
        <v>24.95</v>
      </c>
      <c r="G1478" t="s">
        <v>95</v>
      </c>
      <c r="H1478" t="s">
        <v>234</v>
      </c>
      <c r="I1478" t="s">
        <v>27</v>
      </c>
      <c r="J1478" t="s">
        <v>2803</v>
      </c>
    </row>
    <row r="1479" spans="2:10" hidden="1" x14ac:dyDescent="0.25">
      <c r="B1479">
        <v>27768</v>
      </c>
      <c r="C1479" t="s">
        <v>3251</v>
      </c>
      <c r="D1479" t="s">
        <v>32</v>
      </c>
      <c r="E1479">
        <v>750</v>
      </c>
      <c r="F1479" s="158">
        <v>35.950000000000003</v>
      </c>
      <c r="G1479" t="s">
        <v>33</v>
      </c>
      <c r="H1479" t="s">
        <v>34</v>
      </c>
      <c r="I1479" t="s">
        <v>27</v>
      </c>
      <c r="J1479" t="s">
        <v>154</v>
      </c>
    </row>
    <row r="1480" spans="2:10" hidden="1" x14ac:dyDescent="0.25">
      <c r="B1480">
        <v>27777</v>
      </c>
      <c r="C1480" t="s">
        <v>3252</v>
      </c>
      <c r="D1480" t="s">
        <v>32</v>
      </c>
      <c r="E1480">
        <v>700</v>
      </c>
      <c r="F1480" s="158">
        <v>79.25</v>
      </c>
      <c r="G1480" t="s">
        <v>165</v>
      </c>
      <c r="H1480" t="s">
        <v>335</v>
      </c>
      <c r="I1480" t="s">
        <v>27</v>
      </c>
      <c r="J1480" t="s">
        <v>3253</v>
      </c>
    </row>
    <row r="1481" spans="2:10" hidden="1" x14ac:dyDescent="0.25">
      <c r="B1481">
        <v>27778</v>
      </c>
      <c r="C1481" t="s">
        <v>3254</v>
      </c>
      <c r="D1481" t="s">
        <v>32</v>
      </c>
      <c r="E1481">
        <v>750</v>
      </c>
      <c r="F1481" s="158">
        <v>195.15</v>
      </c>
      <c r="G1481" t="s">
        <v>165</v>
      </c>
      <c r="H1481" t="s">
        <v>990</v>
      </c>
      <c r="I1481" t="s">
        <v>27</v>
      </c>
      <c r="J1481" t="s">
        <v>2496</v>
      </c>
    </row>
    <row r="1482" spans="2:10" hidden="1" x14ac:dyDescent="0.25">
      <c r="B1482">
        <v>27780</v>
      </c>
      <c r="C1482" t="s">
        <v>3255</v>
      </c>
      <c r="D1482" t="s">
        <v>32</v>
      </c>
      <c r="E1482">
        <v>750</v>
      </c>
      <c r="F1482" s="158">
        <v>34.950000000000003</v>
      </c>
      <c r="G1482" t="s">
        <v>37</v>
      </c>
      <c r="H1482" t="s">
        <v>469</v>
      </c>
      <c r="I1482" t="s">
        <v>27</v>
      </c>
      <c r="J1482" t="s">
        <v>1797</v>
      </c>
    </row>
    <row r="1483" spans="2:10" hidden="1" x14ac:dyDescent="0.25">
      <c r="B1483">
        <v>27816</v>
      </c>
      <c r="C1483" t="s">
        <v>3258</v>
      </c>
      <c r="D1483" t="s">
        <v>32</v>
      </c>
      <c r="E1483">
        <v>1750</v>
      </c>
      <c r="F1483" s="158">
        <v>119.95</v>
      </c>
      <c r="G1483" t="s">
        <v>104</v>
      </c>
      <c r="H1483" t="s">
        <v>442</v>
      </c>
      <c r="I1483" t="s">
        <v>27</v>
      </c>
      <c r="J1483" t="s">
        <v>443</v>
      </c>
    </row>
    <row r="1484" spans="2:10" hidden="1" x14ac:dyDescent="0.25">
      <c r="B1484">
        <v>27817</v>
      </c>
      <c r="C1484" t="s">
        <v>3259</v>
      </c>
      <c r="D1484" t="s">
        <v>32</v>
      </c>
      <c r="E1484">
        <v>1750</v>
      </c>
      <c r="F1484" s="158">
        <v>75.95</v>
      </c>
      <c r="G1484" t="s">
        <v>104</v>
      </c>
      <c r="H1484" t="s">
        <v>214</v>
      </c>
      <c r="I1484" t="s">
        <v>27</v>
      </c>
      <c r="J1484" t="s">
        <v>215</v>
      </c>
    </row>
    <row r="1485" spans="2:10" hidden="1" x14ac:dyDescent="0.25">
      <c r="B1485">
        <v>27819</v>
      </c>
      <c r="C1485" t="s">
        <v>3260</v>
      </c>
      <c r="D1485" t="s">
        <v>32</v>
      </c>
      <c r="E1485">
        <v>750</v>
      </c>
      <c r="F1485" s="158">
        <v>209.95</v>
      </c>
      <c r="G1485" t="s">
        <v>104</v>
      </c>
      <c r="H1485" t="s">
        <v>733</v>
      </c>
      <c r="I1485" t="s">
        <v>27</v>
      </c>
      <c r="J1485" t="s">
        <v>356</v>
      </c>
    </row>
    <row r="1486" spans="2:10" hidden="1" x14ac:dyDescent="0.25">
      <c r="B1486">
        <v>27825</v>
      </c>
      <c r="C1486" t="s">
        <v>3264</v>
      </c>
      <c r="D1486" t="s">
        <v>32</v>
      </c>
      <c r="E1486">
        <v>375</v>
      </c>
      <c r="F1486" s="158">
        <v>11.15</v>
      </c>
      <c r="G1486" t="s">
        <v>511</v>
      </c>
      <c r="H1486" t="s">
        <v>2319</v>
      </c>
      <c r="I1486" t="s">
        <v>27</v>
      </c>
      <c r="J1486" t="s">
        <v>2320</v>
      </c>
    </row>
    <row r="1487" spans="2:10" hidden="1" x14ac:dyDescent="0.25">
      <c r="B1487">
        <v>27836</v>
      </c>
      <c r="C1487" t="s">
        <v>3267</v>
      </c>
      <c r="D1487" t="s">
        <v>32</v>
      </c>
      <c r="E1487">
        <v>750</v>
      </c>
      <c r="F1487" s="158">
        <v>34.950000000000003</v>
      </c>
      <c r="G1487" t="s">
        <v>197</v>
      </c>
      <c r="H1487" t="s">
        <v>244</v>
      </c>
      <c r="I1487" t="s">
        <v>27</v>
      </c>
      <c r="J1487" t="s">
        <v>1156</v>
      </c>
    </row>
    <row r="1488" spans="2:10" hidden="1" x14ac:dyDescent="0.25">
      <c r="B1488">
        <v>27892</v>
      </c>
      <c r="C1488" t="s">
        <v>3270</v>
      </c>
      <c r="D1488" t="s">
        <v>32</v>
      </c>
      <c r="E1488">
        <v>750</v>
      </c>
      <c r="F1488" s="158">
        <v>35.950000000000003</v>
      </c>
      <c r="G1488" t="s">
        <v>197</v>
      </c>
      <c r="H1488" t="s">
        <v>244</v>
      </c>
      <c r="I1488" t="s">
        <v>27</v>
      </c>
      <c r="J1488" t="s">
        <v>2086</v>
      </c>
    </row>
    <row r="1489" spans="2:10" hidden="1" x14ac:dyDescent="0.25">
      <c r="B1489">
        <v>27901</v>
      </c>
      <c r="C1489" t="s">
        <v>3273</v>
      </c>
      <c r="D1489" t="s">
        <v>32</v>
      </c>
      <c r="E1489">
        <v>150</v>
      </c>
      <c r="F1489" s="158">
        <v>25.85</v>
      </c>
      <c r="G1489" t="s">
        <v>561</v>
      </c>
      <c r="H1489" t="s">
        <v>900</v>
      </c>
      <c r="I1489" t="s">
        <v>27</v>
      </c>
      <c r="J1489" t="s">
        <v>1126</v>
      </c>
    </row>
    <row r="1490" spans="2:10" hidden="1" x14ac:dyDescent="0.25">
      <c r="B1490">
        <v>27902</v>
      </c>
      <c r="C1490" t="s">
        <v>3274</v>
      </c>
      <c r="D1490" t="s">
        <v>32</v>
      </c>
      <c r="E1490">
        <v>3000</v>
      </c>
      <c r="F1490" s="158">
        <v>129.80000000000001</v>
      </c>
      <c r="G1490" t="s">
        <v>197</v>
      </c>
      <c r="H1490" t="s">
        <v>244</v>
      </c>
      <c r="I1490" t="s">
        <v>27</v>
      </c>
      <c r="J1490" t="s">
        <v>3275</v>
      </c>
    </row>
    <row r="1491" spans="2:10" hidden="1" x14ac:dyDescent="0.25">
      <c r="B1491">
        <v>27972</v>
      </c>
      <c r="C1491" t="s">
        <v>3280</v>
      </c>
      <c r="D1491" t="s">
        <v>32</v>
      </c>
      <c r="E1491">
        <v>750</v>
      </c>
      <c r="F1491" s="158">
        <v>31.95</v>
      </c>
      <c r="G1491" t="s">
        <v>95</v>
      </c>
      <c r="H1491" t="s">
        <v>295</v>
      </c>
      <c r="I1491" t="s">
        <v>27</v>
      </c>
      <c r="J1491" t="s">
        <v>2503</v>
      </c>
    </row>
    <row r="1492" spans="2:10" hidden="1" x14ac:dyDescent="0.25">
      <c r="B1492">
        <v>27976</v>
      </c>
      <c r="C1492" t="s">
        <v>3281</v>
      </c>
      <c r="D1492" t="s">
        <v>32</v>
      </c>
      <c r="E1492">
        <v>750</v>
      </c>
      <c r="F1492" s="158">
        <v>57.95</v>
      </c>
      <c r="G1492" t="s">
        <v>298</v>
      </c>
      <c r="H1492" t="s">
        <v>299</v>
      </c>
      <c r="I1492" t="s">
        <v>27</v>
      </c>
      <c r="J1492" t="s">
        <v>301</v>
      </c>
    </row>
    <row r="1493" spans="2:10" hidden="1" x14ac:dyDescent="0.25">
      <c r="B1493">
        <v>27998</v>
      </c>
      <c r="C1493" t="s">
        <v>3289</v>
      </c>
      <c r="D1493" t="s">
        <v>32</v>
      </c>
      <c r="E1493">
        <v>750</v>
      </c>
      <c r="F1493" s="158">
        <v>54.95</v>
      </c>
      <c r="G1493" t="s">
        <v>33</v>
      </c>
      <c r="H1493" t="s">
        <v>318</v>
      </c>
      <c r="I1493" t="s">
        <v>27</v>
      </c>
      <c r="J1493" t="s">
        <v>2110</v>
      </c>
    </row>
    <row r="1494" spans="2:10" hidden="1" x14ac:dyDescent="0.25">
      <c r="B1494">
        <v>28011</v>
      </c>
      <c r="C1494" t="s">
        <v>3290</v>
      </c>
      <c r="D1494" t="s">
        <v>32</v>
      </c>
      <c r="E1494">
        <v>750</v>
      </c>
      <c r="F1494" s="158">
        <v>29.95</v>
      </c>
      <c r="G1494" t="s">
        <v>197</v>
      </c>
      <c r="H1494" t="s">
        <v>293</v>
      </c>
      <c r="I1494" t="s">
        <v>27</v>
      </c>
      <c r="J1494" t="s">
        <v>1656</v>
      </c>
    </row>
    <row r="1495" spans="2:10" hidden="1" x14ac:dyDescent="0.25">
      <c r="B1495">
        <v>28016</v>
      </c>
      <c r="C1495" t="s">
        <v>3291</v>
      </c>
      <c r="D1495" t="s">
        <v>32</v>
      </c>
      <c r="E1495">
        <v>3000</v>
      </c>
      <c r="F1495" s="158">
        <v>299.95</v>
      </c>
      <c r="G1495" t="s">
        <v>165</v>
      </c>
      <c r="H1495" t="s">
        <v>320</v>
      </c>
      <c r="I1495" t="s">
        <v>27</v>
      </c>
      <c r="J1495" t="s">
        <v>3292</v>
      </c>
    </row>
    <row r="1496" spans="2:10" hidden="1" x14ac:dyDescent="0.25">
      <c r="B1496">
        <v>28017</v>
      </c>
      <c r="C1496" t="s">
        <v>3293</v>
      </c>
      <c r="D1496" t="s">
        <v>32</v>
      </c>
      <c r="E1496">
        <v>750</v>
      </c>
      <c r="F1496" s="158">
        <v>37.450000000000003</v>
      </c>
      <c r="G1496" t="s">
        <v>197</v>
      </c>
      <c r="H1496" t="s">
        <v>293</v>
      </c>
      <c r="I1496" t="s">
        <v>27</v>
      </c>
      <c r="J1496" t="s">
        <v>2522</v>
      </c>
    </row>
    <row r="1497" spans="2:10" hidden="1" x14ac:dyDescent="0.25">
      <c r="B1497">
        <v>28020</v>
      </c>
      <c r="C1497" t="s">
        <v>3294</v>
      </c>
      <c r="D1497" t="s">
        <v>32</v>
      </c>
      <c r="E1497">
        <v>750</v>
      </c>
      <c r="F1497" s="158">
        <v>36.450000000000003</v>
      </c>
      <c r="G1497" t="s">
        <v>165</v>
      </c>
      <c r="H1497" t="s">
        <v>879</v>
      </c>
      <c r="I1497" t="s">
        <v>27</v>
      </c>
      <c r="J1497" t="s">
        <v>2494</v>
      </c>
    </row>
    <row r="1498" spans="2:10" hidden="1" x14ac:dyDescent="0.25">
      <c r="B1498">
        <v>28021</v>
      </c>
      <c r="C1498" t="s">
        <v>3295</v>
      </c>
      <c r="D1498" t="s">
        <v>32</v>
      </c>
      <c r="E1498">
        <v>750</v>
      </c>
      <c r="F1498" s="158">
        <v>49.2</v>
      </c>
      <c r="G1498" t="s">
        <v>48</v>
      </c>
      <c r="H1498" t="s">
        <v>274</v>
      </c>
      <c r="I1498" t="s">
        <v>27</v>
      </c>
      <c r="J1498" t="s">
        <v>629</v>
      </c>
    </row>
    <row r="1499" spans="2:10" hidden="1" x14ac:dyDescent="0.25">
      <c r="B1499">
        <v>28022</v>
      </c>
      <c r="C1499" t="s">
        <v>3296</v>
      </c>
      <c r="D1499" t="s">
        <v>32</v>
      </c>
      <c r="E1499">
        <v>750</v>
      </c>
      <c r="F1499" s="158">
        <v>214.9</v>
      </c>
      <c r="G1499" t="s">
        <v>165</v>
      </c>
      <c r="H1499" t="s">
        <v>304</v>
      </c>
      <c r="I1499" t="s">
        <v>27</v>
      </c>
      <c r="J1499" t="s">
        <v>876</v>
      </c>
    </row>
    <row r="1500" spans="2:10" hidden="1" x14ac:dyDescent="0.25">
      <c r="B1500">
        <v>28023</v>
      </c>
      <c r="C1500" t="s">
        <v>3297</v>
      </c>
      <c r="D1500" t="s">
        <v>32</v>
      </c>
      <c r="E1500">
        <v>750</v>
      </c>
      <c r="F1500" s="158">
        <v>59.95</v>
      </c>
      <c r="G1500" t="s">
        <v>33</v>
      </c>
      <c r="H1500" t="s">
        <v>294</v>
      </c>
      <c r="I1500" t="s">
        <v>27</v>
      </c>
      <c r="J1500" t="s">
        <v>921</v>
      </c>
    </row>
    <row r="1501" spans="2:10" hidden="1" x14ac:dyDescent="0.25">
      <c r="B1501">
        <v>28025</v>
      </c>
      <c r="C1501" t="s">
        <v>3298</v>
      </c>
      <c r="D1501" t="s">
        <v>32</v>
      </c>
      <c r="E1501">
        <v>300</v>
      </c>
      <c r="F1501" s="158">
        <v>57.95</v>
      </c>
      <c r="G1501" t="s">
        <v>165</v>
      </c>
      <c r="H1501" t="s">
        <v>320</v>
      </c>
      <c r="I1501" t="s">
        <v>27</v>
      </c>
      <c r="J1501" t="s">
        <v>997</v>
      </c>
    </row>
    <row r="1502" spans="2:10" hidden="1" x14ac:dyDescent="0.25">
      <c r="B1502">
        <v>28028</v>
      </c>
      <c r="C1502" t="s">
        <v>3299</v>
      </c>
      <c r="D1502" t="s">
        <v>32</v>
      </c>
      <c r="E1502">
        <v>50</v>
      </c>
      <c r="F1502" s="158">
        <v>14.95</v>
      </c>
      <c r="G1502" t="s">
        <v>298</v>
      </c>
      <c r="H1502" t="s">
        <v>299</v>
      </c>
      <c r="I1502" t="s">
        <v>27</v>
      </c>
      <c r="J1502" t="s">
        <v>947</v>
      </c>
    </row>
    <row r="1503" spans="2:10" hidden="1" x14ac:dyDescent="0.25">
      <c r="B1503">
        <v>28029</v>
      </c>
      <c r="C1503" t="s">
        <v>3300</v>
      </c>
      <c r="D1503" t="s">
        <v>32</v>
      </c>
      <c r="E1503">
        <v>750</v>
      </c>
      <c r="F1503" s="158">
        <v>38.950000000000003</v>
      </c>
      <c r="G1503" t="s">
        <v>48</v>
      </c>
      <c r="H1503" t="s">
        <v>274</v>
      </c>
      <c r="I1503" t="s">
        <v>27</v>
      </c>
      <c r="J1503" t="s">
        <v>50</v>
      </c>
    </row>
    <row r="1504" spans="2:10" hidden="1" x14ac:dyDescent="0.25">
      <c r="B1504">
        <v>28030</v>
      </c>
      <c r="C1504" t="s">
        <v>3301</v>
      </c>
      <c r="D1504" t="s">
        <v>32</v>
      </c>
      <c r="E1504">
        <v>750</v>
      </c>
      <c r="F1504" s="158">
        <v>21.15</v>
      </c>
      <c r="G1504" t="s">
        <v>95</v>
      </c>
      <c r="H1504" t="s">
        <v>295</v>
      </c>
      <c r="I1504" t="s">
        <v>27</v>
      </c>
      <c r="J1504" t="s">
        <v>920</v>
      </c>
    </row>
    <row r="1505" spans="2:10" hidden="1" x14ac:dyDescent="0.25">
      <c r="B1505">
        <v>28032</v>
      </c>
      <c r="C1505" t="s">
        <v>3302</v>
      </c>
      <c r="D1505" t="s">
        <v>32</v>
      </c>
      <c r="E1505">
        <v>500</v>
      </c>
      <c r="F1505" s="158">
        <v>50.3</v>
      </c>
      <c r="G1505" t="s">
        <v>165</v>
      </c>
      <c r="H1505" t="s">
        <v>320</v>
      </c>
      <c r="I1505" t="s">
        <v>27</v>
      </c>
      <c r="J1505" t="s">
        <v>3303</v>
      </c>
    </row>
    <row r="1506" spans="2:10" hidden="1" x14ac:dyDescent="0.25">
      <c r="B1506">
        <v>28033</v>
      </c>
      <c r="C1506" t="s">
        <v>3304</v>
      </c>
      <c r="D1506" t="s">
        <v>32</v>
      </c>
      <c r="E1506">
        <v>850</v>
      </c>
      <c r="F1506" s="158">
        <v>81.95</v>
      </c>
      <c r="G1506" t="s">
        <v>33</v>
      </c>
      <c r="H1506" t="s">
        <v>294</v>
      </c>
      <c r="I1506" t="s">
        <v>27</v>
      </c>
      <c r="J1506" t="s">
        <v>1105</v>
      </c>
    </row>
    <row r="1507" spans="2:10" hidden="1" x14ac:dyDescent="0.25">
      <c r="B1507">
        <v>28036</v>
      </c>
      <c r="C1507" t="s">
        <v>3305</v>
      </c>
      <c r="D1507" t="s">
        <v>32</v>
      </c>
      <c r="E1507">
        <v>850</v>
      </c>
      <c r="F1507" s="158">
        <v>64.95</v>
      </c>
      <c r="G1507" t="s">
        <v>84</v>
      </c>
      <c r="H1507" t="s">
        <v>272</v>
      </c>
      <c r="I1507" t="s">
        <v>27</v>
      </c>
      <c r="J1507" t="s">
        <v>893</v>
      </c>
    </row>
    <row r="1508" spans="2:10" hidden="1" x14ac:dyDescent="0.25">
      <c r="B1508">
        <v>28037</v>
      </c>
      <c r="C1508" t="s">
        <v>3306</v>
      </c>
      <c r="D1508" t="s">
        <v>32</v>
      </c>
      <c r="E1508">
        <v>1125</v>
      </c>
      <c r="F1508" s="158">
        <v>49.95</v>
      </c>
      <c r="G1508" t="s">
        <v>197</v>
      </c>
      <c r="H1508" t="s">
        <v>293</v>
      </c>
      <c r="I1508" t="s">
        <v>27</v>
      </c>
      <c r="J1508" t="s">
        <v>2013</v>
      </c>
    </row>
    <row r="1509" spans="2:10" hidden="1" x14ac:dyDescent="0.25">
      <c r="B1509">
        <v>28040</v>
      </c>
      <c r="C1509" t="s">
        <v>3308</v>
      </c>
      <c r="D1509" t="s">
        <v>32</v>
      </c>
      <c r="E1509">
        <v>375</v>
      </c>
      <c r="F1509" s="158">
        <v>24.9</v>
      </c>
      <c r="G1509" t="s">
        <v>33</v>
      </c>
      <c r="H1509" t="s">
        <v>294</v>
      </c>
      <c r="I1509" t="s">
        <v>27</v>
      </c>
      <c r="J1509" t="s">
        <v>1445</v>
      </c>
    </row>
    <row r="1510" spans="2:10" hidden="1" x14ac:dyDescent="0.25">
      <c r="B1510">
        <v>28044</v>
      </c>
      <c r="C1510" t="s">
        <v>3309</v>
      </c>
      <c r="D1510" t="s">
        <v>32</v>
      </c>
      <c r="E1510">
        <v>750</v>
      </c>
      <c r="F1510" s="158">
        <v>16.3</v>
      </c>
      <c r="G1510" t="s">
        <v>95</v>
      </c>
      <c r="H1510" t="s">
        <v>295</v>
      </c>
      <c r="I1510" t="s">
        <v>27</v>
      </c>
      <c r="J1510" t="s">
        <v>1859</v>
      </c>
    </row>
    <row r="1511" spans="2:10" hidden="1" x14ac:dyDescent="0.25">
      <c r="B1511">
        <v>28049</v>
      </c>
      <c r="C1511" t="s">
        <v>3310</v>
      </c>
      <c r="D1511" t="s">
        <v>32</v>
      </c>
      <c r="E1511">
        <v>750</v>
      </c>
      <c r="F1511" s="158">
        <v>34.950000000000003</v>
      </c>
      <c r="G1511" t="s">
        <v>37</v>
      </c>
      <c r="H1511" t="s">
        <v>919</v>
      </c>
      <c r="I1511" t="s">
        <v>27</v>
      </c>
      <c r="J1511" t="s">
        <v>2181</v>
      </c>
    </row>
    <row r="1512" spans="2:10" hidden="1" x14ac:dyDescent="0.25">
      <c r="B1512">
        <v>28071</v>
      </c>
      <c r="C1512" t="s">
        <v>3311</v>
      </c>
      <c r="D1512" t="s">
        <v>32</v>
      </c>
      <c r="E1512">
        <v>375</v>
      </c>
      <c r="F1512" s="158">
        <v>22.95</v>
      </c>
      <c r="G1512" t="s">
        <v>197</v>
      </c>
      <c r="H1512" t="s">
        <v>244</v>
      </c>
      <c r="I1512" t="s">
        <v>27</v>
      </c>
      <c r="J1512" t="s">
        <v>2013</v>
      </c>
    </row>
    <row r="1513" spans="2:10" hidden="1" x14ac:dyDescent="0.25">
      <c r="B1513">
        <v>28072</v>
      </c>
      <c r="C1513" t="s">
        <v>560</v>
      </c>
      <c r="D1513" t="s">
        <v>32</v>
      </c>
      <c r="E1513">
        <v>200</v>
      </c>
      <c r="F1513" s="158">
        <v>12.75</v>
      </c>
      <c r="G1513" t="s">
        <v>561</v>
      </c>
      <c r="H1513" t="s">
        <v>562</v>
      </c>
      <c r="I1513" t="s">
        <v>27</v>
      </c>
      <c r="J1513" t="s">
        <v>563</v>
      </c>
    </row>
    <row r="1514" spans="2:10" hidden="1" x14ac:dyDescent="0.25">
      <c r="B1514">
        <v>28097</v>
      </c>
      <c r="C1514" t="s">
        <v>3312</v>
      </c>
      <c r="D1514" t="s">
        <v>32</v>
      </c>
      <c r="E1514">
        <v>750</v>
      </c>
      <c r="F1514" s="158">
        <v>73.3</v>
      </c>
      <c r="G1514" t="s">
        <v>165</v>
      </c>
      <c r="H1514" t="s">
        <v>304</v>
      </c>
      <c r="I1514" t="s">
        <v>27</v>
      </c>
      <c r="J1514" t="s">
        <v>455</v>
      </c>
    </row>
    <row r="1515" spans="2:10" hidden="1" x14ac:dyDescent="0.25">
      <c r="B1515">
        <v>28115</v>
      </c>
      <c r="C1515" t="s">
        <v>3313</v>
      </c>
      <c r="D1515" t="s">
        <v>32</v>
      </c>
      <c r="E1515">
        <v>750</v>
      </c>
      <c r="F1515" s="158">
        <v>59.95</v>
      </c>
      <c r="G1515" t="s">
        <v>84</v>
      </c>
      <c r="H1515" t="s">
        <v>272</v>
      </c>
      <c r="I1515" t="s">
        <v>27</v>
      </c>
      <c r="J1515" t="s">
        <v>1986</v>
      </c>
    </row>
    <row r="1516" spans="2:10" hidden="1" x14ac:dyDescent="0.25">
      <c r="B1516">
        <v>28123</v>
      </c>
      <c r="C1516" t="s">
        <v>3314</v>
      </c>
      <c r="D1516" t="s">
        <v>32</v>
      </c>
      <c r="E1516">
        <v>700</v>
      </c>
      <c r="F1516" s="158">
        <v>1400.2</v>
      </c>
      <c r="G1516" t="s">
        <v>70</v>
      </c>
      <c r="H1516" t="s">
        <v>71</v>
      </c>
      <c r="I1516" t="s">
        <v>27</v>
      </c>
      <c r="J1516" t="s">
        <v>356</v>
      </c>
    </row>
    <row r="1517" spans="2:10" hidden="1" x14ac:dyDescent="0.25">
      <c r="B1517">
        <v>28368</v>
      </c>
      <c r="C1517" t="s">
        <v>3320</v>
      </c>
      <c r="D1517" t="s">
        <v>32</v>
      </c>
      <c r="E1517">
        <v>750</v>
      </c>
      <c r="F1517" s="158">
        <v>39.950000000000003</v>
      </c>
      <c r="G1517" t="s">
        <v>84</v>
      </c>
      <c r="H1517" t="s">
        <v>1008</v>
      </c>
      <c r="I1517" t="s">
        <v>27</v>
      </c>
      <c r="J1517" t="s">
        <v>651</v>
      </c>
    </row>
    <row r="1518" spans="2:10" hidden="1" x14ac:dyDescent="0.25">
      <c r="B1518">
        <v>28390</v>
      </c>
      <c r="C1518" t="s">
        <v>2776</v>
      </c>
      <c r="D1518" t="s">
        <v>32</v>
      </c>
      <c r="E1518">
        <v>750</v>
      </c>
      <c r="F1518" s="158">
        <v>31.95</v>
      </c>
      <c r="G1518" t="s">
        <v>37</v>
      </c>
      <c r="H1518" t="s">
        <v>919</v>
      </c>
      <c r="I1518" t="s">
        <v>27</v>
      </c>
      <c r="J1518" t="s">
        <v>2777</v>
      </c>
    </row>
    <row r="1519" spans="2:10" hidden="1" x14ac:dyDescent="0.25">
      <c r="B1519">
        <v>28446</v>
      </c>
      <c r="C1519" t="s">
        <v>3328</v>
      </c>
      <c r="D1519" t="s">
        <v>32</v>
      </c>
      <c r="E1519">
        <v>700</v>
      </c>
      <c r="F1519" s="158">
        <v>83.6</v>
      </c>
      <c r="G1519" t="s">
        <v>165</v>
      </c>
      <c r="H1519" t="s">
        <v>335</v>
      </c>
      <c r="I1519" t="s">
        <v>27</v>
      </c>
      <c r="J1519" t="s">
        <v>2016</v>
      </c>
    </row>
    <row r="1520" spans="2:10" hidden="1" x14ac:dyDescent="0.25">
      <c r="B1520">
        <v>28460</v>
      </c>
      <c r="C1520" t="s">
        <v>3329</v>
      </c>
      <c r="D1520" t="s">
        <v>32</v>
      </c>
      <c r="E1520">
        <v>750</v>
      </c>
      <c r="F1520" s="158">
        <v>31.15</v>
      </c>
      <c r="G1520" t="s">
        <v>33</v>
      </c>
      <c r="H1520" t="s">
        <v>34</v>
      </c>
      <c r="I1520" t="s">
        <v>27</v>
      </c>
      <c r="J1520" t="s">
        <v>2460</v>
      </c>
    </row>
    <row r="1521" spans="2:10" hidden="1" x14ac:dyDescent="0.25">
      <c r="B1521">
        <v>28473</v>
      </c>
      <c r="C1521" t="s">
        <v>3331</v>
      </c>
      <c r="D1521" t="s">
        <v>32</v>
      </c>
      <c r="E1521">
        <v>375</v>
      </c>
      <c r="F1521" s="158">
        <v>11.15</v>
      </c>
      <c r="G1521" t="s">
        <v>511</v>
      </c>
      <c r="H1521" t="s">
        <v>2319</v>
      </c>
      <c r="I1521" t="s">
        <v>27</v>
      </c>
      <c r="J1521" t="s">
        <v>1649</v>
      </c>
    </row>
    <row r="1522" spans="2:10" hidden="1" x14ac:dyDescent="0.25">
      <c r="B1522">
        <v>28550</v>
      </c>
      <c r="C1522" t="s">
        <v>3351</v>
      </c>
      <c r="D1522" t="s">
        <v>32</v>
      </c>
      <c r="E1522">
        <v>750</v>
      </c>
      <c r="F1522" s="158">
        <v>44.95</v>
      </c>
      <c r="G1522" t="s">
        <v>99</v>
      </c>
      <c r="H1522" t="s">
        <v>100</v>
      </c>
      <c r="I1522" t="s">
        <v>27</v>
      </c>
      <c r="J1522" t="s">
        <v>1358</v>
      </c>
    </row>
    <row r="1523" spans="2:10" hidden="1" x14ac:dyDescent="0.25">
      <c r="B1523">
        <v>28565</v>
      </c>
      <c r="C1523" t="s">
        <v>3360</v>
      </c>
      <c r="D1523" t="s">
        <v>32</v>
      </c>
      <c r="E1523">
        <v>750</v>
      </c>
      <c r="F1523" s="158">
        <v>109.15</v>
      </c>
      <c r="G1523" t="s">
        <v>70</v>
      </c>
      <c r="H1523" t="s">
        <v>565</v>
      </c>
      <c r="I1523" t="s">
        <v>27</v>
      </c>
      <c r="J1523" t="s">
        <v>2951</v>
      </c>
    </row>
    <row r="1524" spans="2:10" hidden="1" x14ac:dyDescent="0.25">
      <c r="B1524">
        <v>28578</v>
      </c>
      <c r="C1524" t="s">
        <v>3363</v>
      </c>
      <c r="D1524" t="s">
        <v>32</v>
      </c>
      <c r="E1524">
        <v>750</v>
      </c>
      <c r="F1524" s="158">
        <v>39.950000000000003</v>
      </c>
      <c r="G1524" t="s">
        <v>37</v>
      </c>
      <c r="H1524" t="s">
        <v>469</v>
      </c>
      <c r="I1524" t="s">
        <v>27</v>
      </c>
      <c r="J1524" t="s">
        <v>2056</v>
      </c>
    </row>
    <row r="1525" spans="2:10" hidden="1" x14ac:dyDescent="0.25">
      <c r="B1525">
        <v>28580</v>
      </c>
      <c r="C1525" t="s">
        <v>3365</v>
      </c>
      <c r="D1525" t="s">
        <v>32</v>
      </c>
      <c r="E1525">
        <v>1750</v>
      </c>
      <c r="F1525" s="158">
        <v>72.55</v>
      </c>
      <c r="G1525" t="s">
        <v>104</v>
      </c>
      <c r="H1525" t="s">
        <v>214</v>
      </c>
      <c r="I1525" t="s">
        <v>27</v>
      </c>
      <c r="J1525" t="s">
        <v>1121</v>
      </c>
    </row>
    <row r="1526" spans="2:10" hidden="1" x14ac:dyDescent="0.25">
      <c r="B1526">
        <v>28587</v>
      </c>
      <c r="C1526" t="s">
        <v>3366</v>
      </c>
      <c r="D1526" t="s">
        <v>32</v>
      </c>
      <c r="E1526">
        <v>700</v>
      </c>
      <c r="F1526" s="158">
        <v>105.2</v>
      </c>
      <c r="G1526" t="s">
        <v>591</v>
      </c>
      <c r="H1526" t="s">
        <v>592</v>
      </c>
      <c r="I1526" t="s">
        <v>27</v>
      </c>
      <c r="J1526" t="s">
        <v>3367</v>
      </c>
    </row>
    <row r="1527" spans="2:10" hidden="1" x14ac:dyDescent="0.25">
      <c r="B1527">
        <v>28599</v>
      </c>
      <c r="C1527" t="s">
        <v>2596</v>
      </c>
      <c r="D1527" t="s">
        <v>32</v>
      </c>
      <c r="E1527">
        <v>375</v>
      </c>
      <c r="F1527" s="158">
        <v>26.95</v>
      </c>
      <c r="G1527" t="s">
        <v>84</v>
      </c>
      <c r="H1527" t="s">
        <v>98</v>
      </c>
      <c r="I1527" t="s">
        <v>27</v>
      </c>
      <c r="J1527" t="s">
        <v>2459</v>
      </c>
    </row>
    <row r="1528" spans="2:10" hidden="1" x14ac:dyDescent="0.25">
      <c r="B1528">
        <v>28601</v>
      </c>
      <c r="C1528" t="s">
        <v>3368</v>
      </c>
      <c r="D1528" t="s">
        <v>32</v>
      </c>
      <c r="E1528">
        <v>750</v>
      </c>
      <c r="F1528" s="158">
        <v>48.95</v>
      </c>
      <c r="G1528" t="s">
        <v>84</v>
      </c>
      <c r="H1528" t="s">
        <v>328</v>
      </c>
      <c r="I1528" t="s">
        <v>27</v>
      </c>
      <c r="J1528" t="s">
        <v>2022</v>
      </c>
    </row>
    <row r="1529" spans="2:10" hidden="1" x14ac:dyDescent="0.25">
      <c r="B1529">
        <v>28644</v>
      </c>
      <c r="C1529" t="s">
        <v>3288</v>
      </c>
      <c r="D1529" t="s">
        <v>32</v>
      </c>
      <c r="E1529">
        <v>750</v>
      </c>
      <c r="F1529" s="158">
        <v>19.95</v>
      </c>
      <c r="G1529" t="s">
        <v>95</v>
      </c>
      <c r="H1529" t="s">
        <v>295</v>
      </c>
      <c r="I1529" t="s">
        <v>27</v>
      </c>
      <c r="J1529" t="s">
        <v>1859</v>
      </c>
    </row>
    <row r="1530" spans="2:10" hidden="1" x14ac:dyDescent="0.25">
      <c r="B1530">
        <v>28676</v>
      </c>
      <c r="C1530" t="s">
        <v>3378</v>
      </c>
      <c r="D1530" t="s">
        <v>32</v>
      </c>
      <c r="E1530">
        <v>1500</v>
      </c>
      <c r="F1530" s="158">
        <v>12299.95</v>
      </c>
      <c r="G1530" t="s">
        <v>165</v>
      </c>
      <c r="H1530" t="s">
        <v>902</v>
      </c>
      <c r="I1530" t="s">
        <v>27</v>
      </c>
      <c r="J1530" t="s">
        <v>336</v>
      </c>
    </row>
    <row r="1531" spans="2:10" hidden="1" x14ac:dyDescent="0.25">
      <c r="B1531">
        <v>28708</v>
      </c>
      <c r="C1531" t="s">
        <v>3379</v>
      </c>
      <c r="D1531" t="s">
        <v>32</v>
      </c>
      <c r="E1531">
        <v>750</v>
      </c>
      <c r="F1531" s="158">
        <v>44.5</v>
      </c>
      <c r="G1531" t="s">
        <v>37</v>
      </c>
      <c r="H1531" t="s">
        <v>729</v>
      </c>
      <c r="I1531" t="s">
        <v>27</v>
      </c>
      <c r="J1531" t="s">
        <v>1800</v>
      </c>
    </row>
    <row r="1532" spans="2:10" hidden="1" x14ac:dyDescent="0.25">
      <c r="B1532">
        <v>28724</v>
      </c>
      <c r="C1532" t="s">
        <v>3380</v>
      </c>
      <c r="D1532" t="s">
        <v>32</v>
      </c>
      <c r="E1532">
        <v>750</v>
      </c>
      <c r="F1532" s="158">
        <v>34.950000000000003</v>
      </c>
      <c r="G1532" t="s">
        <v>84</v>
      </c>
      <c r="H1532" t="s">
        <v>85</v>
      </c>
      <c r="I1532" t="s">
        <v>27</v>
      </c>
      <c r="J1532" t="s">
        <v>3381</v>
      </c>
    </row>
    <row r="1533" spans="2:10" hidden="1" x14ac:dyDescent="0.25">
      <c r="B1533">
        <v>28728</v>
      </c>
      <c r="C1533" t="s">
        <v>3383</v>
      </c>
      <c r="D1533" t="s">
        <v>32</v>
      </c>
      <c r="E1533">
        <v>750</v>
      </c>
      <c r="F1533" s="158">
        <v>33.950000000000003</v>
      </c>
      <c r="G1533" t="s">
        <v>95</v>
      </c>
      <c r="H1533" t="s">
        <v>96</v>
      </c>
      <c r="I1533" t="s">
        <v>27</v>
      </c>
      <c r="J1533" t="s">
        <v>3384</v>
      </c>
    </row>
    <row r="1534" spans="2:10" hidden="1" x14ac:dyDescent="0.25">
      <c r="B1534">
        <v>29193</v>
      </c>
      <c r="C1534" t="s">
        <v>3399</v>
      </c>
      <c r="D1534" t="s">
        <v>32</v>
      </c>
      <c r="E1534">
        <v>750</v>
      </c>
      <c r="F1534" s="158">
        <v>36.950000000000003</v>
      </c>
      <c r="G1534" t="s">
        <v>197</v>
      </c>
      <c r="H1534" t="s">
        <v>244</v>
      </c>
      <c r="I1534" t="s">
        <v>27</v>
      </c>
      <c r="J1534" t="s">
        <v>3400</v>
      </c>
    </row>
    <row r="1535" spans="2:10" hidden="1" x14ac:dyDescent="0.25">
      <c r="B1535">
        <v>29194</v>
      </c>
      <c r="C1535" t="s">
        <v>3401</v>
      </c>
      <c r="D1535" t="s">
        <v>32</v>
      </c>
      <c r="E1535">
        <v>750</v>
      </c>
      <c r="F1535" s="158">
        <v>50.5</v>
      </c>
      <c r="G1535" t="s">
        <v>84</v>
      </c>
      <c r="H1535" t="s">
        <v>98</v>
      </c>
      <c r="I1535" t="s">
        <v>27</v>
      </c>
      <c r="J1535" t="s">
        <v>1176</v>
      </c>
    </row>
    <row r="1536" spans="2:10" hidden="1" x14ac:dyDescent="0.25">
      <c r="B1536">
        <v>29683</v>
      </c>
      <c r="C1536" t="s">
        <v>3416</v>
      </c>
      <c r="D1536" t="s">
        <v>32</v>
      </c>
      <c r="E1536">
        <v>750</v>
      </c>
      <c r="F1536" s="158">
        <v>211.3</v>
      </c>
      <c r="G1536" t="s">
        <v>70</v>
      </c>
      <c r="H1536" t="s">
        <v>568</v>
      </c>
      <c r="I1536" t="s">
        <v>27</v>
      </c>
      <c r="J1536" t="s">
        <v>580</v>
      </c>
    </row>
    <row r="1537" spans="2:10" hidden="1" x14ac:dyDescent="0.25">
      <c r="B1537">
        <v>29687</v>
      </c>
      <c r="C1537" t="s">
        <v>3417</v>
      </c>
      <c r="D1537" t="s">
        <v>32</v>
      </c>
      <c r="E1537">
        <v>750</v>
      </c>
      <c r="F1537" s="158">
        <v>340.2</v>
      </c>
      <c r="G1537" t="s">
        <v>165</v>
      </c>
      <c r="H1537" t="s">
        <v>990</v>
      </c>
      <c r="I1537" t="s">
        <v>27</v>
      </c>
      <c r="J1537" t="s">
        <v>336</v>
      </c>
    </row>
    <row r="1538" spans="2:10" hidden="1" x14ac:dyDescent="0.25">
      <c r="B1538">
        <v>29688</v>
      </c>
      <c r="C1538" t="s">
        <v>3418</v>
      </c>
      <c r="D1538" t="s">
        <v>32</v>
      </c>
      <c r="E1538">
        <v>750</v>
      </c>
      <c r="F1538" s="158">
        <v>297.39999999999998</v>
      </c>
      <c r="G1538" t="s">
        <v>165</v>
      </c>
      <c r="H1538" t="s">
        <v>990</v>
      </c>
      <c r="I1538" t="s">
        <v>27</v>
      </c>
      <c r="J1538" t="s">
        <v>876</v>
      </c>
    </row>
    <row r="1539" spans="2:10" hidden="1" x14ac:dyDescent="0.25">
      <c r="B1539">
        <v>29699</v>
      </c>
      <c r="C1539" t="s">
        <v>3419</v>
      </c>
      <c r="D1539" t="s">
        <v>32</v>
      </c>
      <c r="E1539">
        <v>700</v>
      </c>
      <c r="F1539" s="158">
        <v>190.65</v>
      </c>
      <c r="G1539" t="s">
        <v>70</v>
      </c>
      <c r="H1539" t="s">
        <v>242</v>
      </c>
      <c r="I1539" t="s">
        <v>27</v>
      </c>
      <c r="J1539" t="s">
        <v>714</v>
      </c>
    </row>
    <row r="1540" spans="2:10" hidden="1" x14ac:dyDescent="0.25">
      <c r="B1540">
        <v>29700</v>
      </c>
      <c r="C1540" t="s">
        <v>3420</v>
      </c>
      <c r="D1540" t="s">
        <v>32</v>
      </c>
      <c r="E1540">
        <v>700</v>
      </c>
      <c r="F1540" s="158">
        <v>426.05</v>
      </c>
      <c r="G1540" t="s">
        <v>70</v>
      </c>
      <c r="H1540" t="s">
        <v>242</v>
      </c>
      <c r="I1540" t="s">
        <v>27</v>
      </c>
      <c r="J1540" t="s">
        <v>714</v>
      </c>
    </row>
    <row r="1541" spans="2:10" hidden="1" x14ac:dyDescent="0.25">
      <c r="B1541">
        <v>29703</v>
      </c>
      <c r="C1541" t="s">
        <v>3421</v>
      </c>
      <c r="D1541" t="s">
        <v>32</v>
      </c>
      <c r="E1541">
        <v>750</v>
      </c>
      <c r="F1541" s="158">
        <v>232.2</v>
      </c>
      <c r="G1541" t="s">
        <v>70</v>
      </c>
      <c r="H1541" t="s">
        <v>242</v>
      </c>
      <c r="I1541" t="s">
        <v>27</v>
      </c>
      <c r="J1541" t="s">
        <v>714</v>
      </c>
    </row>
    <row r="1542" spans="2:10" hidden="1" x14ac:dyDescent="0.25">
      <c r="B1542">
        <v>29832</v>
      </c>
      <c r="C1542" t="s">
        <v>3423</v>
      </c>
      <c r="D1542" t="s">
        <v>32</v>
      </c>
      <c r="E1542">
        <v>750</v>
      </c>
      <c r="F1542" s="158">
        <v>44.95</v>
      </c>
      <c r="G1542" t="s">
        <v>33</v>
      </c>
      <c r="H1542" t="s">
        <v>318</v>
      </c>
      <c r="I1542" t="s">
        <v>27</v>
      </c>
      <c r="J1542" t="s">
        <v>2807</v>
      </c>
    </row>
    <row r="1543" spans="2:10" hidden="1" x14ac:dyDescent="0.25">
      <c r="B1543">
        <v>30032</v>
      </c>
      <c r="C1543" t="s">
        <v>3430</v>
      </c>
      <c r="D1543" t="s">
        <v>32</v>
      </c>
      <c r="E1543">
        <v>750</v>
      </c>
      <c r="F1543" s="158">
        <v>31.95</v>
      </c>
      <c r="G1543" t="s">
        <v>37</v>
      </c>
      <c r="H1543" t="s">
        <v>919</v>
      </c>
      <c r="I1543" t="s">
        <v>27</v>
      </c>
      <c r="J1543" t="s">
        <v>3431</v>
      </c>
    </row>
    <row r="1544" spans="2:10" hidden="1" x14ac:dyDescent="0.25">
      <c r="B1544">
        <v>30082</v>
      </c>
      <c r="C1544" t="s">
        <v>2051</v>
      </c>
      <c r="D1544" t="s">
        <v>32</v>
      </c>
      <c r="E1544">
        <v>1750</v>
      </c>
      <c r="F1544" s="158">
        <v>59.95</v>
      </c>
      <c r="G1544" t="s">
        <v>95</v>
      </c>
      <c r="H1544" t="s">
        <v>359</v>
      </c>
      <c r="I1544" t="s">
        <v>27</v>
      </c>
      <c r="J1544" t="s">
        <v>904</v>
      </c>
    </row>
    <row r="1545" spans="2:10" hidden="1" x14ac:dyDescent="0.25">
      <c r="B1545">
        <v>30083</v>
      </c>
      <c r="C1545" t="s">
        <v>3437</v>
      </c>
      <c r="D1545" t="s">
        <v>32</v>
      </c>
      <c r="E1545">
        <v>750</v>
      </c>
      <c r="F1545" s="158">
        <v>116.75</v>
      </c>
      <c r="G1545" t="s">
        <v>261</v>
      </c>
      <c r="H1545" t="s">
        <v>546</v>
      </c>
      <c r="I1545" t="s">
        <v>27</v>
      </c>
      <c r="J1545" t="s">
        <v>1367</v>
      </c>
    </row>
    <row r="1546" spans="2:10" hidden="1" x14ac:dyDescent="0.25">
      <c r="B1546">
        <v>30104</v>
      </c>
      <c r="C1546" t="s">
        <v>3442</v>
      </c>
      <c r="D1546" t="s">
        <v>32</v>
      </c>
      <c r="E1546">
        <v>1750</v>
      </c>
      <c r="F1546" s="158">
        <v>56.95</v>
      </c>
      <c r="G1546" t="s">
        <v>99</v>
      </c>
      <c r="H1546" t="s">
        <v>376</v>
      </c>
      <c r="I1546" t="s">
        <v>27</v>
      </c>
      <c r="J1546" t="s">
        <v>3443</v>
      </c>
    </row>
    <row r="1547" spans="2:10" hidden="1" x14ac:dyDescent="0.25">
      <c r="B1547">
        <v>30132</v>
      </c>
      <c r="C1547" t="s">
        <v>3447</v>
      </c>
      <c r="D1547" t="s">
        <v>32</v>
      </c>
      <c r="E1547">
        <v>750</v>
      </c>
      <c r="F1547" s="158">
        <v>59.95</v>
      </c>
      <c r="G1547" t="s">
        <v>37</v>
      </c>
      <c r="H1547" t="s">
        <v>729</v>
      </c>
      <c r="I1547" t="s">
        <v>27</v>
      </c>
      <c r="J1547" t="s">
        <v>3448</v>
      </c>
    </row>
    <row r="1548" spans="2:10" hidden="1" x14ac:dyDescent="0.25">
      <c r="B1548">
        <v>30149</v>
      </c>
      <c r="C1548" t="s">
        <v>3453</v>
      </c>
      <c r="D1548" t="s">
        <v>32</v>
      </c>
      <c r="E1548">
        <v>750</v>
      </c>
      <c r="F1548" s="158">
        <v>37.950000000000003</v>
      </c>
      <c r="G1548" t="s">
        <v>33</v>
      </c>
      <c r="H1548" t="s">
        <v>318</v>
      </c>
      <c r="I1548" t="s">
        <v>27</v>
      </c>
      <c r="J1548" t="s">
        <v>1445</v>
      </c>
    </row>
    <row r="1549" spans="2:10" hidden="1" x14ac:dyDescent="0.25">
      <c r="B1549">
        <v>30160</v>
      </c>
      <c r="C1549" t="s">
        <v>3454</v>
      </c>
      <c r="D1549" t="s">
        <v>32</v>
      </c>
      <c r="E1549">
        <v>750</v>
      </c>
      <c r="F1549" s="158">
        <v>33.950000000000003</v>
      </c>
      <c r="G1549" t="s">
        <v>37</v>
      </c>
      <c r="H1549" t="s">
        <v>469</v>
      </c>
      <c r="I1549" t="s">
        <v>27</v>
      </c>
      <c r="J1549" t="s">
        <v>3455</v>
      </c>
    </row>
    <row r="1550" spans="2:10" hidden="1" x14ac:dyDescent="0.25">
      <c r="B1550">
        <v>30244</v>
      </c>
      <c r="C1550" t="s">
        <v>3459</v>
      </c>
      <c r="D1550" t="s">
        <v>32</v>
      </c>
      <c r="E1550">
        <v>0</v>
      </c>
      <c r="F1550" s="158">
        <v>1</v>
      </c>
      <c r="G1550" t="s">
        <v>70</v>
      </c>
      <c r="H1550" t="s">
        <v>565</v>
      </c>
      <c r="I1550" t="s">
        <v>27</v>
      </c>
      <c r="J1550" t="s">
        <v>2550</v>
      </c>
    </row>
    <row r="1551" spans="2:10" hidden="1" x14ac:dyDescent="0.25">
      <c r="B1551">
        <v>30248</v>
      </c>
      <c r="C1551" t="s">
        <v>3460</v>
      </c>
      <c r="D1551" t="s">
        <v>32</v>
      </c>
      <c r="E1551">
        <v>0</v>
      </c>
      <c r="F1551" s="158">
        <v>1</v>
      </c>
      <c r="G1551" t="s">
        <v>70</v>
      </c>
      <c r="H1551" t="s">
        <v>738</v>
      </c>
      <c r="I1551" t="s">
        <v>27</v>
      </c>
      <c r="J1551" t="s">
        <v>2550</v>
      </c>
    </row>
    <row r="1552" spans="2:10" hidden="1" x14ac:dyDescent="0.25">
      <c r="B1552">
        <v>30281</v>
      </c>
      <c r="C1552" t="s">
        <v>3463</v>
      </c>
      <c r="D1552" t="s">
        <v>32</v>
      </c>
      <c r="E1552">
        <v>750</v>
      </c>
      <c r="F1552" s="158">
        <v>31.95</v>
      </c>
      <c r="G1552" t="s">
        <v>37</v>
      </c>
      <c r="H1552" t="s">
        <v>469</v>
      </c>
      <c r="I1552" t="s">
        <v>27</v>
      </c>
      <c r="J1552" t="s">
        <v>470</v>
      </c>
    </row>
    <row r="1553" spans="2:10" hidden="1" x14ac:dyDescent="0.25">
      <c r="B1553">
        <v>30282</v>
      </c>
      <c r="C1553" t="s">
        <v>3464</v>
      </c>
      <c r="D1553" t="s">
        <v>32</v>
      </c>
      <c r="E1553">
        <v>750</v>
      </c>
      <c r="F1553" s="158">
        <v>31.15</v>
      </c>
      <c r="G1553" t="s">
        <v>84</v>
      </c>
      <c r="H1553" t="s">
        <v>143</v>
      </c>
      <c r="I1553" t="s">
        <v>27</v>
      </c>
      <c r="J1553" t="s">
        <v>1513</v>
      </c>
    </row>
    <row r="1554" spans="2:10" hidden="1" x14ac:dyDescent="0.25">
      <c r="B1554">
        <v>30318</v>
      </c>
      <c r="C1554" t="s">
        <v>3468</v>
      </c>
      <c r="D1554" t="s">
        <v>32</v>
      </c>
      <c r="E1554">
        <v>750</v>
      </c>
      <c r="F1554" s="158">
        <v>60</v>
      </c>
      <c r="G1554" t="s">
        <v>37</v>
      </c>
      <c r="H1554" t="s">
        <v>729</v>
      </c>
      <c r="I1554" t="s">
        <v>27</v>
      </c>
      <c r="J1554" t="s">
        <v>3469</v>
      </c>
    </row>
    <row r="1555" spans="2:10" hidden="1" x14ac:dyDescent="0.25">
      <c r="B1555">
        <v>30331</v>
      </c>
      <c r="C1555" t="s">
        <v>3472</v>
      </c>
      <c r="D1555" t="s">
        <v>32</v>
      </c>
      <c r="E1555">
        <v>750</v>
      </c>
      <c r="F1555" s="158">
        <v>31.95</v>
      </c>
      <c r="G1555" t="s">
        <v>48</v>
      </c>
      <c r="H1555" t="s">
        <v>187</v>
      </c>
      <c r="I1555" t="s">
        <v>27</v>
      </c>
      <c r="J1555" t="s">
        <v>3473</v>
      </c>
    </row>
    <row r="1556" spans="2:10" hidden="1" x14ac:dyDescent="0.25">
      <c r="B1556">
        <v>30333</v>
      </c>
      <c r="C1556" t="s">
        <v>3474</v>
      </c>
      <c r="D1556" t="s">
        <v>32</v>
      </c>
      <c r="E1556">
        <v>750</v>
      </c>
      <c r="F1556" s="158">
        <v>33</v>
      </c>
      <c r="G1556" t="s">
        <v>48</v>
      </c>
      <c r="H1556" t="s">
        <v>157</v>
      </c>
      <c r="I1556" t="s">
        <v>27</v>
      </c>
      <c r="J1556" t="s">
        <v>3475</v>
      </c>
    </row>
    <row r="1557" spans="2:10" hidden="1" x14ac:dyDescent="0.25">
      <c r="B1557">
        <v>30526</v>
      </c>
      <c r="C1557" t="s">
        <v>3479</v>
      </c>
      <c r="D1557" t="s">
        <v>32</v>
      </c>
      <c r="E1557">
        <v>375</v>
      </c>
      <c r="F1557" s="158">
        <v>19.95</v>
      </c>
      <c r="G1557" t="s">
        <v>37</v>
      </c>
      <c r="H1557" t="s">
        <v>469</v>
      </c>
      <c r="I1557" t="s">
        <v>27</v>
      </c>
      <c r="J1557" t="s">
        <v>3480</v>
      </c>
    </row>
    <row r="1558" spans="2:10" hidden="1" x14ac:dyDescent="0.25">
      <c r="B1558">
        <v>30591</v>
      </c>
      <c r="C1558" t="s">
        <v>3493</v>
      </c>
      <c r="D1558" t="s">
        <v>32</v>
      </c>
      <c r="E1558">
        <v>700</v>
      </c>
      <c r="F1558" s="158">
        <v>40.85</v>
      </c>
      <c r="G1558" t="s">
        <v>48</v>
      </c>
      <c r="H1558" t="s">
        <v>227</v>
      </c>
      <c r="I1558" t="s">
        <v>27</v>
      </c>
      <c r="J1558" t="s">
        <v>3494</v>
      </c>
    </row>
    <row r="1559" spans="2:10" hidden="1" x14ac:dyDescent="0.25">
      <c r="B1559">
        <v>30603</v>
      </c>
      <c r="C1559" t="s">
        <v>3496</v>
      </c>
      <c r="D1559" t="s">
        <v>32</v>
      </c>
      <c r="E1559">
        <v>750</v>
      </c>
      <c r="F1559" s="158">
        <v>46.15</v>
      </c>
      <c r="G1559" t="s">
        <v>298</v>
      </c>
      <c r="H1559" t="s">
        <v>347</v>
      </c>
      <c r="I1559" t="s">
        <v>27</v>
      </c>
      <c r="J1559" t="s">
        <v>3497</v>
      </c>
    </row>
    <row r="1560" spans="2:10" hidden="1" x14ac:dyDescent="0.25">
      <c r="B1560">
        <v>30623</v>
      </c>
      <c r="C1560" t="s">
        <v>3500</v>
      </c>
      <c r="D1560" t="s">
        <v>32</v>
      </c>
      <c r="E1560">
        <v>750</v>
      </c>
      <c r="F1560" s="158">
        <v>99.9</v>
      </c>
      <c r="G1560" t="s">
        <v>70</v>
      </c>
      <c r="H1560" t="s">
        <v>565</v>
      </c>
      <c r="I1560" t="s">
        <v>27</v>
      </c>
      <c r="J1560" t="s">
        <v>2921</v>
      </c>
    </row>
    <row r="1561" spans="2:10" hidden="1" x14ac:dyDescent="0.25">
      <c r="B1561">
        <v>30632</v>
      </c>
      <c r="C1561" t="s">
        <v>3501</v>
      </c>
      <c r="D1561" t="s">
        <v>32</v>
      </c>
      <c r="E1561">
        <v>700</v>
      </c>
      <c r="F1561" s="158">
        <v>59.95</v>
      </c>
      <c r="G1561" t="s">
        <v>298</v>
      </c>
      <c r="H1561" t="s">
        <v>347</v>
      </c>
      <c r="I1561" t="s">
        <v>27</v>
      </c>
      <c r="J1561" t="s">
        <v>300</v>
      </c>
    </row>
    <row r="1562" spans="2:10" hidden="1" x14ac:dyDescent="0.25">
      <c r="B1562">
        <v>30633</v>
      </c>
      <c r="C1562" t="s">
        <v>3502</v>
      </c>
      <c r="D1562" t="s">
        <v>32</v>
      </c>
      <c r="E1562">
        <v>700</v>
      </c>
      <c r="F1562" s="158">
        <v>55.2</v>
      </c>
      <c r="G1562" t="s">
        <v>298</v>
      </c>
      <c r="H1562" t="s">
        <v>347</v>
      </c>
      <c r="I1562" t="s">
        <v>27</v>
      </c>
      <c r="J1562" t="s">
        <v>300</v>
      </c>
    </row>
    <row r="1563" spans="2:10" hidden="1" x14ac:dyDescent="0.25">
      <c r="B1563">
        <v>30636</v>
      </c>
      <c r="C1563" t="s">
        <v>3503</v>
      </c>
      <c r="D1563" t="s">
        <v>32</v>
      </c>
      <c r="E1563">
        <v>750</v>
      </c>
      <c r="F1563" s="158">
        <v>79.95</v>
      </c>
      <c r="G1563" t="s">
        <v>70</v>
      </c>
      <c r="H1563" t="s">
        <v>565</v>
      </c>
      <c r="I1563" t="s">
        <v>27</v>
      </c>
      <c r="J1563" t="s">
        <v>1076</v>
      </c>
    </row>
    <row r="1564" spans="2:10" hidden="1" x14ac:dyDescent="0.25">
      <c r="B1564">
        <v>30637</v>
      </c>
      <c r="C1564" t="s">
        <v>3504</v>
      </c>
      <c r="D1564" t="s">
        <v>32</v>
      </c>
      <c r="E1564">
        <v>750</v>
      </c>
      <c r="F1564" s="158">
        <v>150.19999999999999</v>
      </c>
      <c r="G1564" t="s">
        <v>70</v>
      </c>
      <c r="H1564" t="s">
        <v>565</v>
      </c>
      <c r="I1564" t="s">
        <v>27</v>
      </c>
      <c r="J1564" t="s">
        <v>301</v>
      </c>
    </row>
    <row r="1565" spans="2:10" hidden="1" x14ac:dyDescent="0.25">
      <c r="B1565">
        <v>30645</v>
      </c>
      <c r="C1565" t="s">
        <v>3505</v>
      </c>
      <c r="D1565" t="s">
        <v>32</v>
      </c>
      <c r="E1565">
        <v>750</v>
      </c>
      <c r="F1565" s="158">
        <v>32.950000000000003</v>
      </c>
      <c r="G1565" t="s">
        <v>70</v>
      </c>
      <c r="H1565" t="s">
        <v>744</v>
      </c>
      <c r="I1565" t="s">
        <v>27</v>
      </c>
      <c r="J1565" t="s">
        <v>2836</v>
      </c>
    </row>
    <row r="1566" spans="2:10" hidden="1" x14ac:dyDescent="0.25">
      <c r="B1566">
        <v>30653</v>
      </c>
      <c r="C1566" t="s">
        <v>3507</v>
      </c>
      <c r="D1566" t="s">
        <v>32</v>
      </c>
      <c r="E1566">
        <v>750</v>
      </c>
      <c r="F1566" s="158">
        <v>31.15</v>
      </c>
      <c r="G1566" t="s">
        <v>37</v>
      </c>
      <c r="H1566" t="s">
        <v>469</v>
      </c>
      <c r="I1566" t="s">
        <v>27</v>
      </c>
      <c r="J1566" t="s">
        <v>2606</v>
      </c>
    </row>
    <row r="1567" spans="2:10" hidden="1" x14ac:dyDescent="0.25">
      <c r="B1567">
        <v>30711</v>
      </c>
      <c r="C1567" t="s">
        <v>3518</v>
      </c>
      <c r="D1567" t="s">
        <v>32</v>
      </c>
      <c r="E1567">
        <v>750</v>
      </c>
      <c r="F1567" s="158">
        <v>46.95</v>
      </c>
      <c r="G1567" t="s">
        <v>84</v>
      </c>
      <c r="H1567" t="s">
        <v>98</v>
      </c>
      <c r="I1567" t="s">
        <v>27</v>
      </c>
      <c r="J1567" t="s">
        <v>629</v>
      </c>
    </row>
    <row r="1568" spans="2:10" hidden="1" x14ac:dyDescent="0.25">
      <c r="B1568">
        <v>30716</v>
      </c>
      <c r="C1568" t="s">
        <v>3519</v>
      </c>
      <c r="D1568" t="s">
        <v>32</v>
      </c>
      <c r="E1568">
        <v>750</v>
      </c>
      <c r="F1568" s="158">
        <v>59.95</v>
      </c>
      <c r="G1568" t="s">
        <v>84</v>
      </c>
      <c r="H1568" t="s">
        <v>328</v>
      </c>
      <c r="I1568" t="s">
        <v>27</v>
      </c>
      <c r="J1568" t="s">
        <v>1052</v>
      </c>
    </row>
    <row r="1569" spans="2:10" hidden="1" x14ac:dyDescent="0.25">
      <c r="B1569">
        <v>30719</v>
      </c>
      <c r="C1569" t="s">
        <v>3520</v>
      </c>
      <c r="D1569" t="s">
        <v>32</v>
      </c>
      <c r="E1569">
        <v>750</v>
      </c>
      <c r="F1569" s="158">
        <v>37.5</v>
      </c>
      <c r="G1569" t="s">
        <v>84</v>
      </c>
      <c r="H1569" t="s">
        <v>1008</v>
      </c>
      <c r="I1569" t="s">
        <v>27</v>
      </c>
      <c r="J1569" t="s">
        <v>3521</v>
      </c>
    </row>
    <row r="1570" spans="2:10" hidden="1" x14ac:dyDescent="0.25">
      <c r="B1570">
        <v>30720</v>
      </c>
      <c r="C1570" t="s">
        <v>3522</v>
      </c>
      <c r="D1570" t="s">
        <v>32</v>
      </c>
      <c r="E1570">
        <v>750</v>
      </c>
      <c r="F1570" s="158">
        <v>32.950000000000003</v>
      </c>
      <c r="G1570" t="s">
        <v>84</v>
      </c>
      <c r="H1570" t="s">
        <v>98</v>
      </c>
      <c r="I1570" t="s">
        <v>27</v>
      </c>
      <c r="J1570" t="s">
        <v>86</v>
      </c>
    </row>
    <row r="1571" spans="2:10" hidden="1" x14ac:dyDescent="0.25">
      <c r="B1571">
        <v>30722</v>
      </c>
      <c r="C1571" t="s">
        <v>3523</v>
      </c>
      <c r="D1571" t="s">
        <v>32</v>
      </c>
      <c r="E1571">
        <v>750</v>
      </c>
      <c r="F1571" s="158">
        <v>52.2</v>
      </c>
      <c r="G1571" t="s">
        <v>84</v>
      </c>
      <c r="H1571" t="s">
        <v>328</v>
      </c>
      <c r="I1571" t="s">
        <v>27</v>
      </c>
      <c r="J1571" t="s">
        <v>3524</v>
      </c>
    </row>
    <row r="1572" spans="2:10" hidden="1" x14ac:dyDescent="0.25">
      <c r="B1572">
        <v>30723</v>
      </c>
      <c r="C1572" t="s">
        <v>8334</v>
      </c>
      <c r="D1572" t="s">
        <v>32</v>
      </c>
      <c r="E1572">
        <v>750</v>
      </c>
      <c r="F1572" s="158">
        <v>42.95</v>
      </c>
      <c r="G1572" t="s">
        <v>84</v>
      </c>
      <c r="H1572" t="s">
        <v>328</v>
      </c>
      <c r="I1572" t="s">
        <v>27</v>
      </c>
      <c r="J1572" t="s">
        <v>8335</v>
      </c>
    </row>
    <row r="1573" spans="2:10" hidden="1" x14ac:dyDescent="0.25">
      <c r="B1573">
        <v>30724</v>
      </c>
      <c r="C1573" t="s">
        <v>3525</v>
      </c>
      <c r="D1573" t="s">
        <v>32</v>
      </c>
      <c r="E1573">
        <v>750</v>
      </c>
      <c r="F1573" s="158">
        <v>49.95</v>
      </c>
      <c r="G1573" t="s">
        <v>84</v>
      </c>
      <c r="H1573" t="s">
        <v>98</v>
      </c>
      <c r="I1573" t="s">
        <v>27</v>
      </c>
      <c r="J1573" t="s">
        <v>893</v>
      </c>
    </row>
    <row r="1574" spans="2:10" hidden="1" x14ac:dyDescent="0.25">
      <c r="B1574">
        <v>30729</v>
      </c>
      <c r="C1574" t="s">
        <v>3529</v>
      </c>
      <c r="D1574" t="s">
        <v>32</v>
      </c>
      <c r="E1574">
        <v>750</v>
      </c>
      <c r="F1574" s="158">
        <v>36</v>
      </c>
      <c r="G1574" t="s">
        <v>84</v>
      </c>
      <c r="H1574" t="s">
        <v>98</v>
      </c>
      <c r="I1574" t="s">
        <v>27</v>
      </c>
      <c r="J1574" t="s">
        <v>3530</v>
      </c>
    </row>
    <row r="1575" spans="2:10" hidden="1" x14ac:dyDescent="0.25">
      <c r="B1575">
        <v>30755</v>
      </c>
      <c r="C1575" t="s">
        <v>3537</v>
      </c>
      <c r="D1575" t="s">
        <v>32</v>
      </c>
      <c r="E1575">
        <v>750</v>
      </c>
      <c r="F1575" s="158">
        <v>4499.95</v>
      </c>
      <c r="G1575" t="s">
        <v>70</v>
      </c>
      <c r="H1575" t="s">
        <v>71</v>
      </c>
      <c r="I1575" t="s">
        <v>27</v>
      </c>
      <c r="J1575" t="s">
        <v>356</v>
      </c>
    </row>
    <row r="1576" spans="2:10" hidden="1" x14ac:dyDescent="0.25">
      <c r="B1576">
        <v>30756</v>
      </c>
      <c r="C1576" t="s">
        <v>8336</v>
      </c>
      <c r="D1576" t="s">
        <v>32</v>
      </c>
      <c r="E1576">
        <v>700</v>
      </c>
      <c r="F1576" s="158">
        <v>59.95</v>
      </c>
      <c r="G1576" t="s">
        <v>84</v>
      </c>
      <c r="H1576" t="s">
        <v>328</v>
      </c>
      <c r="I1576" t="s">
        <v>27</v>
      </c>
      <c r="J1576" t="s">
        <v>8337</v>
      </c>
    </row>
    <row r="1577" spans="2:10" hidden="1" x14ac:dyDescent="0.25">
      <c r="B1577">
        <v>30762</v>
      </c>
      <c r="C1577" t="s">
        <v>3538</v>
      </c>
      <c r="D1577" t="s">
        <v>32</v>
      </c>
      <c r="E1577">
        <v>700</v>
      </c>
      <c r="F1577" s="158">
        <v>188</v>
      </c>
      <c r="G1577" t="s">
        <v>70</v>
      </c>
      <c r="H1577" t="s">
        <v>574</v>
      </c>
      <c r="I1577" t="s">
        <v>27</v>
      </c>
      <c r="J1577" t="s">
        <v>587</v>
      </c>
    </row>
    <row r="1578" spans="2:10" hidden="1" x14ac:dyDescent="0.25">
      <c r="B1578">
        <v>30798</v>
      </c>
      <c r="C1578" t="s">
        <v>3539</v>
      </c>
      <c r="D1578" t="s">
        <v>32</v>
      </c>
      <c r="E1578">
        <v>360</v>
      </c>
      <c r="F1578" s="158">
        <v>10.9</v>
      </c>
      <c r="G1578" t="s">
        <v>511</v>
      </c>
      <c r="H1578" t="s">
        <v>512</v>
      </c>
      <c r="I1578" t="s">
        <v>27</v>
      </c>
      <c r="J1578" t="s">
        <v>1145</v>
      </c>
    </row>
    <row r="1579" spans="2:10" hidden="1" x14ac:dyDescent="0.25">
      <c r="B1579">
        <v>30799</v>
      </c>
      <c r="C1579" t="s">
        <v>3540</v>
      </c>
      <c r="D1579" t="s">
        <v>32</v>
      </c>
      <c r="E1579">
        <v>360</v>
      </c>
      <c r="F1579" s="158">
        <v>10.9</v>
      </c>
      <c r="G1579" t="s">
        <v>511</v>
      </c>
      <c r="H1579" t="s">
        <v>512</v>
      </c>
      <c r="I1579" t="s">
        <v>27</v>
      </c>
      <c r="J1579" t="s">
        <v>1145</v>
      </c>
    </row>
    <row r="1580" spans="2:10" hidden="1" x14ac:dyDescent="0.25">
      <c r="B1580">
        <v>30834</v>
      </c>
      <c r="C1580" t="s">
        <v>3544</v>
      </c>
      <c r="D1580" t="s">
        <v>32</v>
      </c>
      <c r="E1580">
        <v>1140</v>
      </c>
      <c r="F1580" s="158">
        <v>49.25</v>
      </c>
      <c r="G1580" t="s">
        <v>33</v>
      </c>
      <c r="H1580" t="s">
        <v>34</v>
      </c>
      <c r="I1580" t="s">
        <v>27</v>
      </c>
      <c r="J1580" t="s">
        <v>35</v>
      </c>
    </row>
    <row r="1581" spans="2:10" hidden="1" x14ac:dyDescent="0.25">
      <c r="B1581">
        <v>30876</v>
      </c>
      <c r="C1581" t="s">
        <v>3211</v>
      </c>
      <c r="D1581" t="s">
        <v>32</v>
      </c>
      <c r="E1581">
        <v>700</v>
      </c>
      <c r="F1581" s="158">
        <v>349.7</v>
      </c>
      <c r="G1581" t="s">
        <v>70</v>
      </c>
      <c r="H1581" t="s">
        <v>71</v>
      </c>
      <c r="I1581" t="s">
        <v>27</v>
      </c>
      <c r="J1581" t="s">
        <v>2620</v>
      </c>
    </row>
    <row r="1582" spans="2:10" hidden="1" x14ac:dyDescent="0.25">
      <c r="B1582">
        <v>30920</v>
      </c>
      <c r="C1582" t="s">
        <v>3552</v>
      </c>
      <c r="D1582" t="s">
        <v>32</v>
      </c>
      <c r="E1582">
        <v>750</v>
      </c>
      <c r="F1582" s="158">
        <v>84.6</v>
      </c>
      <c r="G1582" t="s">
        <v>70</v>
      </c>
      <c r="H1582" t="s">
        <v>370</v>
      </c>
      <c r="I1582" t="s">
        <v>27</v>
      </c>
      <c r="J1582" t="s">
        <v>3551</v>
      </c>
    </row>
    <row r="1583" spans="2:10" hidden="1" x14ac:dyDescent="0.25">
      <c r="B1583">
        <v>30975</v>
      </c>
      <c r="C1583" t="s">
        <v>3575</v>
      </c>
      <c r="D1583" t="s">
        <v>32</v>
      </c>
      <c r="E1583">
        <v>750</v>
      </c>
      <c r="F1583" s="158">
        <v>68.599999999999994</v>
      </c>
      <c r="G1583" t="s">
        <v>298</v>
      </c>
      <c r="H1583" t="s">
        <v>347</v>
      </c>
      <c r="I1583" t="s">
        <v>27</v>
      </c>
      <c r="J1583" t="s">
        <v>3576</v>
      </c>
    </row>
    <row r="1584" spans="2:10" hidden="1" x14ac:dyDescent="0.25">
      <c r="B1584">
        <v>31070</v>
      </c>
      <c r="C1584" t="s">
        <v>3596</v>
      </c>
      <c r="D1584" t="s">
        <v>32</v>
      </c>
      <c r="E1584">
        <v>750</v>
      </c>
      <c r="F1584" s="158">
        <v>42.3</v>
      </c>
      <c r="G1584" t="s">
        <v>511</v>
      </c>
      <c r="H1584" t="s">
        <v>3597</v>
      </c>
      <c r="I1584" t="s">
        <v>27</v>
      </c>
      <c r="J1584" t="s">
        <v>3598</v>
      </c>
    </row>
    <row r="1585" spans="2:10" hidden="1" x14ac:dyDescent="0.25">
      <c r="B1585">
        <v>31112</v>
      </c>
      <c r="C1585" t="s">
        <v>3600</v>
      </c>
      <c r="D1585" t="s">
        <v>32</v>
      </c>
      <c r="E1585">
        <v>750</v>
      </c>
      <c r="F1585" s="158">
        <v>34.299999999999997</v>
      </c>
      <c r="G1585" t="s">
        <v>104</v>
      </c>
      <c r="H1585" t="s">
        <v>174</v>
      </c>
      <c r="I1585" t="s">
        <v>27</v>
      </c>
      <c r="J1585" t="s">
        <v>1524</v>
      </c>
    </row>
    <row r="1586" spans="2:10" hidden="1" x14ac:dyDescent="0.25">
      <c r="B1586">
        <v>31153</v>
      </c>
      <c r="C1586" t="s">
        <v>3603</v>
      </c>
      <c r="D1586" t="s">
        <v>32</v>
      </c>
      <c r="E1586">
        <v>750</v>
      </c>
      <c r="F1586" s="158">
        <v>319.95</v>
      </c>
      <c r="G1586" t="s">
        <v>261</v>
      </c>
      <c r="H1586" t="s">
        <v>546</v>
      </c>
      <c r="I1586" t="s">
        <v>27</v>
      </c>
      <c r="J1586" t="s">
        <v>1367</v>
      </c>
    </row>
    <row r="1587" spans="2:10" hidden="1" x14ac:dyDescent="0.25">
      <c r="B1587">
        <v>31176</v>
      </c>
      <c r="C1587" t="s">
        <v>3605</v>
      </c>
      <c r="D1587" t="s">
        <v>32</v>
      </c>
      <c r="E1587">
        <v>750</v>
      </c>
      <c r="F1587" s="158">
        <v>129.94999999999999</v>
      </c>
      <c r="G1587" t="s">
        <v>70</v>
      </c>
      <c r="H1587" t="s">
        <v>565</v>
      </c>
      <c r="I1587" t="s">
        <v>27</v>
      </c>
      <c r="J1587" t="s">
        <v>2560</v>
      </c>
    </row>
    <row r="1588" spans="2:10" hidden="1" x14ac:dyDescent="0.25">
      <c r="B1588">
        <v>31347</v>
      </c>
      <c r="C1588" t="s">
        <v>3663</v>
      </c>
      <c r="D1588" t="s">
        <v>32</v>
      </c>
      <c r="E1588">
        <v>375</v>
      </c>
      <c r="F1588" s="158">
        <v>34.950000000000003</v>
      </c>
      <c r="G1588" t="s">
        <v>165</v>
      </c>
      <c r="H1588" t="s">
        <v>166</v>
      </c>
      <c r="I1588" t="s">
        <v>27</v>
      </c>
      <c r="J1588" t="s">
        <v>1701</v>
      </c>
    </row>
    <row r="1589" spans="2:10" hidden="1" x14ac:dyDescent="0.25">
      <c r="B1589">
        <v>31424</v>
      </c>
      <c r="C1589" t="s">
        <v>3679</v>
      </c>
      <c r="D1589" t="s">
        <v>32</v>
      </c>
      <c r="E1589">
        <v>700</v>
      </c>
      <c r="F1589" s="158">
        <v>799.95</v>
      </c>
      <c r="G1589" t="s">
        <v>70</v>
      </c>
      <c r="H1589" t="s">
        <v>242</v>
      </c>
      <c r="I1589" t="s">
        <v>27</v>
      </c>
      <c r="J1589" t="s">
        <v>877</v>
      </c>
    </row>
    <row r="1590" spans="2:10" hidden="1" x14ac:dyDescent="0.25">
      <c r="B1590">
        <v>31436</v>
      </c>
      <c r="C1590" t="s">
        <v>3680</v>
      </c>
      <c r="D1590" t="s">
        <v>32</v>
      </c>
      <c r="E1590">
        <v>750</v>
      </c>
      <c r="F1590" s="158">
        <v>12000.2</v>
      </c>
      <c r="G1590" t="s">
        <v>70</v>
      </c>
      <c r="H1590" t="s">
        <v>370</v>
      </c>
      <c r="I1590" t="s">
        <v>27</v>
      </c>
      <c r="J1590" t="s">
        <v>938</v>
      </c>
    </row>
    <row r="1591" spans="2:10" hidden="1" x14ac:dyDescent="0.25">
      <c r="B1591">
        <v>31439</v>
      </c>
      <c r="C1591" t="s">
        <v>3681</v>
      </c>
      <c r="D1591" t="s">
        <v>32</v>
      </c>
      <c r="E1591">
        <v>750</v>
      </c>
      <c r="F1591" s="158">
        <v>249.95</v>
      </c>
      <c r="G1591" t="s">
        <v>70</v>
      </c>
      <c r="H1591" t="s">
        <v>71</v>
      </c>
      <c r="I1591" t="s">
        <v>27</v>
      </c>
      <c r="J1591" t="s">
        <v>734</v>
      </c>
    </row>
    <row r="1592" spans="2:10" hidden="1" x14ac:dyDescent="0.25">
      <c r="B1592">
        <v>31511</v>
      </c>
      <c r="C1592" t="s">
        <v>3702</v>
      </c>
      <c r="D1592" t="s">
        <v>32</v>
      </c>
      <c r="E1592">
        <v>750</v>
      </c>
      <c r="F1592" s="158">
        <v>4876.7</v>
      </c>
      <c r="G1592" t="s">
        <v>84</v>
      </c>
      <c r="H1592" t="s">
        <v>328</v>
      </c>
      <c r="I1592" t="s">
        <v>27</v>
      </c>
      <c r="J1592" t="s">
        <v>1986</v>
      </c>
    </row>
    <row r="1593" spans="2:10" hidden="1" x14ac:dyDescent="0.25">
      <c r="B1593">
        <v>31585</v>
      </c>
      <c r="C1593" t="s">
        <v>3720</v>
      </c>
      <c r="D1593" t="s">
        <v>32</v>
      </c>
      <c r="E1593">
        <v>750</v>
      </c>
      <c r="F1593" s="158">
        <v>32.950000000000003</v>
      </c>
      <c r="G1593" t="s">
        <v>37</v>
      </c>
      <c r="H1593" t="s">
        <v>469</v>
      </c>
      <c r="I1593" t="s">
        <v>27</v>
      </c>
      <c r="J1593" t="s">
        <v>3721</v>
      </c>
    </row>
    <row r="1594" spans="2:10" hidden="1" x14ac:dyDescent="0.25">
      <c r="B1594">
        <v>31587</v>
      </c>
      <c r="C1594" t="s">
        <v>3723</v>
      </c>
      <c r="D1594" t="s">
        <v>32</v>
      </c>
      <c r="E1594">
        <v>750</v>
      </c>
      <c r="F1594" s="158">
        <v>32.15</v>
      </c>
      <c r="G1594" t="s">
        <v>37</v>
      </c>
      <c r="H1594" t="s">
        <v>469</v>
      </c>
      <c r="I1594" t="s">
        <v>27</v>
      </c>
      <c r="J1594" t="s">
        <v>1772</v>
      </c>
    </row>
    <row r="1595" spans="2:10" hidden="1" x14ac:dyDescent="0.25">
      <c r="B1595">
        <v>31684</v>
      </c>
      <c r="C1595" t="s">
        <v>3731</v>
      </c>
      <c r="D1595" t="s">
        <v>32</v>
      </c>
      <c r="E1595">
        <v>750</v>
      </c>
      <c r="F1595" s="158">
        <v>54.65</v>
      </c>
      <c r="G1595" t="s">
        <v>37</v>
      </c>
      <c r="H1595" t="s">
        <v>469</v>
      </c>
      <c r="I1595" t="s">
        <v>27</v>
      </c>
      <c r="J1595" t="s">
        <v>861</v>
      </c>
    </row>
    <row r="1596" spans="2:10" hidden="1" x14ac:dyDescent="0.25">
      <c r="B1596">
        <v>31685</v>
      </c>
      <c r="C1596" t="s">
        <v>3732</v>
      </c>
      <c r="D1596" t="s">
        <v>32</v>
      </c>
      <c r="E1596">
        <v>1500</v>
      </c>
      <c r="F1596" s="158">
        <v>94.9</v>
      </c>
      <c r="G1596" t="s">
        <v>298</v>
      </c>
      <c r="H1596" t="s">
        <v>612</v>
      </c>
      <c r="I1596" t="s">
        <v>27</v>
      </c>
      <c r="J1596" t="s">
        <v>500</v>
      </c>
    </row>
    <row r="1597" spans="2:10" hidden="1" x14ac:dyDescent="0.25">
      <c r="B1597">
        <v>31702</v>
      </c>
      <c r="C1597" t="s">
        <v>3735</v>
      </c>
      <c r="D1597" t="s">
        <v>32</v>
      </c>
      <c r="E1597">
        <v>750</v>
      </c>
      <c r="F1597" s="158">
        <v>51.4</v>
      </c>
      <c r="G1597" t="s">
        <v>261</v>
      </c>
      <c r="H1597" t="s">
        <v>546</v>
      </c>
      <c r="I1597" t="s">
        <v>27</v>
      </c>
      <c r="J1597" t="s">
        <v>3736</v>
      </c>
    </row>
    <row r="1598" spans="2:10" hidden="1" x14ac:dyDescent="0.25">
      <c r="B1598">
        <v>31703</v>
      </c>
      <c r="C1598" t="s">
        <v>3737</v>
      </c>
      <c r="D1598" t="s">
        <v>32</v>
      </c>
      <c r="E1598">
        <v>750</v>
      </c>
      <c r="F1598" s="158">
        <v>120</v>
      </c>
      <c r="G1598" t="s">
        <v>261</v>
      </c>
      <c r="H1598" t="s">
        <v>546</v>
      </c>
      <c r="I1598" t="s">
        <v>27</v>
      </c>
      <c r="J1598" t="s">
        <v>1201</v>
      </c>
    </row>
    <row r="1599" spans="2:10" hidden="1" x14ac:dyDescent="0.25">
      <c r="B1599">
        <v>31704</v>
      </c>
      <c r="C1599" t="s">
        <v>3738</v>
      </c>
      <c r="D1599" t="s">
        <v>32</v>
      </c>
      <c r="E1599">
        <v>750</v>
      </c>
      <c r="F1599" s="158">
        <v>129.94999999999999</v>
      </c>
      <c r="G1599" t="s">
        <v>261</v>
      </c>
      <c r="H1599" t="s">
        <v>546</v>
      </c>
      <c r="I1599" t="s">
        <v>27</v>
      </c>
      <c r="J1599" t="s">
        <v>3739</v>
      </c>
    </row>
    <row r="1600" spans="2:10" hidden="1" x14ac:dyDescent="0.25">
      <c r="B1600">
        <v>31714</v>
      </c>
      <c r="C1600" t="s">
        <v>3742</v>
      </c>
      <c r="D1600" t="s">
        <v>32</v>
      </c>
      <c r="E1600">
        <v>750</v>
      </c>
      <c r="F1600" s="158">
        <v>86.95</v>
      </c>
      <c r="G1600" t="s">
        <v>261</v>
      </c>
      <c r="H1600" t="s">
        <v>546</v>
      </c>
      <c r="I1600" t="s">
        <v>27</v>
      </c>
      <c r="J1600" t="s">
        <v>1373</v>
      </c>
    </row>
    <row r="1601" spans="2:10" hidden="1" x14ac:dyDescent="0.25">
      <c r="B1601">
        <v>31717</v>
      </c>
      <c r="C1601" t="s">
        <v>3743</v>
      </c>
      <c r="D1601" t="s">
        <v>32</v>
      </c>
      <c r="E1601">
        <v>750</v>
      </c>
      <c r="F1601" s="158">
        <v>124.95</v>
      </c>
      <c r="G1601" t="s">
        <v>261</v>
      </c>
      <c r="H1601" t="s">
        <v>546</v>
      </c>
      <c r="I1601" t="s">
        <v>27</v>
      </c>
      <c r="J1601" t="s">
        <v>2272</v>
      </c>
    </row>
    <row r="1602" spans="2:10" hidden="1" x14ac:dyDescent="0.25">
      <c r="B1602">
        <v>31718</v>
      </c>
      <c r="C1602" t="s">
        <v>3744</v>
      </c>
      <c r="D1602" t="s">
        <v>32</v>
      </c>
      <c r="E1602">
        <v>750</v>
      </c>
      <c r="F1602" s="158">
        <v>53.95</v>
      </c>
      <c r="G1602" t="s">
        <v>261</v>
      </c>
      <c r="H1602" t="s">
        <v>546</v>
      </c>
      <c r="I1602" t="s">
        <v>27</v>
      </c>
      <c r="J1602" t="s">
        <v>313</v>
      </c>
    </row>
    <row r="1603" spans="2:10" hidden="1" x14ac:dyDescent="0.25">
      <c r="B1603">
        <v>31722</v>
      </c>
      <c r="C1603" t="s">
        <v>3747</v>
      </c>
      <c r="D1603" t="s">
        <v>32</v>
      </c>
      <c r="E1603">
        <v>750</v>
      </c>
      <c r="F1603" s="158">
        <v>31.95</v>
      </c>
      <c r="G1603" t="s">
        <v>95</v>
      </c>
      <c r="H1603" t="s">
        <v>96</v>
      </c>
      <c r="I1603" t="s">
        <v>27</v>
      </c>
      <c r="J1603" t="s">
        <v>904</v>
      </c>
    </row>
    <row r="1604" spans="2:10" hidden="1" x14ac:dyDescent="0.25">
      <c r="B1604">
        <v>31726</v>
      </c>
      <c r="C1604" t="s">
        <v>3748</v>
      </c>
      <c r="D1604" t="s">
        <v>32</v>
      </c>
      <c r="E1604">
        <v>500</v>
      </c>
      <c r="F1604" s="158">
        <v>26.6</v>
      </c>
      <c r="G1604" t="s">
        <v>197</v>
      </c>
      <c r="H1604" t="s">
        <v>361</v>
      </c>
      <c r="I1604" t="s">
        <v>27</v>
      </c>
      <c r="J1604" t="s">
        <v>912</v>
      </c>
    </row>
    <row r="1605" spans="2:10" hidden="1" x14ac:dyDescent="0.25">
      <c r="B1605">
        <v>31727</v>
      </c>
      <c r="C1605" t="s">
        <v>3749</v>
      </c>
      <c r="D1605" t="s">
        <v>32</v>
      </c>
      <c r="E1605">
        <v>750</v>
      </c>
      <c r="F1605" s="158">
        <v>29.45</v>
      </c>
      <c r="G1605" t="s">
        <v>99</v>
      </c>
      <c r="H1605" t="s">
        <v>376</v>
      </c>
      <c r="I1605" t="s">
        <v>27</v>
      </c>
      <c r="J1605" t="s">
        <v>3443</v>
      </c>
    </row>
    <row r="1606" spans="2:10" hidden="1" x14ac:dyDescent="0.25">
      <c r="B1606">
        <v>31813</v>
      </c>
      <c r="C1606" t="s">
        <v>3781</v>
      </c>
      <c r="D1606" t="s">
        <v>32</v>
      </c>
      <c r="E1606">
        <v>375</v>
      </c>
      <c r="F1606" s="158">
        <v>17.5</v>
      </c>
      <c r="G1606" t="s">
        <v>37</v>
      </c>
      <c r="H1606" t="s">
        <v>469</v>
      </c>
      <c r="I1606" t="s">
        <v>27</v>
      </c>
      <c r="J1606" t="s">
        <v>1439</v>
      </c>
    </row>
    <row r="1607" spans="2:10" hidden="1" x14ac:dyDescent="0.25">
      <c r="B1607">
        <v>31820</v>
      </c>
      <c r="C1607" t="s">
        <v>3783</v>
      </c>
      <c r="D1607" t="s">
        <v>32</v>
      </c>
      <c r="E1607">
        <v>750</v>
      </c>
      <c r="F1607" s="158">
        <v>151.85</v>
      </c>
      <c r="G1607" t="s">
        <v>261</v>
      </c>
      <c r="H1607" t="s">
        <v>546</v>
      </c>
      <c r="I1607" t="s">
        <v>27</v>
      </c>
      <c r="J1607" t="s">
        <v>2233</v>
      </c>
    </row>
    <row r="1608" spans="2:10" hidden="1" x14ac:dyDescent="0.25">
      <c r="B1608">
        <v>31824</v>
      </c>
      <c r="C1608" t="s">
        <v>3784</v>
      </c>
      <c r="D1608" t="s">
        <v>32</v>
      </c>
      <c r="E1608">
        <v>750</v>
      </c>
      <c r="F1608" s="158">
        <v>77.95</v>
      </c>
      <c r="G1608" t="s">
        <v>261</v>
      </c>
      <c r="H1608" t="s">
        <v>546</v>
      </c>
      <c r="I1608" t="s">
        <v>27</v>
      </c>
      <c r="J1608" t="s">
        <v>547</v>
      </c>
    </row>
    <row r="1609" spans="2:10" hidden="1" x14ac:dyDescent="0.25">
      <c r="B1609">
        <v>31826</v>
      </c>
      <c r="C1609" t="s">
        <v>3785</v>
      </c>
      <c r="D1609" t="s">
        <v>32</v>
      </c>
      <c r="E1609">
        <v>750</v>
      </c>
      <c r="F1609" s="158">
        <v>31.95</v>
      </c>
      <c r="G1609" t="s">
        <v>37</v>
      </c>
      <c r="H1609" t="s">
        <v>469</v>
      </c>
      <c r="I1609" t="s">
        <v>27</v>
      </c>
      <c r="J1609" t="s">
        <v>1389</v>
      </c>
    </row>
    <row r="1610" spans="2:10" hidden="1" x14ac:dyDescent="0.25">
      <c r="B1610">
        <v>31828</v>
      </c>
      <c r="C1610" t="s">
        <v>2030</v>
      </c>
      <c r="D1610" t="s">
        <v>32</v>
      </c>
      <c r="E1610">
        <v>750</v>
      </c>
      <c r="F1610" s="158">
        <v>89.95</v>
      </c>
      <c r="G1610" t="s">
        <v>104</v>
      </c>
      <c r="H1610" t="s">
        <v>442</v>
      </c>
      <c r="I1610" t="s">
        <v>27</v>
      </c>
      <c r="J1610" t="s">
        <v>175</v>
      </c>
    </row>
    <row r="1611" spans="2:10" hidden="1" x14ac:dyDescent="0.25">
      <c r="B1611">
        <v>31864</v>
      </c>
      <c r="C1611" t="s">
        <v>255</v>
      </c>
      <c r="D1611" t="s">
        <v>32</v>
      </c>
      <c r="E1611">
        <v>375</v>
      </c>
      <c r="F1611" s="158">
        <v>23.95</v>
      </c>
      <c r="G1611" t="s">
        <v>95</v>
      </c>
      <c r="H1611" t="s">
        <v>234</v>
      </c>
      <c r="I1611" t="s">
        <v>27</v>
      </c>
      <c r="J1611" t="s">
        <v>256</v>
      </c>
    </row>
    <row r="1612" spans="2:10" hidden="1" x14ac:dyDescent="0.25">
      <c r="B1612">
        <v>31930</v>
      </c>
      <c r="C1612" t="s">
        <v>80</v>
      </c>
      <c r="D1612" t="s">
        <v>32</v>
      </c>
      <c r="E1612">
        <v>1750</v>
      </c>
      <c r="F1612" s="158">
        <v>70</v>
      </c>
      <c r="G1612" t="s">
        <v>33</v>
      </c>
      <c r="H1612" t="s">
        <v>44</v>
      </c>
      <c r="I1612" t="s">
        <v>27</v>
      </c>
      <c r="J1612" t="s">
        <v>45</v>
      </c>
    </row>
    <row r="1613" spans="2:10" hidden="1" x14ac:dyDescent="0.25">
      <c r="B1613">
        <v>31938</v>
      </c>
      <c r="C1613" t="s">
        <v>3800</v>
      </c>
      <c r="D1613" t="s">
        <v>32</v>
      </c>
      <c r="E1613">
        <v>750</v>
      </c>
      <c r="F1613" s="158">
        <v>64.95</v>
      </c>
      <c r="G1613" t="s">
        <v>70</v>
      </c>
      <c r="H1613" t="s">
        <v>565</v>
      </c>
      <c r="I1613" t="s">
        <v>27</v>
      </c>
      <c r="J1613" t="s">
        <v>3801</v>
      </c>
    </row>
    <row r="1614" spans="2:10" hidden="1" x14ac:dyDescent="0.25">
      <c r="B1614">
        <v>31940</v>
      </c>
      <c r="C1614" t="s">
        <v>3802</v>
      </c>
      <c r="D1614" t="s">
        <v>32</v>
      </c>
      <c r="E1614">
        <v>750</v>
      </c>
      <c r="F1614" s="158">
        <v>65.95</v>
      </c>
      <c r="G1614" t="s">
        <v>70</v>
      </c>
      <c r="H1614" t="s">
        <v>565</v>
      </c>
      <c r="I1614" t="s">
        <v>27</v>
      </c>
      <c r="J1614" t="s">
        <v>3803</v>
      </c>
    </row>
    <row r="1615" spans="2:10" hidden="1" x14ac:dyDescent="0.25">
      <c r="B1615">
        <v>31941</v>
      </c>
      <c r="C1615" t="s">
        <v>3804</v>
      </c>
      <c r="D1615" t="s">
        <v>32</v>
      </c>
      <c r="E1615">
        <v>750</v>
      </c>
      <c r="F1615" s="158">
        <v>65.95</v>
      </c>
      <c r="G1615" t="s">
        <v>70</v>
      </c>
      <c r="H1615" t="s">
        <v>565</v>
      </c>
      <c r="I1615" t="s">
        <v>27</v>
      </c>
      <c r="J1615" t="s">
        <v>3803</v>
      </c>
    </row>
    <row r="1616" spans="2:10" hidden="1" x14ac:dyDescent="0.25">
      <c r="B1616">
        <v>31942</v>
      </c>
      <c r="C1616" t="s">
        <v>3805</v>
      </c>
      <c r="D1616" t="s">
        <v>32</v>
      </c>
      <c r="E1616">
        <v>750</v>
      </c>
      <c r="F1616" s="158">
        <v>65.95</v>
      </c>
      <c r="G1616" t="s">
        <v>70</v>
      </c>
      <c r="H1616" t="s">
        <v>565</v>
      </c>
      <c r="I1616" t="s">
        <v>27</v>
      </c>
      <c r="J1616" t="s">
        <v>3803</v>
      </c>
    </row>
    <row r="1617" spans="2:10" hidden="1" x14ac:dyDescent="0.25">
      <c r="B1617">
        <v>31943</v>
      </c>
      <c r="C1617" t="s">
        <v>3806</v>
      </c>
      <c r="D1617" t="s">
        <v>32</v>
      </c>
      <c r="E1617">
        <v>750</v>
      </c>
      <c r="F1617" s="158">
        <v>52.95</v>
      </c>
      <c r="G1617" t="s">
        <v>70</v>
      </c>
      <c r="H1617" t="s">
        <v>565</v>
      </c>
      <c r="I1617" t="s">
        <v>27</v>
      </c>
      <c r="J1617" t="s">
        <v>3803</v>
      </c>
    </row>
    <row r="1618" spans="2:10" hidden="1" x14ac:dyDescent="0.25">
      <c r="B1618">
        <v>31944</v>
      </c>
      <c r="C1618" t="s">
        <v>3807</v>
      </c>
      <c r="D1618" t="s">
        <v>32</v>
      </c>
      <c r="E1618">
        <v>700</v>
      </c>
      <c r="F1618" s="158">
        <v>5499.95</v>
      </c>
      <c r="G1618" t="s">
        <v>70</v>
      </c>
      <c r="H1618" t="s">
        <v>565</v>
      </c>
      <c r="I1618" t="s">
        <v>27</v>
      </c>
      <c r="J1618" t="s">
        <v>2550</v>
      </c>
    </row>
    <row r="1619" spans="2:10" hidden="1" x14ac:dyDescent="0.25">
      <c r="B1619">
        <v>31949</v>
      </c>
      <c r="C1619" t="s">
        <v>8351</v>
      </c>
      <c r="D1619" t="s">
        <v>32</v>
      </c>
      <c r="E1619">
        <v>750</v>
      </c>
      <c r="F1619" s="158">
        <v>69.95</v>
      </c>
      <c r="G1619" t="s">
        <v>261</v>
      </c>
      <c r="H1619" t="s">
        <v>546</v>
      </c>
      <c r="I1619" t="s">
        <v>27</v>
      </c>
      <c r="J1619" t="s">
        <v>8352</v>
      </c>
    </row>
    <row r="1620" spans="2:10" hidden="1" x14ac:dyDescent="0.25">
      <c r="B1620">
        <v>31950</v>
      </c>
      <c r="C1620" t="s">
        <v>3809</v>
      </c>
      <c r="D1620" t="s">
        <v>32</v>
      </c>
      <c r="E1620">
        <v>750</v>
      </c>
      <c r="F1620" s="158">
        <v>69.95</v>
      </c>
      <c r="G1620" t="s">
        <v>261</v>
      </c>
      <c r="H1620" t="s">
        <v>1427</v>
      </c>
      <c r="I1620" t="s">
        <v>27</v>
      </c>
      <c r="J1620" t="s">
        <v>3810</v>
      </c>
    </row>
    <row r="1621" spans="2:10" hidden="1" x14ac:dyDescent="0.25">
      <c r="B1621">
        <v>31979</v>
      </c>
      <c r="C1621" t="s">
        <v>3812</v>
      </c>
      <c r="D1621" t="s">
        <v>32</v>
      </c>
      <c r="E1621">
        <v>750</v>
      </c>
      <c r="F1621" s="158">
        <v>89.75</v>
      </c>
      <c r="G1621" t="s">
        <v>261</v>
      </c>
      <c r="H1621" t="s">
        <v>546</v>
      </c>
      <c r="I1621" t="s">
        <v>27</v>
      </c>
      <c r="J1621" t="s">
        <v>3813</v>
      </c>
    </row>
    <row r="1622" spans="2:10" hidden="1" x14ac:dyDescent="0.25">
      <c r="B1622">
        <v>31981</v>
      </c>
      <c r="C1622" t="s">
        <v>3814</v>
      </c>
      <c r="D1622" t="s">
        <v>32</v>
      </c>
      <c r="E1622">
        <v>375</v>
      </c>
      <c r="F1622" s="158">
        <v>19.95</v>
      </c>
      <c r="G1622" t="s">
        <v>84</v>
      </c>
      <c r="H1622" t="s">
        <v>98</v>
      </c>
      <c r="I1622" t="s">
        <v>27</v>
      </c>
      <c r="J1622" t="s">
        <v>1054</v>
      </c>
    </row>
    <row r="1623" spans="2:10" hidden="1" x14ac:dyDescent="0.25">
      <c r="B1623">
        <v>31982</v>
      </c>
      <c r="C1623" t="s">
        <v>3815</v>
      </c>
      <c r="D1623" t="s">
        <v>32</v>
      </c>
      <c r="E1623">
        <v>750</v>
      </c>
      <c r="F1623" s="158">
        <v>39.950000000000003</v>
      </c>
      <c r="G1623" t="s">
        <v>84</v>
      </c>
      <c r="H1623" t="s">
        <v>98</v>
      </c>
      <c r="I1623" t="s">
        <v>27</v>
      </c>
      <c r="J1623" t="s">
        <v>1054</v>
      </c>
    </row>
    <row r="1624" spans="2:10" hidden="1" x14ac:dyDescent="0.25">
      <c r="B1624">
        <v>31991</v>
      </c>
      <c r="C1624" t="s">
        <v>3817</v>
      </c>
      <c r="D1624" t="s">
        <v>32</v>
      </c>
      <c r="E1624">
        <v>750</v>
      </c>
      <c r="F1624" s="158">
        <v>31.15</v>
      </c>
      <c r="G1624" t="s">
        <v>37</v>
      </c>
      <c r="H1624" t="s">
        <v>38</v>
      </c>
      <c r="I1624" t="s">
        <v>27</v>
      </c>
      <c r="J1624" t="s">
        <v>1054</v>
      </c>
    </row>
    <row r="1625" spans="2:10" hidden="1" x14ac:dyDescent="0.25">
      <c r="B1625">
        <v>31998</v>
      </c>
      <c r="C1625" t="s">
        <v>3819</v>
      </c>
      <c r="D1625" t="s">
        <v>32</v>
      </c>
      <c r="E1625">
        <v>1050</v>
      </c>
      <c r="F1625" s="158">
        <v>47.4</v>
      </c>
      <c r="G1625" t="s">
        <v>95</v>
      </c>
      <c r="H1625" t="s">
        <v>96</v>
      </c>
      <c r="I1625" t="s">
        <v>27</v>
      </c>
      <c r="J1625" t="s">
        <v>500</v>
      </c>
    </row>
    <row r="1626" spans="2:10" hidden="1" x14ac:dyDescent="0.25">
      <c r="B1626">
        <v>32006</v>
      </c>
      <c r="C1626" t="s">
        <v>3820</v>
      </c>
      <c r="D1626" t="s">
        <v>32</v>
      </c>
      <c r="E1626">
        <v>750</v>
      </c>
      <c r="F1626" s="158">
        <v>31.15</v>
      </c>
      <c r="G1626" t="s">
        <v>37</v>
      </c>
      <c r="H1626" t="s">
        <v>469</v>
      </c>
      <c r="I1626" t="s">
        <v>27</v>
      </c>
      <c r="J1626" t="s">
        <v>1439</v>
      </c>
    </row>
    <row r="1627" spans="2:10" hidden="1" x14ac:dyDescent="0.25">
      <c r="B1627">
        <v>32038</v>
      </c>
      <c r="C1627" t="s">
        <v>3827</v>
      </c>
      <c r="D1627" t="s">
        <v>32</v>
      </c>
      <c r="E1627">
        <v>700</v>
      </c>
      <c r="F1627" s="158">
        <v>96.95</v>
      </c>
      <c r="G1627" t="s">
        <v>70</v>
      </c>
      <c r="H1627" t="s">
        <v>71</v>
      </c>
      <c r="I1627" t="s">
        <v>27</v>
      </c>
      <c r="J1627" t="s">
        <v>3828</v>
      </c>
    </row>
    <row r="1628" spans="2:10" hidden="1" x14ac:dyDescent="0.25">
      <c r="B1628">
        <v>32070</v>
      </c>
      <c r="C1628" t="s">
        <v>3844</v>
      </c>
      <c r="D1628" t="s">
        <v>32</v>
      </c>
      <c r="E1628">
        <v>750</v>
      </c>
      <c r="F1628" s="158">
        <v>26.95</v>
      </c>
      <c r="G1628" t="s">
        <v>197</v>
      </c>
      <c r="H1628" t="s">
        <v>361</v>
      </c>
      <c r="I1628" t="s">
        <v>27</v>
      </c>
      <c r="J1628" t="s">
        <v>313</v>
      </c>
    </row>
    <row r="1629" spans="2:10" hidden="1" x14ac:dyDescent="0.25">
      <c r="B1629">
        <v>32117</v>
      </c>
      <c r="C1629" t="s">
        <v>3846</v>
      </c>
      <c r="D1629" t="s">
        <v>32</v>
      </c>
      <c r="E1629">
        <v>750</v>
      </c>
      <c r="F1629" s="158">
        <v>32.950000000000003</v>
      </c>
      <c r="G1629" t="s">
        <v>37</v>
      </c>
      <c r="H1629" t="s">
        <v>919</v>
      </c>
      <c r="I1629" t="s">
        <v>27</v>
      </c>
      <c r="J1629" t="s">
        <v>3721</v>
      </c>
    </row>
    <row r="1630" spans="2:10" hidden="1" x14ac:dyDescent="0.25">
      <c r="B1630">
        <v>32123</v>
      </c>
      <c r="C1630" t="s">
        <v>3848</v>
      </c>
      <c r="D1630" t="s">
        <v>32</v>
      </c>
      <c r="E1630">
        <v>750</v>
      </c>
      <c r="F1630" s="158">
        <v>101.1</v>
      </c>
      <c r="G1630" t="s">
        <v>261</v>
      </c>
      <c r="H1630" t="s">
        <v>1427</v>
      </c>
      <c r="I1630" t="s">
        <v>27</v>
      </c>
      <c r="J1630" t="s">
        <v>3849</v>
      </c>
    </row>
    <row r="1631" spans="2:10" hidden="1" x14ac:dyDescent="0.25">
      <c r="B1631">
        <v>32124</v>
      </c>
      <c r="C1631" t="s">
        <v>3850</v>
      </c>
      <c r="D1631" t="s">
        <v>32</v>
      </c>
      <c r="E1631">
        <v>750</v>
      </c>
      <c r="F1631" s="158">
        <v>85.95</v>
      </c>
      <c r="G1631" t="s">
        <v>261</v>
      </c>
      <c r="H1631" t="s">
        <v>1427</v>
      </c>
      <c r="I1631" t="s">
        <v>27</v>
      </c>
      <c r="J1631" t="s">
        <v>3851</v>
      </c>
    </row>
    <row r="1632" spans="2:10" hidden="1" x14ac:dyDescent="0.25">
      <c r="B1632">
        <v>32125</v>
      </c>
      <c r="C1632" t="s">
        <v>3852</v>
      </c>
      <c r="D1632" t="s">
        <v>32</v>
      </c>
      <c r="E1632">
        <v>750</v>
      </c>
      <c r="F1632" s="158">
        <v>80.55</v>
      </c>
      <c r="G1632" t="s">
        <v>261</v>
      </c>
      <c r="H1632" t="s">
        <v>546</v>
      </c>
      <c r="I1632" t="s">
        <v>27</v>
      </c>
      <c r="J1632" t="s">
        <v>3853</v>
      </c>
    </row>
    <row r="1633" spans="2:10" hidden="1" x14ac:dyDescent="0.25">
      <c r="B1633">
        <v>32126</v>
      </c>
      <c r="C1633" t="s">
        <v>3854</v>
      </c>
      <c r="D1633" t="s">
        <v>32</v>
      </c>
      <c r="E1633">
        <v>750</v>
      </c>
      <c r="F1633" s="158">
        <v>89.95</v>
      </c>
      <c r="G1633" t="s">
        <v>261</v>
      </c>
      <c r="H1633" t="s">
        <v>546</v>
      </c>
      <c r="I1633" t="s">
        <v>27</v>
      </c>
      <c r="J1633" t="s">
        <v>3853</v>
      </c>
    </row>
    <row r="1634" spans="2:10" hidden="1" x14ac:dyDescent="0.25">
      <c r="B1634">
        <v>32129</v>
      </c>
      <c r="C1634" t="s">
        <v>3855</v>
      </c>
      <c r="D1634" t="s">
        <v>32</v>
      </c>
      <c r="E1634">
        <v>700</v>
      </c>
      <c r="F1634" s="158">
        <v>277.7</v>
      </c>
      <c r="G1634" t="s">
        <v>70</v>
      </c>
      <c r="H1634" t="s">
        <v>297</v>
      </c>
      <c r="I1634" t="s">
        <v>27</v>
      </c>
      <c r="J1634" t="s">
        <v>3847</v>
      </c>
    </row>
    <row r="1635" spans="2:10" hidden="1" x14ac:dyDescent="0.25">
      <c r="B1635">
        <v>32173</v>
      </c>
      <c r="C1635" t="s">
        <v>3865</v>
      </c>
      <c r="D1635" t="s">
        <v>32</v>
      </c>
      <c r="E1635">
        <v>700</v>
      </c>
      <c r="F1635" s="158">
        <v>550</v>
      </c>
      <c r="G1635" t="s">
        <v>70</v>
      </c>
      <c r="H1635" t="s">
        <v>568</v>
      </c>
      <c r="I1635" t="s">
        <v>27</v>
      </c>
      <c r="J1635" t="s">
        <v>577</v>
      </c>
    </row>
    <row r="1636" spans="2:10" hidden="1" x14ac:dyDescent="0.25">
      <c r="B1636">
        <v>32203</v>
      </c>
      <c r="C1636" t="s">
        <v>3868</v>
      </c>
      <c r="D1636" t="s">
        <v>32</v>
      </c>
      <c r="E1636">
        <v>750</v>
      </c>
      <c r="F1636" s="158">
        <v>37.950000000000003</v>
      </c>
      <c r="G1636" t="s">
        <v>37</v>
      </c>
      <c r="H1636" t="s">
        <v>469</v>
      </c>
      <c r="I1636" t="s">
        <v>27</v>
      </c>
      <c r="J1636" t="s">
        <v>899</v>
      </c>
    </row>
    <row r="1637" spans="2:10" hidden="1" x14ac:dyDescent="0.25">
      <c r="B1637">
        <v>32204</v>
      </c>
      <c r="C1637" t="s">
        <v>3869</v>
      </c>
      <c r="D1637" t="s">
        <v>32</v>
      </c>
      <c r="E1637">
        <v>750</v>
      </c>
      <c r="F1637" s="158">
        <v>79.95</v>
      </c>
      <c r="G1637" t="s">
        <v>70</v>
      </c>
      <c r="H1637" t="s">
        <v>71</v>
      </c>
      <c r="I1637" t="s">
        <v>27</v>
      </c>
      <c r="J1637" t="s">
        <v>737</v>
      </c>
    </row>
    <row r="1638" spans="2:10" hidden="1" x14ac:dyDescent="0.25">
      <c r="B1638">
        <v>32205</v>
      </c>
      <c r="C1638" t="s">
        <v>2261</v>
      </c>
      <c r="D1638" t="s">
        <v>32</v>
      </c>
      <c r="E1638">
        <v>700</v>
      </c>
      <c r="F1638" s="158">
        <v>200</v>
      </c>
      <c r="G1638" t="s">
        <v>70</v>
      </c>
      <c r="H1638" t="s">
        <v>71</v>
      </c>
      <c r="I1638" t="s">
        <v>27</v>
      </c>
      <c r="J1638" t="s">
        <v>267</v>
      </c>
    </row>
    <row r="1639" spans="2:10" hidden="1" x14ac:dyDescent="0.25">
      <c r="B1639">
        <v>32207</v>
      </c>
      <c r="C1639" t="s">
        <v>3870</v>
      </c>
      <c r="D1639" t="s">
        <v>32</v>
      </c>
      <c r="E1639">
        <v>750</v>
      </c>
      <c r="F1639" s="158">
        <v>54.95</v>
      </c>
      <c r="G1639" t="s">
        <v>70</v>
      </c>
      <c r="H1639" t="s">
        <v>71</v>
      </c>
      <c r="I1639" t="s">
        <v>27</v>
      </c>
      <c r="J1639" t="s">
        <v>3871</v>
      </c>
    </row>
    <row r="1640" spans="2:10" hidden="1" x14ac:dyDescent="0.25">
      <c r="B1640">
        <v>32211</v>
      </c>
      <c r="C1640" t="s">
        <v>3874</v>
      </c>
      <c r="D1640" t="s">
        <v>32</v>
      </c>
      <c r="E1640">
        <v>750</v>
      </c>
      <c r="F1640" s="158">
        <v>90.4</v>
      </c>
      <c r="G1640" t="s">
        <v>70</v>
      </c>
      <c r="H1640" t="s">
        <v>568</v>
      </c>
      <c r="I1640" t="s">
        <v>27</v>
      </c>
      <c r="J1640" t="s">
        <v>1062</v>
      </c>
    </row>
    <row r="1641" spans="2:10" hidden="1" x14ac:dyDescent="0.25">
      <c r="B1641">
        <v>32223</v>
      </c>
      <c r="C1641" t="s">
        <v>3875</v>
      </c>
      <c r="D1641" t="s">
        <v>32</v>
      </c>
      <c r="E1641">
        <v>750</v>
      </c>
      <c r="F1641" s="158">
        <v>44.95</v>
      </c>
      <c r="G1641" t="s">
        <v>70</v>
      </c>
      <c r="H1641" t="s">
        <v>565</v>
      </c>
      <c r="I1641" t="s">
        <v>27</v>
      </c>
      <c r="J1641" t="s">
        <v>3876</v>
      </c>
    </row>
    <row r="1642" spans="2:10" hidden="1" x14ac:dyDescent="0.25">
      <c r="B1642">
        <v>32225</v>
      </c>
      <c r="C1642" t="s">
        <v>3878</v>
      </c>
      <c r="D1642" t="s">
        <v>32</v>
      </c>
      <c r="E1642">
        <v>750</v>
      </c>
      <c r="F1642" s="158">
        <v>59.95</v>
      </c>
      <c r="G1642" t="s">
        <v>70</v>
      </c>
      <c r="H1642" t="s">
        <v>738</v>
      </c>
      <c r="I1642" t="s">
        <v>27</v>
      </c>
      <c r="J1642" t="s">
        <v>3879</v>
      </c>
    </row>
    <row r="1643" spans="2:10" hidden="1" x14ac:dyDescent="0.25">
      <c r="B1643">
        <v>32228</v>
      </c>
      <c r="C1643" t="s">
        <v>3880</v>
      </c>
      <c r="D1643" t="s">
        <v>32</v>
      </c>
      <c r="E1643">
        <v>750</v>
      </c>
      <c r="F1643" s="158">
        <v>64.2</v>
      </c>
      <c r="G1643" t="s">
        <v>70</v>
      </c>
      <c r="H1643" t="s">
        <v>565</v>
      </c>
      <c r="I1643" t="s">
        <v>27</v>
      </c>
      <c r="J1643" t="s">
        <v>3881</v>
      </c>
    </row>
    <row r="1644" spans="2:10" hidden="1" x14ac:dyDescent="0.25">
      <c r="B1644">
        <v>32230</v>
      </c>
      <c r="C1644" t="s">
        <v>3882</v>
      </c>
      <c r="D1644" t="s">
        <v>32</v>
      </c>
      <c r="E1644">
        <v>700</v>
      </c>
      <c r="F1644" s="158">
        <v>71.5</v>
      </c>
      <c r="G1644" t="s">
        <v>70</v>
      </c>
      <c r="H1644" t="s">
        <v>845</v>
      </c>
      <c r="I1644" t="s">
        <v>27</v>
      </c>
      <c r="J1644" t="s">
        <v>736</v>
      </c>
    </row>
    <row r="1645" spans="2:10" hidden="1" x14ac:dyDescent="0.25">
      <c r="B1645">
        <v>32231</v>
      </c>
      <c r="C1645" t="s">
        <v>3883</v>
      </c>
      <c r="D1645" t="s">
        <v>32</v>
      </c>
      <c r="E1645">
        <v>750</v>
      </c>
      <c r="F1645" s="158">
        <v>75.55</v>
      </c>
      <c r="G1645" t="s">
        <v>70</v>
      </c>
      <c r="H1645" t="s">
        <v>565</v>
      </c>
      <c r="I1645" t="s">
        <v>27</v>
      </c>
      <c r="J1645" t="s">
        <v>2352</v>
      </c>
    </row>
    <row r="1646" spans="2:10" hidden="1" x14ac:dyDescent="0.25">
      <c r="B1646">
        <v>32233</v>
      </c>
      <c r="C1646" t="s">
        <v>3884</v>
      </c>
      <c r="D1646" t="s">
        <v>32</v>
      </c>
      <c r="E1646">
        <v>750</v>
      </c>
      <c r="F1646" s="158">
        <v>89.05</v>
      </c>
      <c r="G1646" t="s">
        <v>70</v>
      </c>
      <c r="H1646" t="s">
        <v>368</v>
      </c>
      <c r="I1646" t="s">
        <v>27</v>
      </c>
      <c r="J1646" t="s">
        <v>1299</v>
      </c>
    </row>
    <row r="1647" spans="2:10" hidden="1" x14ac:dyDescent="0.25">
      <c r="B1647">
        <v>32264</v>
      </c>
      <c r="C1647" t="s">
        <v>3886</v>
      </c>
      <c r="D1647" t="s">
        <v>32</v>
      </c>
      <c r="E1647">
        <v>700</v>
      </c>
      <c r="F1647" s="158">
        <v>5050</v>
      </c>
      <c r="G1647" t="s">
        <v>70</v>
      </c>
      <c r="H1647" t="s">
        <v>71</v>
      </c>
      <c r="I1647" t="s">
        <v>27</v>
      </c>
      <c r="J1647" t="s">
        <v>1070</v>
      </c>
    </row>
    <row r="1648" spans="2:10" hidden="1" x14ac:dyDescent="0.25">
      <c r="B1648">
        <v>32274</v>
      </c>
      <c r="C1648" t="s">
        <v>3887</v>
      </c>
      <c r="D1648" t="s">
        <v>32</v>
      </c>
      <c r="E1648">
        <v>750</v>
      </c>
      <c r="F1648" s="158">
        <v>31.15</v>
      </c>
      <c r="G1648" t="s">
        <v>48</v>
      </c>
      <c r="H1648" t="s">
        <v>534</v>
      </c>
      <c r="I1648" t="s">
        <v>27</v>
      </c>
      <c r="J1648" t="s">
        <v>1511</v>
      </c>
    </row>
    <row r="1649" spans="2:10" hidden="1" x14ac:dyDescent="0.25">
      <c r="B1649">
        <v>32277</v>
      </c>
      <c r="C1649" t="s">
        <v>3888</v>
      </c>
      <c r="D1649" t="s">
        <v>32</v>
      </c>
      <c r="E1649">
        <v>700</v>
      </c>
      <c r="F1649" s="158">
        <v>879.95</v>
      </c>
      <c r="G1649" t="s">
        <v>70</v>
      </c>
      <c r="H1649" t="s">
        <v>368</v>
      </c>
      <c r="I1649" t="s">
        <v>27</v>
      </c>
      <c r="J1649" t="s">
        <v>3889</v>
      </c>
    </row>
    <row r="1650" spans="2:10" hidden="1" x14ac:dyDescent="0.25">
      <c r="B1650">
        <v>32381</v>
      </c>
      <c r="C1650" t="s">
        <v>3894</v>
      </c>
      <c r="D1650" t="s">
        <v>32</v>
      </c>
      <c r="E1650">
        <v>750</v>
      </c>
      <c r="F1650" s="158">
        <v>34.5</v>
      </c>
      <c r="G1650" t="s">
        <v>37</v>
      </c>
      <c r="H1650" t="s">
        <v>919</v>
      </c>
      <c r="I1650" t="s">
        <v>27</v>
      </c>
      <c r="J1650" t="s">
        <v>3895</v>
      </c>
    </row>
    <row r="1651" spans="2:10" hidden="1" x14ac:dyDescent="0.25">
      <c r="B1651">
        <v>32392</v>
      </c>
      <c r="C1651" t="s">
        <v>8360</v>
      </c>
      <c r="D1651" t="s">
        <v>32</v>
      </c>
      <c r="E1651">
        <v>750</v>
      </c>
      <c r="F1651" s="158">
        <v>127.65</v>
      </c>
      <c r="G1651" t="s">
        <v>165</v>
      </c>
      <c r="H1651" t="s">
        <v>335</v>
      </c>
      <c r="I1651" t="s">
        <v>27</v>
      </c>
      <c r="J1651" t="s">
        <v>455</v>
      </c>
    </row>
    <row r="1652" spans="2:10" hidden="1" x14ac:dyDescent="0.25">
      <c r="B1652">
        <v>32393</v>
      </c>
      <c r="C1652" t="s">
        <v>8361</v>
      </c>
      <c r="D1652" t="s">
        <v>32</v>
      </c>
      <c r="E1652">
        <v>750</v>
      </c>
      <c r="F1652" s="158">
        <v>74.75</v>
      </c>
      <c r="G1652" t="s">
        <v>165</v>
      </c>
      <c r="H1652" t="s">
        <v>240</v>
      </c>
      <c r="I1652" t="s">
        <v>27</v>
      </c>
      <c r="J1652" t="s">
        <v>455</v>
      </c>
    </row>
    <row r="1653" spans="2:10" hidden="1" x14ac:dyDescent="0.25">
      <c r="B1653">
        <v>32404</v>
      </c>
      <c r="C1653" t="s">
        <v>3896</v>
      </c>
      <c r="D1653" t="s">
        <v>32</v>
      </c>
      <c r="E1653">
        <v>750</v>
      </c>
      <c r="F1653" s="158">
        <v>47.95</v>
      </c>
      <c r="G1653" t="s">
        <v>84</v>
      </c>
      <c r="H1653" t="s">
        <v>328</v>
      </c>
      <c r="I1653" t="s">
        <v>27</v>
      </c>
      <c r="J1653" t="s">
        <v>1067</v>
      </c>
    </row>
    <row r="1654" spans="2:10" hidden="1" x14ac:dyDescent="0.25">
      <c r="B1654">
        <v>32425</v>
      </c>
      <c r="C1654" t="s">
        <v>3899</v>
      </c>
      <c r="D1654" t="s">
        <v>32</v>
      </c>
      <c r="E1654">
        <v>375</v>
      </c>
      <c r="F1654" s="158">
        <v>17.95</v>
      </c>
      <c r="G1654" t="s">
        <v>84</v>
      </c>
      <c r="H1654" t="s">
        <v>85</v>
      </c>
      <c r="I1654" t="s">
        <v>27</v>
      </c>
      <c r="J1654" t="s">
        <v>202</v>
      </c>
    </row>
    <row r="1655" spans="2:10" hidden="1" x14ac:dyDescent="0.25">
      <c r="B1655">
        <v>32439</v>
      </c>
      <c r="C1655" t="s">
        <v>3900</v>
      </c>
      <c r="D1655" t="s">
        <v>32</v>
      </c>
      <c r="E1655">
        <v>700</v>
      </c>
      <c r="F1655" s="158">
        <v>89.95</v>
      </c>
      <c r="G1655" t="s">
        <v>70</v>
      </c>
      <c r="H1655" t="s">
        <v>744</v>
      </c>
      <c r="I1655" t="s">
        <v>27</v>
      </c>
      <c r="J1655" t="s">
        <v>3901</v>
      </c>
    </row>
    <row r="1656" spans="2:10" hidden="1" x14ac:dyDescent="0.25">
      <c r="B1656">
        <v>32442</v>
      </c>
      <c r="C1656" t="s">
        <v>3902</v>
      </c>
      <c r="D1656" t="s">
        <v>32</v>
      </c>
      <c r="E1656">
        <v>750</v>
      </c>
      <c r="F1656" s="158">
        <v>32.799999999999997</v>
      </c>
      <c r="G1656" t="s">
        <v>48</v>
      </c>
      <c r="H1656" t="s">
        <v>187</v>
      </c>
      <c r="I1656" t="s">
        <v>27</v>
      </c>
      <c r="J1656" t="s">
        <v>3903</v>
      </c>
    </row>
    <row r="1657" spans="2:10" hidden="1" x14ac:dyDescent="0.25">
      <c r="B1657">
        <v>32444</v>
      </c>
      <c r="C1657" t="s">
        <v>3904</v>
      </c>
      <c r="D1657" t="s">
        <v>32</v>
      </c>
      <c r="E1657">
        <v>700</v>
      </c>
      <c r="F1657" s="158">
        <v>74.8</v>
      </c>
      <c r="G1657" t="s">
        <v>84</v>
      </c>
      <c r="H1657" t="s">
        <v>98</v>
      </c>
      <c r="I1657" t="s">
        <v>27</v>
      </c>
      <c r="J1657" t="s">
        <v>3905</v>
      </c>
    </row>
    <row r="1658" spans="2:10" hidden="1" x14ac:dyDescent="0.25">
      <c r="B1658">
        <v>32446</v>
      </c>
      <c r="C1658" t="s">
        <v>3906</v>
      </c>
      <c r="D1658" t="s">
        <v>32</v>
      </c>
      <c r="E1658">
        <v>700</v>
      </c>
      <c r="F1658" s="158">
        <v>60.95</v>
      </c>
      <c r="G1658" t="s">
        <v>84</v>
      </c>
      <c r="H1658" t="s">
        <v>98</v>
      </c>
      <c r="I1658" t="s">
        <v>27</v>
      </c>
      <c r="J1658" t="s">
        <v>3907</v>
      </c>
    </row>
    <row r="1659" spans="2:10" hidden="1" x14ac:dyDescent="0.25">
      <c r="B1659">
        <v>32448</v>
      </c>
      <c r="C1659" t="s">
        <v>3908</v>
      </c>
      <c r="D1659" t="s">
        <v>32</v>
      </c>
      <c r="E1659">
        <v>750</v>
      </c>
      <c r="F1659" s="158">
        <v>44.95</v>
      </c>
      <c r="G1659" t="s">
        <v>84</v>
      </c>
      <c r="H1659" t="s">
        <v>98</v>
      </c>
      <c r="I1659" t="s">
        <v>27</v>
      </c>
      <c r="J1659" t="s">
        <v>3909</v>
      </c>
    </row>
    <row r="1660" spans="2:10" hidden="1" x14ac:dyDescent="0.25">
      <c r="B1660">
        <v>32450</v>
      </c>
      <c r="C1660" t="s">
        <v>3910</v>
      </c>
      <c r="D1660" t="s">
        <v>32</v>
      </c>
      <c r="E1660">
        <v>750</v>
      </c>
      <c r="F1660" s="158">
        <v>44.95</v>
      </c>
      <c r="G1660" t="s">
        <v>84</v>
      </c>
      <c r="H1660" t="s">
        <v>328</v>
      </c>
      <c r="I1660" t="s">
        <v>27</v>
      </c>
      <c r="J1660" t="s">
        <v>3911</v>
      </c>
    </row>
    <row r="1661" spans="2:10" hidden="1" x14ac:dyDescent="0.25">
      <c r="B1661">
        <v>32451</v>
      </c>
      <c r="C1661" t="s">
        <v>3912</v>
      </c>
      <c r="D1661" t="s">
        <v>32</v>
      </c>
      <c r="E1661">
        <v>200</v>
      </c>
      <c r="F1661" s="158">
        <v>6.95</v>
      </c>
      <c r="G1661" t="s">
        <v>99</v>
      </c>
      <c r="H1661" t="s">
        <v>289</v>
      </c>
      <c r="I1661" t="s">
        <v>27</v>
      </c>
      <c r="J1661" t="s">
        <v>2354</v>
      </c>
    </row>
    <row r="1662" spans="2:10" hidden="1" x14ac:dyDescent="0.25">
      <c r="B1662">
        <v>32521</v>
      </c>
      <c r="C1662" t="s">
        <v>3929</v>
      </c>
      <c r="D1662" t="s">
        <v>32</v>
      </c>
      <c r="E1662">
        <v>750</v>
      </c>
      <c r="F1662" s="158">
        <v>24.95</v>
      </c>
      <c r="G1662" t="s">
        <v>197</v>
      </c>
      <c r="H1662" t="s">
        <v>361</v>
      </c>
      <c r="I1662" t="s">
        <v>27</v>
      </c>
      <c r="J1662" t="s">
        <v>2354</v>
      </c>
    </row>
    <row r="1663" spans="2:10" hidden="1" x14ac:dyDescent="0.25">
      <c r="B1663">
        <v>32528</v>
      </c>
      <c r="C1663" t="s">
        <v>3930</v>
      </c>
      <c r="D1663" t="s">
        <v>32</v>
      </c>
      <c r="E1663">
        <v>700</v>
      </c>
      <c r="F1663" s="158">
        <v>50.15</v>
      </c>
      <c r="G1663" t="s">
        <v>70</v>
      </c>
      <c r="H1663" t="s">
        <v>744</v>
      </c>
      <c r="I1663" t="s">
        <v>27</v>
      </c>
      <c r="J1663" t="s">
        <v>3931</v>
      </c>
    </row>
    <row r="1664" spans="2:10" hidden="1" x14ac:dyDescent="0.25">
      <c r="B1664">
        <v>32629</v>
      </c>
      <c r="C1664" t="s">
        <v>3951</v>
      </c>
      <c r="D1664" t="s">
        <v>32</v>
      </c>
      <c r="E1664">
        <v>750</v>
      </c>
      <c r="F1664" s="158">
        <v>101.45</v>
      </c>
      <c r="G1664" t="s">
        <v>70</v>
      </c>
      <c r="H1664" t="s">
        <v>71</v>
      </c>
      <c r="I1664" t="s">
        <v>27</v>
      </c>
      <c r="J1664" t="s">
        <v>3218</v>
      </c>
    </row>
    <row r="1665" spans="2:10" hidden="1" x14ac:dyDescent="0.25">
      <c r="B1665">
        <v>32719</v>
      </c>
      <c r="C1665" t="s">
        <v>3964</v>
      </c>
      <c r="D1665" t="s">
        <v>32</v>
      </c>
      <c r="E1665">
        <v>700</v>
      </c>
      <c r="F1665" s="158">
        <v>403.2</v>
      </c>
      <c r="G1665" t="s">
        <v>70</v>
      </c>
      <c r="H1665" t="s">
        <v>71</v>
      </c>
      <c r="I1665" t="s">
        <v>27</v>
      </c>
      <c r="J1665" t="s">
        <v>1949</v>
      </c>
    </row>
    <row r="1666" spans="2:10" hidden="1" x14ac:dyDescent="0.25">
      <c r="B1666">
        <v>32720</v>
      </c>
      <c r="C1666" t="s">
        <v>3965</v>
      </c>
      <c r="D1666" t="s">
        <v>32</v>
      </c>
      <c r="E1666">
        <v>700</v>
      </c>
      <c r="F1666" s="158">
        <v>573.04999999999995</v>
      </c>
      <c r="G1666" t="s">
        <v>70</v>
      </c>
      <c r="H1666" t="s">
        <v>71</v>
      </c>
      <c r="I1666" t="s">
        <v>27</v>
      </c>
      <c r="J1666" t="s">
        <v>1949</v>
      </c>
    </row>
    <row r="1667" spans="2:10" hidden="1" x14ac:dyDescent="0.25">
      <c r="B1667">
        <v>32723</v>
      </c>
      <c r="C1667" t="s">
        <v>3966</v>
      </c>
      <c r="D1667" t="s">
        <v>32</v>
      </c>
      <c r="E1667">
        <v>700</v>
      </c>
      <c r="F1667" s="158">
        <v>1306.7</v>
      </c>
      <c r="G1667" t="s">
        <v>70</v>
      </c>
      <c r="H1667" t="s">
        <v>71</v>
      </c>
      <c r="I1667" t="s">
        <v>27</v>
      </c>
      <c r="J1667" t="s">
        <v>1949</v>
      </c>
    </row>
    <row r="1668" spans="2:10" hidden="1" x14ac:dyDescent="0.25">
      <c r="B1668">
        <v>32742</v>
      </c>
      <c r="C1668" t="s">
        <v>3972</v>
      </c>
      <c r="D1668" t="s">
        <v>32</v>
      </c>
      <c r="E1668">
        <v>750</v>
      </c>
      <c r="F1668" s="158">
        <v>47.65</v>
      </c>
      <c r="G1668" t="s">
        <v>70</v>
      </c>
      <c r="H1668" t="s">
        <v>744</v>
      </c>
      <c r="I1668" t="s">
        <v>27</v>
      </c>
      <c r="J1668" t="s">
        <v>2274</v>
      </c>
    </row>
    <row r="1669" spans="2:10" hidden="1" x14ac:dyDescent="0.25">
      <c r="B1669">
        <v>32743</v>
      </c>
      <c r="C1669" t="s">
        <v>3973</v>
      </c>
      <c r="D1669" t="s">
        <v>32</v>
      </c>
      <c r="E1669">
        <v>700</v>
      </c>
      <c r="F1669" s="158">
        <v>249.95</v>
      </c>
      <c r="G1669" t="s">
        <v>261</v>
      </c>
      <c r="H1669" t="s">
        <v>546</v>
      </c>
      <c r="I1669" t="s">
        <v>27</v>
      </c>
      <c r="J1669" t="s">
        <v>1665</v>
      </c>
    </row>
    <row r="1670" spans="2:10" hidden="1" x14ac:dyDescent="0.25">
      <c r="B1670">
        <v>32753</v>
      </c>
      <c r="C1670" t="s">
        <v>3976</v>
      </c>
      <c r="D1670" t="s">
        <v>32</v>
      </c>
      <c r="E1670">
        <v>750</v>
      </c>
      <c r="F1670" s="158">
        <v>59.95</v>
      </c>
      <c r="G1670" t="s">
        <v>70</v>
      </c>
      <c r="H1670" t="s">
        <v>297</v>
      </c>
      <c r="I1670" t="s">
        <v>27</v>
      </c>
      <c r="J1670" t="s">
        <v>3977</v>
      </c>
    </row>
    <row r="1671" spans="2:10" hidden="1" x14ac:dyDescent="0.25">
      <c r="B1671">
        <v>32765</v>
      </c>
      <c r="C1671" t="s">
        <v>3981</v>
      </c>
      <c r="D1671" t="s">
        <v>32</v>
      </c>
      <c r="E1671">
        <v>750</v>
      </c>
      <c r="F1671" s="158">
        <v>36.299999999999997</v>
      </c>
      <c r="G1671" t="s">
        <v>197</v>
      </c>
      <c r="H1671" t="s">
        <v>244</v>
      </c>
      <c r="I1671" t="s">
        <v>27</v>
      </c>
      <c r="J1671" t="s">
        <v>1421</v>
      </c>
    </row>
    <row r="1672" spans="2:10" hidden="1" x14ac:dyDescent="0.25">
      <c r="B1672">
        <v>32891</v>
      </c>
      <c r="C1672" t="s">
        <v>8369</v>
      </c>
      <c r="D1672" t="s">
        <v>32</v>
      </c>
      <c r="E1672">
        <v>700</v>
      </c>
      <c r="F1672" s="158">
        <v>39.950000000000003</v>
      </c>
      <c r="G1672" t="s">
        <v>298</v>
      </c>
      <c r="H1672" t="s">
        <v>612</v>
      </c>
      <c r="I1672" t="s">
        <v>27</v>
      </c>
      <c r="J1672" t="s">
        <v>300</v>
      </c>
    </row>
    <row r="1673" spans="2:10" hidden="1" x14ac:dyDescent="0.25">
      <c r="B1673">
        <v>32936</v>
      </c>
      <c r="C1673" t="s">
        <v>4009</v>
      </c>
      <c r="D1673" t="s">
        <v>32</v>
      </c>
      <c r="E1673">
        <v>1140</v>
      </c>
      <c r="F1673" s="158">
        <v>33.950000000000003</v>
      </c>
      <c r="G1673" t="s">
        <v>95</v>
      </c>
      <c r="H1673" t="s">
        <v>359</v>
      </c>
      <c r="I1673" t="s">
        <v>27</v>
      </c>
      <c r="J1673" t="s">
        <v>4010</v>
      </c>
    </row>
    <row r="1674" spans="2:10" hidden="1" x14ac:dyDescent="0.25">
      <c r="B1674">
        <v>33168</v>
      </c>
      <c r="C1674" t="s">
        <v>173</v>
      </c>
      <c r="D1674" t="s">
        <v>32</v>
      </c>
      <c r="E1674">
        <v>1750</v>
      </c>
      <c r="F1674" s="158">
        <v>77</v>
      </c>
      <c r="G1674" t="s">
        <v>104</v>
      </c>
      <c r="H1674" t="s">
        <v>174</v>
      </c>
      <c r="I1674" t="s">
        <v>27</v>
      </c>
      <c r="J1674" t="s">
        <v>175</v>
      </c>
    </row>
    <row r="1675" spans="2:10" hidden="1" x14ac:dyDescent="0.25">
      <c r="B1675">
        <v>33195</v>
      </c>
      <c r="C1675" t="s">
        <v>4041</v>
      </c>
      <c r="D1675" t="s">
        <v>32</v>
      </c>
      <c r="E1675">
        <v>700</v>
      </c>
      <c r="F1675" s="158">
        <v>108.35</v>
      </c>
      <c r="G1675" t="s">
        <v>70</v>
      </c>
      <c r="H1675" t="s">
        <v>71</v>
      </c>
      <c r="I1675" t="s">
        <v>27</v>
      </c>
      <c r="J1675" t="s">
        <v>1539</v>
      </c>
    </row>
    <row r="1676" spans="2:10" hidden="1" x14ac:dyDescent="0.25">
      <c r="B1676">
        <v>33200</v>
      </c>
      <c r="C1676" t="s">
        <v>4044</v>
      </c>
      <c r="D1676" t="s">
        <v>32</v>
      </c>
      <c r="E1676">
        <v>750</v>
      </c>
      <c r="F1676" s="158">
        <v>32.15</v>
      </c>
      <c r="G1676" t="s">
        <v>37</v>
      </c>
      <c r="H1676" t="s">
        <v>469</v>
      </c>
      <c r="I1676" t="s">
        <v>27</v>
      </c>
      <c r="J1676" t="s">
        <v>1439</v>
      </c>
    </row>
    <row r="1677" spans="2:10" hidden="1" x14ac:dyDescent="0.25">
      <c r="B1677">
        <v>33201</v>
      </c>
      <c r="C1677" t="s">
        <v>4045</v>
      </c>
      <c r="D1677" t="s">
        <v>32</v>
      </c>
      <c r="E1677">
        <v>750</v>
      </c>
      <c r="F1677" s="158">
        <v>44.95</v>
      </c>
      <c r="G1677" t="s">
        <v>37</v>
      </c>
      <c r="H1677" t="s">
        <v>469</v>
      </c>
      <c r="I1677" t="s">
        <v>27</v>
      </c>
      <c r="J1677" t="s">
        <v>4046</v>
      </c>
    </row>
    <row r="1678" spans="2:10" hidden="1" x14ac:dyDescent="0.25">
      <c r="B1678">
        <v>33267</v>
      </c>
      <c r="C1678" t="s">
        <v>4059</v>
      </c>
      <c r="D1678" t="s">
        <v>32</v>
      </c>
      <c r="E1678">
        <v>750</v>
      </c>
      <c r="F1678" s="158">
        <v>32.950000000000003</v>
      </c>
      <c r="G1678" t="s">
        <v>33</v>
      </c>
      <c r="H1678" t="s">
        <v>318</v>
      </c>
      <c r="I1678" t="s">
        <v>27</v>
      </c>
      <c r="J1678" t="s">
        <v>545</v>
      </c>
    </row>
    <row r="1679" spans="2:10" hidden="1" x14ac:dyDescent="0.25">
      <c r="B1679">
        <v>33268</v>
      </c>
      <c r="C1679" t="s">
        <v>4060</v>
      </c>
      <c r="D1679" t="s">
        <v>32</v>
      </c>
      <c r="E1679">
        <v>750</v>
      </c>
      <c r="F1679" s="158">
        <v>36.950000000000003</v>
      </c>
      <c r="G1679" t="s">
        <v>33</v>
      </c>
      <c r="H1679" t="s">
        <v>318</v>
      </c>
      <c r="I1679" t="s">
        <v>27</v>
      </c>
      <c r="J1679" t="s">
        <v>545</v>
      </c>
    </row>
    <row r="1680" spans="2:10" hidden="1" x14ac:dyDescent="0.25">
      <c r="B1680">
        <v>33366</v>
      </c>
      <c r="C1680" t="s">
        <v>4066</v>
      </c>
      <c r="D1680" t="s">
        <v>32</v>
      </c>
      <c r="E1680">
        <v>750</v>
      </c>
      <c r="F1680" s="158">
        <v>69.95</v>
      </c>
      <c r="G1680" t="s">
        <v>261</v>
      </c>
      <c r="H1680" t="s">
        <v>1427</v>
      </c>
      <c r="I1680" t="s">
        <v>27</v>
      </c>
      <c r="J1680" t="s">
        <v>4067</v>
      </c>
    </row>
    <row r="1681" spans="2:10" hidden="1" x14ac:dyDescent="0.25">
      <c r="B1681">
        <v>33377</v>
      </c>
      <c r="C1681" t="s">
        <v>4068</v>
      </c>
      <c r="D1681" t="s">
        <v>32</v>
      </c>
      <c r="E1681">
        <v>750</v>
      </c>
      <c r="F1681" s="158">
        <v>32.75</v>
      </c>
      <c r="G1681" t="s">
        <v>95</v>
      </c>
      <c r="H1681" t="s">
        <v>96</v>
      </c>
      <c r="I1681" t="s">
        <v>27</v>
      </c>
      <c r="J1681" t="s">
        <v>2050</v>
      </c>
    </row>
    <row r="1682" spans="2:10" hidden="1" x14ac:dyDescent="0.25">
      <c r="B1682">
        <v>33408</v>
      </c>
      <c r="C1682" t="s">
        <v>4069</v>
      </c>
      <c r="D1682" t="s">
        <v>32</v>
      </c>
      <c r="E1682">
        <v>750</v>
      </c>
      <c r="F1682" s="158">
        <v>99.95</v>
      </c>
      <c r="G1682" t="s">
        <v>70</v>
      </c>
      <c r="H1682" t="s">
        <v>738</v>
      </c>
      <c r="I1682" t="s">
        <v>27</v>
      </c>
      <c r="J1682" t="s">
        <v>2550</v>
      </c>
    </row>
    <row r="1683" spans="2:10" hidden="1" x14ac:dyDescent="0.25">
      <c r="B1683">
        <v>33411</v>
      </c>
      <c r="C1683" t="s">
        <v>4070</v>
      </c>
      <c r="D1683" t="s">
        <v>32</v>
      </c>
      <c r="E1683">
        <v>700</v>
      </c>
      <c r="F1683" s="158">
        <v>44.95</v>
      </c>
      <c r="G1683" t="s">
        <v>84</v>
      </c>
      <c r="H1683" t="s">
        <v>328</v>
      </c>
      <c r="I1683" t="s">
        <v>27</v>
      </c>
      <c r="J1683" t="s">
        <v>1297</v>
      </c>
    </row>
    <row r="1684" spans="2:10" hidden="1" x14ac:dyDescent="0.25">
      <c r="B1684">
        <v>33544</v>
      </c>
      <c r="C1684" t="s">
        <v>4079</v>
      </c>
      <c r="D1684" t="s">
        <v>32</v>
      </c>
      <c r="E1684">
        <v>750</v>
      </c>
      <c r="F1684" s="158">
        <v>31.15</v>
      </c>
      <c r="G1684" t="s">
        <v>33</v>
      </c>
      <c r="H1684" t="s">
        <v>34</v>
      </c>
      <c r="I1684" t="s">
        <v>27</v>
      </c>
      <c r="J1684" t="s">
        <v>45</v>
      </c>
    </row>
    <row r="1685" spans="2:10" hidden="1" x14ac:dyDescent="0.25">
      <c r="B1685">
        <v>33545</v>
      </c>
      <c r="C1685" t="s">
        <v>4080</v>
      </c>
      <c r="D1685" t="s">
        <v>32</v>
      </c>
      <c r="E1685">
        <v>750</v>
      </c>
      <c r="F1685" s="158">
        <v>55.05</v>
      </c>
      <c r="G1685" t="s">
        <v>197</v>
      </c>
      <c r="H1685" t="s">
        <v>244</v>
      </c>
      <c r="I1685" t="s">
        <v>27</v>
      </c>
      <c r="J1685" t="s">
        <v>2580</v>
      </c>
    </row>
    <row r="1686" spans="2:10" hidden="1" x14ac:dyDescent="0.25">
      <c r="B1686">
        <v>33614</v>
      </c>
      <c r="C1686" t="s">
        <v>4092</v>
      </c>
      <c r="D1686" t="s">
        <v>32</v>
      </c>
      <c r="E1686">
        <v>750</v>
      </c>
      <c r="F1686" s="158">
        <v>94.2</v>
      </c>
      <c r="G1686" t="s">
        <v>261</v>
      </c>
      <c r="H1686" t="s">
        <v>546</v>
      </c>
      <c r="I1686" t="s">
        <v>27</v>
      </c>
      <c r="J1686" t="s">
        <v>500</v>
      </c>
    </row>
    <row r="1687" spans="2:10" hidden="1" x14ac:dyDescent="0.25">
      <c r="B1687">
        <v>33719</v>
      </c>
      <c r="C1687" t="s">
        <v>4097</v>
      </c>
      <c r="D1687" t="s">
        <v>32</v>
      </c>
      <c r="E1687">
        <v>1500</v>
      </c>
      <c r="F1687" s="158">
        <v>98.15</v>
      </c>
      <c r="G1687" t="s">
        <v>261</v>
      </c>
      <c r="H1687" t="s">
        <v>584</v>
      </c>
      <c r="I1687" t="s">
        <v>27</v>
      </c>
      <c r="J1687" t="s">
        <v>500</v>
      </c>
    </row>
    <row r="1688" spans="2:10" hidden="1" x14ac:dyDescent="0.25">
      <c r="B1688">
        <v>33743</v>
      </c>
      <c r="C1688" t="s">
        <v>4099</v>
      </c>
      <c r="D1688" t="s">
        <v>32</v>
      </c>
      <c r="E1688">
        <v>750</v>
      </c>
      <c r="F1688" s="158">
        <v>89.95</v>
      </c>
      <c r="G1688" t="s">
        <v>33</v>
      </c>
      <c r="H1688" t="s">
        <v>318</v>
      </c>
      <c r="I1688" t="s">
        <v>27</v>
      </c>
      <c r="J1688" t="s">
        <v>35</v>
      </c>
    </row>
    <row r="1689" spans="2:10" hidden="1" x14ac:dyDescent="0.25">
      <c r="B1689">
        <v>33751</v>
      </c>
      <c r="C1689" t="s">
        <v>4101</v>
      </c>
      <c r="D1689" t="s">
        <v>32</v>
      </c>
      <c r="E1689">
        <v>700</v>
      </c>
      <c r="F1689" s="158">
        <v>51.35</v>
      </c>
      <c r="G1689" t="s">
        <v>70</v>
      </c>
      <c r="H1689" t="s">
        <v>568</v>
      </c>
      <c r="I1689" t="s">
        <v>27</v>
      </c>
      <c r="J1689" t="s">
        <v>4102</v>
      </c>
    </row>
    <row r="1690" spans="2:10" hidden="1" x14ac:dyDescent="0.25">
      <c r="B1690">
        <v>33769</v>
      </c>
      <c r="C1690" t="s">
        <v>4103</v>
      </c>
      <c r="D1690" t="s">
        <v>32</v>
      </c>
      <c r="E1690">
        <v>750</v>
      </c>
      <c r="F1690" s="158">
        <v>96.9</v>
      </c>
      <c r="G1690" t="s">
        <v>298</v>
      </c>
      <c r="H1690" t="s">
        <v>347</v>
      </c>
      <c r="I1690" t="s">
        <v>27</v>
      </c>
      <c r="J1690" t="s">
        <v>2478</v>
      </c>
    </row>
    <row r="1691" spans="2:10" hidden="1" x14ac:dyDescent="0.25">
      <c r="B1691">
        <v>33777</v>
      </c>
      <c r="C1691" t="s">
        <v>4105</v>
      </c>
      <c r="D1691" t="s">
        <v>32</v>
      </c>
      <c r="E1691">
        <v>750</v>
      </c>
      <c r="F1691" s="158">
        <v>254.9</v>
      </c>
      <c r="G1691" t="s">
        <v>261</v>
      </c>
      <c r="H1691" t="s">
        <v>546</v>
      </c>
      <c r="I1691" t="s">
        <v>27</v>
      </c>
      <c r="J1691" t="s">
        <v>4106</v>
      </c>
    </row>
    <row r="1692" spans="2:10" hidden="1" x14ac:dyDescent="0.25">
      <c r="B1692">
        <v>33780</v>
      </c>
      <c r="C1692" t="s">
        <v>4107</v>
      </c>
      <c r="D1692" t="s">
        <v>32</v>
      </c>
      <c r="E1692">
        <v>750</v>
      </c>
      <c r="F1692" s="158">
        <v>154.35</v>
      </c>
      <c r="G1692" t="s">
        <v>261</v>
      </c>
      <c r="H1692" t="s">
        <v>546</v>
      </c>
      <c r="I1692" t="s">
        <v>27</v>
      </c>
      <c r="J1692" t="s">
        <v>4108</v>
      </c>
    </row>
    <row r="1693" spans="2:10" hidden="1" x14ac:dyDescent="0.25">
      <c r="B1693">
        <v>33928</v>
      </c>
      <c r="C1693" t="s">
        <v>153</v>
      </c>
      <c r="D1693" t="s">
        <v>32</v>
      </c>
      <c r="E1693">
        <v>1750</v>
      </c>
      <c r="F1693" s="158">
        <v>70.95</v>
      </c>
      <c r="G1693" t="s">
        <v>33</v>
      </c>
      <c r="H1693" t="s">
        <v>34</v>
      </c>
      <c r="I1693" t="s">
        <v>27</v>
      </c>
      <c r="J1693" t="s">
        <v>154</v>
      </c>
    </row>
    <row r="1694" spans="2:10" hidden="1" x14ac:dyDescent="0.25">
      <c r="B1694">
        <v>33942</v>
      </c>
      <c r="C1694" t="s">
        <v>4122</v>
      </c>
      <c r="D1694" t="s">
        <v>32</v>
      </c>
      <c r="E1694">
        <v>750</v>
      </c>
      <c r="F1694" s="158">
        <v>427.5</v>
      </c>
      <c r="G1694" t="s">
        <v>165</v>
      </c>
      <c r="H1694" t="s">
        <v>990</v>
      </c>
      <c r="I1694" t="s">
        <v>27</v>
      </c>
      <c r="J1694" t="s">
        <v>455</v>
      </c>
    </row>
    <row r="1695" spans="2:10" hidden="1" x14ac:dyDescent="0.25">
      <c r="B1695">
        <v>33996</v>
      </c>
      <c r="C1695" t="s">
        <v>4147</v>
      </c>
      <c r="D1695" t="s">
        <v>32</v>
      </c>
      <c r="E1695">
        <v>700</v>
      </c>
      <c r="F1695" s="158">
        <v>59.95</v>
      </c>
      <c r="G1695" t="s">
        <v>197</v>
      </c>
      <c r="H1695" t="s">
        <v>293</v>
      </c>
      <c r="I1695" t="s">
        <v>27</v>
      </c>
      <c r="J1695" t="s">
        <v>887</v>
      </c>
    </row>
    <row r="1696" spans="2:10" hidden="1" x14ac:dyDescent="0.25">
      <c r="B1696">
        <v>33997</v>
      </c>
      <c r="C1696" t="s">
        <v>4148</v>
      </c>
      <c r="D1696" t="s">
        <v>32</v>
      </c>
      <c r="E1696">
        <v>750</v>
      </c>
      <c r="F1696" s="158">
        <v>59.85</v>
      </c>
      <c r="G1696" t="s">
        <v>33</v>
      </c>
      <c r="H1696" t="s">
        <v>318</v>
      </c>
      <c r="I1696" t="s">
        <v>27</v>
      </c>
      <c r="J1696" t="s">
        <v>1104</v>
      </c>
    </row>
    <row r="1697" spans="2:10" hidden="1" x14ac:dyDescent="0.25">
      <c r="B1697">
        <v>34001</v>
      </c>
      <c r="C1697" t="s">
        <v>4150</v>
      </c>
      <c r="D1697" t="s">
        <v>32</v>
      </c>
      <c r="E1697">
        <v>500</v>
      </c>
      <c r="F1697" s="158">
        <v>27.95</v>
      </c>
      <c r="G1697" t="s">
        <v>95</v>
      </c>
      <c r="H1697" t="s">
        <v>295</v>
      </c>
      <c r="I1697" t="s">
        <v>27</v>
      </c>
      <c r="J1697" t="s">
        <v>912</v>
      </c>
    </row>
    <row r="1698" spans="2:10" hidden="1" x14ac:dyDescent="0.25">
      <c r="B1698">
        <v>34002</v>
      </c>
      <c r="C1698" t="s">
        <v>4151</v>
      </c>
      <c r="D1698" t="s">
        <v>32</v>
      </c>
      <c r="E1698">
        <v>500</v>
      </c>
      <c r="F1698" s="158">
        <v>99.95</v>
      </c>
      <c r="G1698" t="s">
        <v>165</v>
      </c>
      <c r="H1698" t="s">
        <v>320</v>
      </c>
      <c r="I1698" t="s">
        <v>27</v>
      </c>
      <c r="J1698" t="s">
        <v>4152</v>
      </c>
    </row>
    <row r="1699" spans="2:10" hidden="1" x14ac:dyDescent="0.25">
      <c r="B1699">
        <v>34005</v>
      </c>
      <c r="C1699" t="s">
        <v>4153</v>
      </c>
      <c r="D1699" t="s">
        <v>32</v>
      </c>
      <c r="E1699">
        <v>750</v>
      </c>
      <c r="F1699" s="158">
        <v>36.1</v>
      </c>
      <c r="G1699" t="s">
        <v>165</v>
      </c>
      <c r="H1699" t="s">
        <v>879</v>
      </c>
      <c r="I1699" t="s">
        <v>27</v>
      </c>
      <c r="J1699" t="s">
        <v>336</v>
      </c>
    </row>
    <row r="1700" spans="2:10" hidden="1" x14ac:dyDescent="0.25">
      <c r="B1700">
        <v>34006</v>
      </c>
      <c r="C1700" t="s">
        <v>4154</v>
      </c>
      <c r="D1700" t="s">
        <v>32</v>
      </c>
      <c r="E1700">
        <v>700</v>
      </c>
      <c r="F1700" s="158">
        <v>39.950000000000003</v>
      </c>
      <c r="G1700" t="s">
        <v>165</v>
      </c>
      <c r="H1700" t="s">
        <v>879</v>
      </c>
      <c r="I1700" t="s">
        <v>27</v>
      </c>
      <c r="J1700" t="s">
        <v>3307</v>
      </c>
    </row>
    <row r="1701" spans="2:10" hidden="1" x14ac:dyDescent="0.25">
      <c r="B1701">
        <v>34007</v>
      </c>
      <c r="C1701" t="s">
        <v>4155</v>
      </c>
      <c r="D1701" t="s">
        <v>32</v>
      </c>
      <c r="E1701">
        <v>750</v>
      </c>
      <c r="F1701" s="158">
        <v>30.45</v>
      </c>
      <c r="G1701" t="s">
        <v>95</v>
      </c>
      <c r="H1701" t="s">
        <v>295</v>
      </c>
      <c r="I1701" t="s">
        <v>27</v>
      </c>
      <c r="J1701" t="s">
        <v>296</v>
      </c>
    </row>
    <row r="1702" spans="2:10" hidden="1" x14ac:dyDescent="0.25">
      <c r="B1702">
        <v>34010</v>
      </c>
      <c r="C1702" t="s">
        <v>4156</v>
      </c>
      <c r="D1702" t="s">
        <v>32</v>
      </c>
      <c r="E1702">
        <v>750</v>
      </c>
      <c r="F1702" s="158">
        <v>79.95</v>
      </c>
      <c r="G1702" t="s">
        <v>165</v>
      </c>
      <c r="H1702" t="s">
        <v>304</v>
      </c>
      <c r="I1702" t="s">
        <v>27</v>
      </c>
      <c r="J1702" t="s">
        <v>455</v>
      </c>
    </row>
    <row r="1703" spans="2:10" hidden="1" x14ac:dyDescent="0.25">
      <c r="B1703">
        <v>34028</v>
      </c>
      <c r="C1703" t="s">
        <v>4162</v>
      </c>
      <c r="D1703" t="s">
        <v>32</v>
      </c>
      <c r="E1703">
        <v>150</v>
      </c>
      <c r="F1703" s="158">
        <v>14.95</v>
      </c>
      <c r="G1703" t="s">
        <v>561</v>
      </c>
      <c r="H1703" t="s">
        <v>900</v>
      </c>
      <c r="I1703" t="s">
        <v>27</v>
      </c>
      <c r="J1703" t="s">
        <v>563</v>
      </c>
    </row>
    <row r="1704" spans="2:10" hidden="1" x14ac:dyDescent="0.25">
      <c r="B1704">
        <v>34029</v>
      </c>
      <c r="C1704" t="s">
        <v>4163</v>
      </c>
      <c r="D1704" t="s">
        <v>32</v>
      </c>
      <c r="E1704">
        <v>750</v>
      </c>
      <c r="F1704" s="158">
        <v>27.5</v>
      </c>
      <c r="G1704" t="s">
        <v>95</v>
      </c>
      <c r="H1704" t="s">
        <v>295</v>
      </c>
      <c r="I1704" t="s">
        <v>27</v>
      </c>
      <c r="J1704" t="s">
        <v>4164</v>
      </c>
    </row>
    <row r="1705" spans="2:10" hidden="1" x14ac:dyDescent="0.25">
      <c r="B1705">
        <v>34031</v>
      </c>
      <c r="C1705" t="s">
        <v>4165</v>
      </c>
      <c r="D1705" t="s">
        <v>32</v>
      </c>
      <c r="E1705">
        <v>500</v>
      </c>
      <c r="F1705" s="158">
        <v>19.95</v>
      </c>
      <c r="G1705" t="s">
        <v>95</v>
      </c>
      <c r="H1705" t="s">
        <v>295</v>
      </c>
      <c r="I1705" t="s">
        <v>27</v>
      </c>
      <c r="J1705" t="s">
        <v>912</v>
      </c>
    </row>
    <row r="1706" spans="2:10" hidden="1" x14ac:dyDescent="0.25">
      <c r="B1706">
        <v>34035</v>
      </c>
      <c r="C1706" t="s">
        <v>3290</v>
      </c>
      <c r="D1706" t="s">
        <v>32</v>
      </c>
      <c r="E1706">
        <v>750</v>
      </c>
      <c r="F1706" s="158">
        <v>32.950000000000003</v>
      </c>
      <c r="G1706" t="s">
        <v>197</v>
      </c>
      <c r="H1706" t="s">
        <v>293</v>
      </c>
      <c r="I1706" t="s">
        <v>27</v>
      </c>
      <c r="J1706" t="s">
        <v>1656</v>
      </c>
    </row>
    <row r="1707" spans="2:10" hidden="1" x14ac:dyDescent="0.25">
      <c r="B1707">
        <v>34036</v>
      </c>
      <c r="C1707" t="s">
        <v>4166</v>
      </c>
      <c r="D1707" t="s">
        <v>32</v>
      </c>
      <c r="E1707">
        <v>750</v>
      </c>
      <c r="F1707" s="158">
        <v>33.1</v>
      </c>
      <c r="G1707" t="s">
        <v>33</v>
      </c>
      <c r="H1707" t="s">
        <v>294</v>
      </c>
      <c r="I1707" t="s">
        <v>27</v>
      </c>
      <c r="J1707" t="s">
        <v>154</v>
      </c>
    </row>
    <row r="1708" spans="2:10" hidden="1" x14ac:dyDescent="0.25">
      <c r="B1708">
        <v>34038</v>
      </c>
      <c r="C1708" t="s">
        <v>4168</v>
      </c>
      <c r="D1708" t="s">
        <v>32</v>
      </c>
      <c r="E1708">
        <v>150</v>
      </c>
      <c r="F1708" s="158">
        <v>9.8000000000000007</v>
      </c>
      <c r="G1708" t="s">
        <v>95</v>
      </c>
      <c r="H1708" t="s">
        <v>295</v>
      </c>
      <c r="I1708" t="s">
        <v>27</v>
      </c>
      <c r="J1708" t="s">
        <v>3400</v>
      </c>
    </row>
    <row r="1709" spans="2:10" hidden="1" x14ac:dyDescent="0.25">
      <c r="B1709">
        <v>34039</v>
      </c>
      <c r="C1709" t="s">
        <v>4169</v>
      </c>
      <c r="D1709" t="s">
        <v>32</v>
      </c>
      <c r="E1709">
        <v>750</v>
      </c>
      <c r="F1709" s="158">
        <v>68.55</v>
      </c>
      <c r="G1709" t="s">
        <v>298</v>
      </c>
      <c r="H1709" t="s">
        <v>299</v>
      </c>
      <c r="I1709" t="s">
        <v>27</v>
      </c>
      <c r="J1709" t="s">
        <v>947</v>
      </c>
    </row>
    <row r="1710" spans="2:10" hidden="1" x14ac:dyDescent="0.25">
      <c r="B1710">
        <v>34042</v>
      </c>
      <c r="C1710" t="s">
        <v>3287</v>
      </c>
      <c r="D1710" t="s">
        <v>32</v>
      </c>
      <c r="E1710">
        <v>750</v>
      </c>
      <c r="F1710" s="158">
        <v>37.450000000000003</v>
      </c>
      <c r="G1710" t="s">
        <v>33</v>
      </c>
      <c r="H1710" t="s">
        <v>294</v>
      </c>
      <c r="I1710" t="s">
        <v>27</v>
      </c>
      <c r="J1710" t="s">
        <v>35</v>
      </c>
    </row>
    <row r="1711" spans="2:10" hidden="1" x14ac:dyDescent="0.25">
      <c r="B1711">
        <v>34043</v>
      </c>
      <c r="C1711" t="s">
        <v>4170</v>
      </c>
      <c r="D1711" t="s">
        <v>32</v>
      </c>
      <c r="E1711">
        <v>750</v>
      </c>
      <c r="F1711" s="158">
        <v>53.95</v>
      </c>
      <c r="G1711" t="s">
        <v>298</v>
      </c>
      <c r="H1711" t="s">
        <v>299</v>
      </c>
      <c r="I1711" t="s">
        <v>27</v>
      </c>
      <c r="J1711" t="s">
        <v>1168</v>
      </c>
    </row>
    <row r="1712" spans="2:10" hidden="1" x14ac:dyDescent="0.25">
      <c r="B1712">
        <v>34044</v>
      </c>
      <c r="C1712" t="s">
        <v>4171</v>
      </c>
      <c r="D1712" t="s">
        <v>32</v>
      </c>
      <c r="E1712">
        <v>700</v>
      </c>
      <c r="F1712" s="158">
        <v>39.950000000000003</v>
      </c>
      <c r="G1712" t="s">
        <v>95</v>
      </c>
      <c r="H1712" t="s">
        <v>295</v>
      </c>
      <c r="I1712" t="s">
        <v>27</v>
      </c>
      <c r="J1712" t="s">
        <v>4172</v>
      </c>
    </row>
    <row r="1713" spans="2:10" hidden="1" x14ac:dyDescent="0.25">
      <c r="B1713">
        <v>34063</v>
      </c>
      <c r="C1713" t="s">
        <v>4178</v>
      </c>
      <c r="D1713" t="s">
        <v>32</v>
      </c>
      <c r="E1713">
        <v>750</v>
      </c>
      <c r="F1713" s="158">
        <v>54.95</v>
      </c>
      <c r="G1713" t="s">
        <v>37</v>
      </c>
      <c r="H1713" t="s">
        <v>469</v>
      </c>
      <c r="I1713" t="s">
        <v>27</v>
      </c>
      <c r="J1713" t="s">
        <v>861</v>
      </c>
    </row>
    <row r="1714" spans="2:10" hidden="1" x14ac:dyDescent="0.25">
      <c r="B1714">
        <v>34101</v>
      </c>
      <c r="C1714" t="s">
        <v>4179</v>
      </c>
      <c r="D1714" t="s">
        <v>32</v>
      </c>
      <c r="E1714">
        <v>750</v>
      </c>
      <c r="F1714" s="158">
        <v>31.95</v>
      </c>
      <c r="G1714" t="s">
        <v>37</v>
      </c>
      <c r="H1714" t="s">
        <v>270</v>
      </c>
      <c r="I1714" t="s">
        <v>27</v>
      </c>
      <c r="J1714" t="s">
        <v>325</v>
      </c>
    </row>
    <row r="1715" spans="2:10" hidden="1" x14ac:dyDescent="0.25">
      <c r="B1715">
        <v>34105</v>
      </c>
      <c r="C1715" t="s">
        <v>4180</v>
      </c>
      <c r="D1715" t="s">
        <v>32</v>
      </c>
      <c r="E1715">
        <v>750</v>
      </c>
      <c r="F1715" s="158">
        <v>54.95</v>
      </c>
      <c r="G1715" t="s">
        <v>84</v>
      </c>
      <c r="H1715" t="s">
        <v>272</v>
      </c>
      <c r="I1715" t="s">
        <v>27</v>
      </c>
      <c r="J1715" t="s">
        <v>4181</v>
      </c>
    </row>
    <row r="1716" spans="2:10" hidden="1" x14ac:dyDescent="0.25">
      <c r="B1716">
        <v>34106</v>
      </c>
      <c r="C1716" t="s">
        <v>4182</v>
      </c>
      <c r="D1716" t="s">
        <v>32</v>
      </c>
      <c r="E1716">
        <v>150</v>
      </c>
      <c r="F1716" s="158">
        <v>16.5</v>
      </c>
      <c r="G1716" t="s">
        <v>48</v>
      </c>
      <c r="H1716" t="s">
        <v>274</v>
      </c>
      <c r="I1716" t="s">
        <v>27</v>
      </c>
      <c r="J1716" t="s">
        <v>4183</v>
      </c>
    </row>
    <row r="1717" spans="2:10" hidden="1" x14ac:dyDescent="0.25">
      <c r="B1717">
        <v>34109</v>
      </c>
      <c r="C1717" t="s">
        <v>4184</v>
      </c>
      <c r="D1717" t="s">
        <v>32</v>
      </c>
      <c r="E1717">
        <v>200</v>
      </c>
      <c r="F1717" s="158">
        <v>19.95</v>
      </c>
      <c r="G1717" t="s">
        <v>84</v>
      </c>
      <c r="H1717" t="s">
        <v>272</v>
      </c>
      <c r="I1717" t="s">
        <v>27</v>
      </c>
      <c r="J1717" t="s">
        <v>727</v>
      </c>
    </row>
    <row r="1718" spans="2:10" hidden="1" x14ac:dyDescent="0.25">
      <c r="B1718">
        <v>34110</v>
      </c>
      <c r="C1718" t="s">
        <v>4185</v>
      </c>
      <c r="D1718" t="s">
        <v>32</v>
      </c>
      <c r="E1718">
        <v>750</v>
      </c>
      <c r="F1718" s="158">
        <v>29.75</v>
      </c>
      <c r="G1718" t="s">
        <v>37</v>
      </c>
      <c r="H1718" t="s">
        <v>270</v>
      </c>
      <c r="I1718" t="s">
        <v>27</v>
      </c>
      <c r="J1718" t="s">
        <v>39</v>
      </c>
    </row>
    <row r="1719" spans="2:10" hidden="1" x14ac:dyDescent="0.25">
      <c r="B1719">
        <v>34111</v>
      </c>
      <c r="C1719" t="s">
        <v>4186</v>
      </c>
      <c r="D1719" t="s">
        <v>32</v>
      </c>
      <c r="E1719">
        <v>750</v>
      </c>
      <c r="F1719" s="158">
        <v>129.94999999999999</v>
      </c>
      <c r="G1719" t="s">
        <v>261</v>
      </c>
      <c r="H1719" t="s">
        <v>309</v>
      </c>
      <c r="I1719" t="s">
        <v>27</v>
      </c>
      <c r="J1719" t="s">
        <v>1919</v>
      </c>
    </row>
    <row r="1720" spans="2:10" hidden="1" x14ac:dyDescent="0.25">
      <c r="B1720">
        <v>34112</v>
      </c>
      <c r="C1720" t="s">
        <v>4187</v>
      </c>
      <c r="D1720" t="s">
        <v>32</v>
      </c>
      <c r="E1720">
        <v>850</v>
      </c>
      <c r="F1720" s="158">
        <v>49.95</v>
      </c>
      <c r="G1720" t="s">
        <v>37</v>
      </c>
      <c r="H1720" t="s">
        <v>270</v>
      </c>
      <c r="I1720" t="s">
        <v>27</v>
      </c>
      <c r="J1720" t="s">
        <v>4188</v>
      </c>
    </row>
    <row r="1721" spans="2:10" hidden="1" x14ac:dyDescent="0.25">
      <c r="B1721">
        <v>34113</v>
      </c>
      <c r="C1721" t="s">
        <v>4189</v>
      </c>
      <c r="D1721" t="s">
        <v>32</v>
      </c>
      <c r="E1721">
        <v>750</v>
      </c>
      <c r="F1721" s="158">
        <v>79.95</v>
      </c>
      <c r="G1721" t="s">
        <v>37</v>
      </c>
      <c r="H1721" t="s">
        <v>270</v>
      </c>
      <c r="I1721" t="s">
        <v>27</v>
      </c>
      <c r="J1721" t="s">
        <v>656</v>
      </c>
    </row>
    <row r="1722" spans="2:10" hidden="1" x14ac:dyDescent="0.25">
      <c r="B1722">
        <v>34114</v>
      </c>
      <c r="C1722" t="s">
        <v>4190</v>
      </c>
      <c r="D1722" t="s">
        <v>32</v>
      </c>
      <c r="E1722">
        <v>750</v>
      </c>
      <c r="F1722" s="158">
        <v>109.95</v>
      </c>
      <c r="G1722" t="s">
        <v>261</v>
      </c>
      <c r="H1722" t="s">
        <v>309</v>
      </c>
      <c r="I1722" t="s">
        <v>27</v>
      </c>
      <c r="J1722" t="s">
        <v>2104</v>
      </c>
    </row>
    <row r="1723" spans="2:10" hidden="1" x14ac:dyDescent="0.25">
      <c r="B1723">
        <v>34134</v>
      </c>
      <c r="C1723" t="s">
        <v>4192</v>
      </c>
      <c r="D1723" t="s">
        <v>32</v>
      </c>
      <c r="E1723">
        <v>750</v>
      </c>
      <c r="F1723" s="158">
        <v>39.950000000000003</v>
      </c>
      <c r="G1723" t="s">
        <v>37</v>
      </c>
      <c r="H1723" t="s">
        <v>38</v>
      </c>
      <c r="I1723" t="s">
        <v>27</v>
      </c>
      <c r="J1723" t="s">
        <v>500</v>
      </c>
    </row>
    <row r="1724" spans="2:10" hidden="1" x14ac:dyDescent="0.25">
      <c r="B1724">
        <v>34158</v>
      </c>
      <c r="C1724" t="s">
        <v>4196</v>
      </c>
      <c r="D1724" t="s">
        <v>32</v>
      </c>
      <c r="E1724">
        <v>750</v>
      </c>
      <c r="F1724" s="158">
        <v>59.95</v>
      </c>
      <c r="G1724" t="s">
        <v>165</v>
      </c>
      <c r="H1724" t="s">
        <v>839</v>
      </c>
      <c r="I1724" t="s">
        <v>27</v>
      </c>
      <c r="J1724" t="s">
        <v>4197</v>
      </c>
    </row>
    <row r="1725" spans="2:10" hidden="1" x14ac:dyDescent="0.25">
      <c r="B1725">
        <v>34163</v>
      </c>
      <c r="C1725" t="s">
        <v>4201</v>
      </c>
      <c r="D1725" t="s">
        <v>32</v>
      </c>
      <c r="E1725">
        <v>750</v>
      </c>
      <c r="F1725" s="158">
        <v>39.950000000000003</v>
      </c>
      <c r="G1725" t="s">
        <v>33</v>
      </c>
      <c r="H1725" t="s">
        <v>318</v>
      </c>
      <c r="I1725" t="s">
        <v>27</v>
      </c>
      <c r="J1725" t="s">
        <v>2789</v>
      </c>
    </row>
    <row r="1726" spans="2:10" hidden="1" x14ac:dyDescent="0.25">
      <c r="B1726">
        <v>34166</v>
      </c>
      <c r="C1726" t="s">
        <v>4202</v>
      </c>
      <c r="D1726" t="s">
        <v>32</v>
      </c>
      <c r="E1726">
        <v>750</v>
      </c>
      <c r="F1726" s="158">
        <v>43.95</v>
      </c>
      <c r="G1726" t="s">
        <v>33</v>
      </c>
      <c r="H1726" t="s">
        <v>318</v>
      </c>
      <c r="I1726" t="s">
        <v>27</v>
      </c>
      <c r="J1726" t="s">
        <v>2789</v>
      </c>
    </row>
    <row r="1727" spans="2:10" hidden="1" x14ac:dyDescent="0.25">
      <c r="B1727">
        <v>34176</v>
      </c>
      <c r="C1727" t="s">
        <v>4205</v>
      </c>
      <c r="D1727" t="s">
        <v>32</v>
      </c>
      <c r="E1727">
        <v>750</v>
      </c>
      <c r="F1727" s="158">
        <v>34.950000000000003</v>
      </c>
      <c r="G1727" t="s">
        <v>33</v>
      </c>
      <c r="H1727" t="s">
        <v>294</v>
      </c>
      <c r="I1727" t="s">
        <v>27</v>
      </c>
      <c r="J1727" t="s">
        <v>629</v>
      </c>
    </row>
    <row r="1728" spans="2:10" hidden="1" x14ac:dyDescent="0.25">
      <c r="B1728">
        <v>34242</v>
      </c>
      <c r="C1728" t="s">
        <v>4206</v>
      </c>
      <c r="D1728" t="s">
        <v>32</v>
      </c>
      <c r="E1728">
        <v>1750</v>
      </c>
      <c r="F1728" s="158">
        <v>81.95</v>
      </c>
      <c r="G1728" t="s">
        <v>561</v>
      </c>
      <c r="H1728" t="s">
        <v>562</v>
      </c>
      <c r="I1728" t="s">
        <v>27</v>
      </c>
      <c r="J1728" t="s">
        <v>500</v>
      </c>
    </row>
    <row r="1729" spans="2:10" hidden="1" x14ac:dyDescent="0.25">
      <c r="B1729">
        <v>34340</v>
      </c>
      <c r="C1729" t="s">
        <v>8400</v>
      </c>
      <c r="D1729" t="s">
        <v>32</v>
      </c>
      <c r="E1729">
        <v>750</v>
      </c>
      <c r="F1729" s="158">
        <v>69.95</v>
      </c>
      <c r="G1729" t="s">
        <v>70</v>
      </c>
      <c r="H1729" t="s">
        <v>565</v>
      </c>
      <c r="I1729" t="s">
        <v>27</v>
      </c>
      <c r="J1729" t="s">
        <v>1907</v>
      </c>
    </row>
    <row r="1730" spans="2:10" hidden="1" x14ac:dyDescent="0.25">
      <c r="B1730">
        <v>34384</v>
      </c>
      <c r="C1730" t="s">
        <v>4217</v>
      </c>
      <c r="D1730" t="s">
        <v>32</v>
      </c>
      <c r="E1730">
        <v>750</v>
      </c>
      <c r="F1730" s="158">
        <v>44.95</v>
      </c>
      <c r="G1730" t="s">
        <v>33</v>
      </c>
      <c r="H1730" t="s">
        <v>318</v>
      </c>
      <c r="I1730" t="s">
        <v>27</v>
      </c>
      <c r="J1730" t="s">
        <v>2110</v>
      </c>
    </row>
    <row r="1731" spans="2:10" hidden="1" x14ac:dyDescent="0.25">
      <c r="B1731">
        <v>34421</v>
      </c>
      <c r="C1731" t="s">
        <v>4219</v>
      </c>
      <c r="D1731" t="s">
        <v>32</v>
      </c>
      <c r="E1731">
        <v>750</v>
      </c>
      <c r="F1731" s="158">
        <v>36.950000000000003</v>
      </c>
      <c r="G1731" t="s">
        <v>95</v>
      </c>
      <c r="H1731" t="s">
        <v>96</v>
      </c>
      <c r="I1731" t="s">
        <v>27</v>
      </c>
      <c r="J1731" t="s">
        <v>864</v>
      </c>
    </row>
    <row r="1732" spans="2:10" hidden="1" x14ac:dyDescent="0.25">
      <c r="B1732">
        <v>34426</v>
      </c>
      <c r="C1732" t="s">
        <v>4221</v>
      </c>
      <c r="D1732" t="s">
        <v>32</v>
      </c>
      <c r="E1732">
        <v>500</v>
      </c>
      <c r="F1732" s="158">
        <v>29.95</v>
      </c>
      <c r="G1732" t="s">
        <v>197</v>
      </c>
      <c r="H1732" t="s">
        <v>244</v>
      </c>
      <c r="I1732" t="s">
        <v>27</v>
      </c>
      <c r="J1732" t="s">
        <v>2760</v>
      </c>
    </row>
    <row r="1733" spans="2:10" hidden="1" x14ac:dyDescent="0.25">
      <c r="B1733">
        <v>34431</v>
      </c>
      <c r="C1733" t="s">
        <v>4225</v>
      </c>
      <c r="D1733" t="s">
        <v>32</v>
      </c>
      <c r="E1733">
        <v>500</v>
      </c>
      <c r="F1733" s="158">
        <v>25</v>
      </c>
      <c r="G1733" t="s">
        <v>37</v>
      </c>
      <c r="H1733" t="s">
        <v>270</v>
      </c>
      <c r="I1733" t="s">
        <v>27</v>
      </c>
      <c r="J1733" t="s">
        <v>4226</v>
      </c>
    </row>
    <row r="1734" spans="2:10" hidden="1" x14ac:dyDescent="0.25">
      <c r="B1734">
        <v>34450</v>
      </c>
      <c r="C1734" t="s">
        <v>4229</v>
      </c>
      <c r="D1734" t="s">
        <v>32</v>
      </c>
      <c r="E1734">
        <v>750</v>
      </c>
      <c r="F1734" s="158">
        <v>49.95</v>
      </c>
      <c r="G1734" t="s">
        <v>37</v>
      </c>
      <c r="H1734" t="s">
        <v>270</v>
      </c>
      <c r="I1734" t="s">
        <v>27</v>
      </c>
      <c r="J1734" t="s">
        <v>4230</v>
      </c>
    </row>
    <row r="1735" spans="2:10" hidden="1" x14ac:dyDescent="0.25">
      <c r="B1735">
        <v>34473</v>
      </c>
      <c r="C1735" t="s">
        <v>4238</v>
      </c>
      <c r="D1735" t="s">
        <v>32</v>
      </c>
      <c r="E1735">
        <v>750</v>
      </c>
      <c r="F1735" s="158">
        <v>549.95000000000005</v>
      </c>
      <c r="G1735" t="s">
        <v>70</v>
      </c>
      <c r="H1735" t="s">
        <v>738</v>
      </c>
      <c r="I1735" t="s">
        <v>27</v>
      </c>
      <c r="J1735" t="s">
        <v>207</v>
      </c>
    </row>
    <row r="1736" spans="2:10" hidden="1" x14ac:dyDescent="0.25">
      <c r="B1736">
        <v>34475</v>
      </c>
      <c r="C1736" t="s">
        <v>4240</v>
      </c>
      <c r="D1736" t="s">
        <v>32</v>
      </c>
      <c r="E1736">
        <v>700</v>
      </c>
      <c r="F1736" s="158">
        <v>252.85</v>
      </c>
      <c r="G1736" t="s">
        <v>165</v>
      </c>
      <c r="H1736" t="s">
        <v>902</v>
      </c>
      <c r="I1736" t="s">
        <v>27</v>
      </c>
      <c r="J1736" t="s">
        <v>336</v>
      </c>
    </row>
    <row r="1737" spans="2:10" hidden="1" x14ac:dyDescent="0.25">
      <c r="B1737">
        <v>34477</v>
      </c>
      <c r="C1737" t="s">
        <v>4241</v>
      </c>
      <c r="D1737" t="s">
        <v>32</v>
      </c>
      <c r="E1737">
        <v>700</v>
      </c>
      <c r="F1737" s="158">
        <v>68.7</v>
      </c>
      <c r="G1737" t="s">
        <v>165</v>
      </c>
      <c r="H1737" t="s">
        <v>166</v>
      </c>
      <c r="I1737" t="s">
        <v>27</v>
      </c>
      <c r="J1737" t="s">
        <v>887</v>
      </c>
    </row>
    <row r="1738" spans="2:10" hidden="1" x14ac:dyDescent="0.25">
      <c r="B1738">
        <v>34478</v>
      </c>
      <c r="C1738" t="s">
        <v>4242</v>
      </c>
      <c r="D1738" t="s">
        <v>32</v>
      </c>
      <c r="E1738">
        <v>700</v>
      </c>
      <c r="F1738" s="158">
        <v>1308.3</v>
      </c>
      <c r="G1738" t="s">
        <v>165</v>
      </c>
      <c r="H1738" t="s">
        <v>166</v>
      </c>
      <c r="I1738" t="s">
        <v>27</v>
      </c>
      <c r="J1738" t="s">
        <v>887</v>
      </c>
    </row>
    <row r="1739" spans="2:10" hidden="1" x14ac:dyDescent="0.25">
      <c r="B1739">
        <v>34481</v>
      </c>
      <c r="C1739" t="s">
        <v>4243</v>
      </c>
      <c r="D1739" t="s">
        <v>32</v>
      </c>
      <c r="E1739">
        <v>700</v>
      </c>
      <c r="F1739" s="158">
        <v>53.2</v>
      </c>
      <c r="G1739" t="s">
        <v>165</v>
      </c>
      <c r="H1739" t="s">
        <v>998</v>
      </c>
      <c r="I1739" t="s">
        <v>27</v>
      </c>
      <c r="J1739" t="s">
        <v>999</v>
      </c>
    </row>
    <row r="1740" spans="2:10" hidden="1" x14ac:dyDescent="0.25">
      <c r="B1740">
        <v>34482</v>
      </c>
      <c r="C1740" t="s">
        <v>4244</v>
      </c>
      <c r="D1740" t="s">
        <v>32</v>
      </c>
      <c r="E1740">
        <v>750</v>
      </c>
      <c r="F1740" s="158">
        <v>119.25</v>
      </c>
      <c r="G1740" t="s">
        <v>165</v>
      </c>
      <c r="H1740" t="s">
        <v>335</v>
      </c>
      <c r="I1740" t="s">
        <v>27</v>
      </c>
      <c r="J1740" t="s">
        <v>336</v>
      </c>
    </row>
    <row r="1741" spans="2:10" hidden="1" x14ac:dyDescent="0.25">
      <c r="B1741">
        <v>34484</v>
      </c>
      <c r="C1741" t="s">
        <v>4246</v>
      </c>
      <c r="D1741" t="s">
        <v>32</v>
      </c>
      <c r="E1741">
        <v>750</v>
      </c>
      <c r="F1741" s="158">
        <v>22.95</v>
      </c>
      <c r="G1741" t="s">
        <v>99</v>
      </c>
      <c r="H1741" t="s">
        <v>289</v>
      </c>
      <c r="I1741" t="s">
        <v>27</v>
      </c>
      <c r="J1741" t="s">
        <v>4247</v>
      </c>
    </row>
    <row r="1742" spans="2:10" hidden="1" x14ac:dyDescent="0.25">
      <c r="B1742">
        <v>34485</v>
      </c>
      <c r="C1742" t="s">
        <v>4248</v>
      </c>
      <c r="D1742" t="s">
        <v>32</v>
      </c>
      <c r="E1742">
        <v>750</v>
      </c>
      <c r="F1742" s="158">
        <v>36.799999999999997</v>
      </c>
      <c r="G1742" t="s">
        <v>99</v>
      </c>
      <c r="H1742" t="s">
        <v>100</v>
      </c>
      <c r="I1742" t="s">
        <v>27</v>
      </c>
      <c r="J1742" t="s">
        <v>1105</v>
      </c>
    </row>
    <row r="1743" spans="2:10" hidden="1" x14ac:dyDescent="0.25">
      <c r="B1743">
        <v>34489</v>
      </c>
      <c r="C1743" t="s">
        <v>3544</v>
      </c>
      <c r="D1743" t="s">
        <v>32</v>
      </c>
      <c r="E1743">
        <v>375</v>
      </c>
      <c r="F1743" s="158">
        <v>19.899999999999999</v>
      </c>
      <c r="G1743" t="s">
        <v>33</v>
      </c>
      <c r="H1743" t="s">
        <v>34</v>
      </c>
      <c r="I1743" t="s">
        <v>27</v>
      </c>
      <c r="J1743" t="s">
        <v>35</v>
      </c>
    </row>
    <row r="1744" spans="2:10" hidden="1" x14ac:dyDescent="0.25">
      <c r="B1744">
        <v>34515</v>
      </c>
      <c r="C1744" t="s">
        <v>4250</v>
      </c>
      <c r="D1744" t="s">
        <v>32</v>
      </c>
      <c r="E1744">
        <v>750</v>
      </c>
      <c r="F1744" s="158">
        <v>49.95</v>
      </c>
      <c r="G1744" t="s">
        <v>33</v>
      </c>
      <c r="H1744" t="s">
        <v>318</v>
      </c>
      <c r="I1744" t="s">
        <v>27</v>
      </c>
      <c r="J1744" t="s">
        <v>4251</v>
      </c>
    </row>
    <row r="1745" spans="2:10" hidden="1" x14ac:dyDescent="0.25">
      <c r="B1745">
        <v>34534</v>
      </c>
      <c r="C1745" t="s">
        <v>4253</v>
      </c>
      <c r="D1745" t="s">
        <v>32</v>
      </c>
      <c r="E1745">
        <v>750</v>
      </c>
      <c r="F1745" s="158">
        <v>46.55</v>
      </c>
      <c r="G1745" t="s">
        <v>197</v>
      </c>
      <c r="H1745" t="s">
        <v>244</v>
      </c>
      <c r="I1745" t="s">
        <v>27</v>
      </c>
      <c r="J1745" t="s">
        <v>4254</v>
      </c>
    </row>
    <row r="1746" spans="2:10" hidden="1" x14ac:dyDescent="0.25">
      <c r="B1746">
        <v>34569</v>
      </c>
      <c r="C1746" t="s">
        <v>4255</v>
      </c>
      <c r="D1746" t="s">
        <v>32</v>
      </c>
      <c r="E1746">
        <v>375</v>
      </c>
      <c r="F1746" s="158">
        <v>11.15</v>
      </c>
      <c r="G1746" t="s">
        <v>511</v>
      </c>
      <c r="H1746" t="s">
        <v>2319</v>
      </c>
      <c r="I1746" t="s">
        <v>27</v>
      </c>
      <c r="J1746" t="s">
        <v>2320</v>
      </c>
    </row>
    <row r="1747" spans="2:10" hidden="1" x14ac:dyDescent="0.25">
      <c r="B1747">
        <v>34579</v>
      </c>
      <c r="C1747" t="s">
        <v>4256</v>
      </c>
      <c r="D1747" t="s">
        <v>32</v>
      </c>
      <c r="E1747">
        <v>1140</v>
      </c>
      <c r="F1747" s="158">
        <v>47.85</v>
      </c>
      <c r="G1747" t="s">
        <v>37</v>
      </c>
      <c r="H1747" t="s">
        <v>41</v>
      </c>
      <c r="I1747" t="s">
        <v>27</v>
      </c>
      <c r="J1747" t="s">
        <v>433</v>
      </c>
    </row>
    <row r="1748" spans="2:10" hidden="1" x14ac:dyDescent="0.25">
      <c r="B1748">
        <v>34588</v>
      </c>
      <c r="C1748" t="s">
        <v>2439</v>
      </c>
      <c r="D1748" t="s">
        <v>32</v>
      </c>
      <c r="E1748">
        <v>750</v>
      </c>
      <c r="F1748" s="158">
        <v>39.950000000000003</v>
      </c>
      <c r="G1748" t="s">
        <v>84</v>
      </c>
      <c r="H1748" t="s">
        <v>1008</v>
      </c>
      <c r="I1748" t="s">
        <v>27</v>
      </c>
      <c r="J1748" t="s">
        <v>2438</v>
      </c>
    </row>
    <row r="1749" spans="2:10" hidden="1" x14ac:dyDescent="0.25">
      <c r="B1749">
        <v>34590</v>
      </c>
      <c r="C1749" t="s">
        <v>4257</v>
      </c>
      <c r="D1749" t="s">
        <v>32</v>
      </c>
      <c r="E1749">
        <v>750</v>
      </c>
      <c r="F1749" s="158">
        <v>54.95</v>
      </c>
      <c r="G1749" t="s">
        <v>48</v>
      </c>
      <c r="H1749" t="s">
        <v>396</v>
      </c>
      <c r="I1749" t="s">
        <v>27</v>
      </c>
      <c r="J1749" t="s">
        <v>2459</v>
      </c>
    </row>
    <row r="1750" spans="2:10" hidden="1" x14ac:dyDescent="0.25">
      <c r="B1750">
        <v>34593</v>
      </c>
      <c r="C1750" t="s">
        <v>4258</v>
      </c>
      <c r="D1750" t="s">
        <v>32</v>
      </c>
      <c r="E1750">
        <v>750</v>
      </c>
      <c r="F1750" s="158">
        <v>31.15</v>
      </c>
      <c r="G1750" t="s">
        <v>37</v>
      </c>
      <c r="H1750" t="s">
        <v>41</v>
      </c>
      <c r="I1750" t="s">
        <v>27</v>
      </c>
      <c r="J1750" t="s">
        <v>4259</v>
      </c>
    </row>
    <row r="1751" spans="2:10" hidden="1" x14ac:dyDescent="0.25">
      <c r="B1751">
        <v>34595</v>
      </c>
      <c r="C1751" t="s">
        <v>4260</v>
      </c>
      <c r="D1751" t="s">
        <v>32</v>
      </c>
      <c r="E1751">
        <v>750</v>
      </c>
      <c r="F1751" s="158">
        <v>86.95</v>
      </c>
      <c r="G1751" t="s">
        <v>261</v>
      </c>
      <c r="H1751" t="s">
        <v>546</v>
      </c>
      <c r="I1751" t="s">
        <v>27</v>
      </c>
      <c r="J1751" t="s">
        <v>1665</v>
      </c>
    </row>
    <row r="1752" spans="2:10" hidden="1" x14ac:dyDescent="0.25">
      <c r="B1752">
        <v>34596</v>
      </c>
      <c r="C1752" t="s">
        <v>4261</v>
      </c>
      <c r="D1752" t="s">
        <v>32</v>
      </c>
      <c r="E1752">
        <v>750</v>
      </c>
      <c r="F1752" s="158">
        <v>39.950000000000003</v>
      </c>
      <c r="G1752" t="s">
        <v>37</v>
      </c>
      <c r="H1752" t="s">
        <v>729</v>
      </c>
      <c r="I1752" t="s">
        <v>27</v>
      </c>
      <c r="J1752" t="s">
        <v>4262</v>
      </c>
    </row>
    <row r="1753" spans="2:10" hidden="1" x14ac:dyDescent="0.25">
      <c r="B1753">
        <v>34597</v>
      </c>
      <c r="C1753" t="s">
        <v>4263</v>
      </c>
      <c r="D1753" t="s">
        <v>32</v>
      </c>
      <c r="E1753">
        <v>750</v>
      </c>
      <c r="F1753" s="158">
        <v>45.7</v>
      </c>
      <c r="G1753" t="s">
        <v>165</v>
      </c>
      <c r="H1753" t="s">
        <v>839</v>
      </c>
      <c r="I1753" t="s">
        <v>27</v>
      </c>
      <c r="J1753" t="s">
        <v>4195</v>
      </c>
    </row>
    <row r="1754" spans="2:10" hidden="1" x14ac:dyDescent="0.25">
      <c r="B1754">
        <v>34603</v>
      </c>
      <c r="C1754" t="s">
        <v>4266</v>
      </c>
      <c r="D1754" t="s">
        <v>32</v>
      </c>
      <c r="E1754">
        <v>750</v>
      </c>
      <c r="F1754" s="158">
        <v>100.95</v>
      </c>
      <c r="G1754" t="s">
        <v>261</v>
      </c>
      <c r="H1754" t="s">
        <v>546</v>
      </c>
      <c r="I1754" t="s">
        <v>27</v>
      </c>
      <c r="J1754" t="s">
        <v>1665</v>
      </c>
    </row>
    <row r="1755" spans="2:10" hidden="1" x14ac:dyDescent="0.25">
      <c r="B1755">
        <v>34618</v>
      </c>
      <c r="C1755" t="s">
        <v>4267</v>
      </c>
      <c r="D1755" t="s">
        <v>32</v>
      </c>
      <c r="E1755">
        <v>750</v>
      </c>
      <c r="F1755" s="158">
        <v>32.950000000000003</v>
      </c>
      <c r="G1755" t="s">
        <v>165</v>
      </c>
      <c r="H1755" t="s">
        <v>474</v>
      </c>
      <c r="I1755" t="s">
        <v>27</v>
      </c>
      <c r="J1755" t="s">
        <v>1463</v>
      </c>
    </row>
    <row r="1756" spans="2:10" hidden="1" x14ac:dyDescent="0.25">
      <c r="B1756">
        <v>34621</v>
      </c>
      <c r="C1756" t="s">
        <v>4268</v>
      </c>
      <c r="D1756" t="s">
        <v>32</v>
      </c>
      <c r="E1756">
        <v>700</v>
      </c>
      <c r="F1756" s="158">
        <v>372.35</v>
      </c>
      <c r="G1756" t="s">
        <v>165</v>
      </c>
      <c r="H1756" t="s">
        <v>990</v>
      </c>
      <c r="I1756" t="s">
        <v>27</v>
      </c>
      <c r="J1756" t="s">
        <v>336</v>
      </c>
    </row>
    <row r="1757" spans="2:10" hidden="1" x14ac:dyDescent="0.25">
      <c r="B1757">
        <v>34622</v>
      </c>
      <c r="C1757" t="s">
        <v>4269</v>
      </c>
      <c r="D1757" t="s">
        <v>32</v>
      </c>
      <c r="E1757">
        <v>700</v>
      </c>
      <c r="F1757" s="158">
        <v>155.35</v>
      </c>
      <c r="G1757" t="s">
        <v>165</v>
      </c>
      <c r="H1757" t="s">
        <v>902</v>
      </c>
      <c r="I1757" t="s">
        <v>27</v>
      </c>
      <c r="J1757" t="s">
        <v>336</v>
      </c>
    </row>
    <row r="1758" spans="2:10" hidden="1" x14ac:dyDescent="0.25">
      <c r="B1758">
        <v>34623</v>
      </c>
      <c r="C1758" t="s">
        <v>4270</v>
      </c>
      <c r="D1758" t="s">
        <v>32</v>
      </c>
      <c r="E1758">
        <v>750</v>
      </c>
      <c r="F1758" s="158">
        <v>90</v>
      </c>
      <c r="G1758" t="s">
        <v>165</v>
      </c>
      <c r="H1758" t="s">
        <v>839</v>
      </c>
      <c r="I1758" t="s">
        <v>27</v>
      </c>
      <c r="J1758" t="s">
        <v>1956</v>
      </c>
    </row>
    <row r="1759" spans="2:10" hidden="1" x14ac:dyDescent="0.25">
      <c r="B1759">
        <v>34624</v>
      </c>
      <c r="C1759" t="s">
        <v>4271</v>
      </c>
      <c r="D1759" t="s">
        <v>32</v>
      </c>
      <c r="E1759">
        <v>750</v>
      </c>
      <c r="F1759" s="158">
        <v>69.349999999999994</v>
      </c>
      <c r="G1759" t="s">
        <v>165</v>
      </c>
      <c r="H1759" t="s">
        <v>998</v>
      </c>
      <c r="I1759" t="s">
        <v>27</v>
      </c>
      <c r="J1759" t="s">
        <v>4272</v>
      </c>
    </row>
    <row r="1760" spans="2:10" hidden="1" x14ac:dyDescent="0.25">
      <c r="B1760">
        <v>34634</v>
      </c>
      <c r="C1760" t="s">
        <v>4275</v>
      </c>
      <c r="D1760" t="s">
        <v>32</v>
      </c>
      <c r="E1760">
        <v>700</v>
      </c>
      <c r="F1760" s="158">
        <v>1699.95</v>
      </c>
      <c r="G1760" t="s">
        <v>70</v>
      </c>
      <c r="H1760" t="s">
        <v>71</v>
      </c>
      <c r="I1760" t="s">
        <v>27</v>
      </c>
      <c r="J1760" t="s">
        <v>2620</v>
      </c>
    </row>
    <row r="1761" spans="2:10" hidden="1" x14ac:dyDescent="0.25">
      <c r="B1761">
        <v>34635</v>
      </c>
      <c r="C1761" t="s">
        <v>4276</v>
      </c>
      <c r="D1761" t="s">
        <v>32</v>
      </c>
      <c r="E1761">
        <v>750</v>
      </c>
      <c r="F1761" s="158">
        <v>90.8</v>
      </c>
      <c r="G1761" t="s">
        <v>70</v>
      </c>
      <c r="H1761" t="s">
        <v>565</v>
      </c>
      <c r="I1761" t="s">
        <v>27</v>
      </c>
      <c r="J1761" t="s">
        <v>566</v>
      </c>
    </row>
    <row r="1762" spans="2:10" hidden="1" x14ac:dyDescent="0.25">
      <c r="B1762">
        <v>34637</v>
      </c>
      <c r="C1762" t="s">
        <v>107</v>
      </c>
      <c r="D1762" t="s">
        <v>32</v>
      </c>
      <c r="E1762">
        <v>1750</v>
      </c>
      <c r="F1762" s="158">
        <v>70</v>
      </c>
      <c r="G1762" t="s">
        <v>33</v>
      </c>
      <c r="H1762" t="s">
        <v>34</v>
      </c>
      <c r="I1762" t="s">
        <v>27</v>
      </c>
      <c r="J1762" t="s">
        <v>35</v>
      </c>
    </row>
    <row r="1763" spans="2:10" hidden="1" x14ac:dyDescent="0.25">
      <c r="B1763">
        <v>34638</v>
      </c>
      <c r="C1763" t="s">
        <v>4277</v>
      </c>
      <c r="D1763" t="s">
        <v>32</v>
      </c>
      <c r="E1763">
        <v>750</v>
      </c>
      <c r="F1763" s="158">
        <v>99.3</v>
      </c>
      <c r="G1763" t="s">
        <v>70</v>
      </c>
      <c r="H1763" t="s">
        <v>738</v>
      </c>
      <c r="I1763" t="s">
        <v>27</v>
      </c>
      <c r="J1763" t="s">
        <v>1262</v>
      </c>
    </row>
    <row r="1764" spans="2:10" hidden="1" x14ac:dyDescent="0.25">
      <c r="B1764">
        <v>34639</v>
      </c>
      <c r="C1764" t="s">
        <v>4278</v>
      </c>
      <c r="D1764" t="s">
        <v>32</v>
      </c>
      <c r="E1764">
        <v>750</v>
      </c>
      <c r="F1764" s="158">
        <v>108.2</v>
      </c>
      <c r="G1764" t="s">
        <v>70</v>
      </c>
      <c r="H1764" t="s">
        <v>71</v>
      </c>
      <c r="I1764" t="s">
        <v>27</v>
      </c>
      <c r="J1764" t="s">
        <v>3218</v>
      </c>
    </row>
    <row r="1765" spans="2:10" hidden="1" x14ac:dyDescent="0.25">
      <c r="B1765">
        <v>34640</v>
      </c>
      <c r="C1765" t="s">
        <v>4279</v>
      </c>
      <c r="D1765" t="s">
        <v>32</v>
      </c>
      <c r="E1765">
        <v>700</v>
      </c>
      <c r="F1765" s="158">
        <v>149.94999999999999</v>
      </c>
      <c r="G1765" t="s">
        <v>70</v>
      </c>
      <c r="H1765" t="s">
        <v>568</v>
      </c>
      <c r="I1765" t="s">
        <v>27</v>
      </c>
      <c r="J1765" t="s">
        <v>1288</v>
      </c>
    </row>
    <row r="1766" spans="2:10" hidden="1" x14ac:dyDescent="0.25">
      <c r="B1766">
        <v>34641</v>
      </c>
      <c r="C1766" t="s">
        <v>4280</v>
      </c>
      <c r="D1766" t="s">
        <v>32</v>
      </c>
      <c r="E1766">
        <v>750</v>
      </c>
      <c r="F1766" s="158">
        <v>76.349999999999994</v>
      </c>
      <c r="G1766" t="s">
        <v>70</v>
      </c>
      <c r="H1766" t="s">
        <v>744</v>
      </c>
      <c r="I1766" t="s">
        <v>27</v>
      </c>
      <c r="J1766" t="s">
        <v>4281</v>
      </c>
    </row>
    <row r="1767" spans="2:10" hidden="1" x14ac:dyDescent="0.25">
      <c r="B1767">
        <v>34642</v>
      </c>
      <c r="C1767" t="s">
        <v>4282</v>
      </c>
      <c r="D1767" t="s">
        <v>32</v>
      </c>
      <c r="E1767">
        <v>750</v>
      </c>
      <c r="F1767" s="158">
        <v>599.95000000000005</v>
      </c>
      <c r="G1767" t="s">
        <v>70</v>
      </c>
      <c r="H1767" t="s">
        <v>368</v>
      </c>
      <c r="I1767" t="s">
        <v>27</v>
      </c>
      <c r="J1767" t="s">
        <v>175</v>
      </c>
    </row>
    <row r="1768" spans="2:10" hidden="1" x14ac:dyDescent="0.25">
      <c r="B1768">
        <v>34673</v>
      </c>
      <c r="C1768" t="s">
        <v>4285</v>
      </c>
      <c r="D1768" t="s">
        <v>32</v>
      </c>
      <c r="E1768">
        <v>700</v>
      </c>
      <c r="F1768" s="158">
        <v>202.95</v>
      </c>
      <c r="G1768" t="s">
        <v>70</v>
      </c>
      <c r="H1768" t="s">
        <v>744</v>
      </c>
      <c r="I1768" t="s">
        <v>27</v>
      </c>
      <c r="J1768" t="s">
        <v>1330</v>
      </c>
    </row>
    <row r="1769" spans="2:10" hidden="1" x14ac:dyDescent="0.25">
      <c r="B1769">
        <v>34682</v>
      </c>
      <c r="C1769" t="s">
        <v>4286</v>
      </c>
      <c r="D1769" t="s">
        <v>32</v>
      </c>
      <c r="E1769">
        <v>750</v>
      </c>
      <c r="F1769" s="158">
        <v>399.95</v>
      </c>
      <c r="G1769" t="s">
        <v>70</v>
      </c>
      <c r="H1769" t="s">
        <v>368</v>
      </c>
      <c r="I1769" t="s">
        <v>27</v>
      </c>
      <c r="J1769" t="s">
        <v>175</v>
      </c>
    </row>
    <row r="1770" spans="2:10" hidden="1" x14ac:dyDescent="0.25">
      <c r="B1770">
        <v>34683</v>
      </c>
      <c r="C1770" t="s">
        <v>4287</v>
      </c>
      <c r="D1770" t="s">
        <v>32</v>
      </c>
      <c r="E1770">
        <v>750</v>
      </c>
      <c r="F1770" s="158">
        <v>234.95</v>
      </c>
      <c r="G1770" t="s">
        <v>70</v>
      </c>
      <c r="H1770" t="s">
        <v>568</v>
      </c>
      <c r="I1770" t="s">
        <v>27</v>
      </c>
      <c r="J1770" t="s">
        <v>4288</v>
      </c>
    </row>
    <row r="1771" spans="2:10" hidden="1" x14ac:dyDescent="0.25">
      <c r="B1771">
        <v>34688</v>
      </c>
      <c r="C1771" t="s">
        <v>4289</v>
      </c>
      <c r="D1771" t="s">
        <v>32</v>
      </c>
      <c r="E1771">
        <v>700</v>
      </c>
      <c r="F1771" s="158">
        <v>168.4</v>
      </c>
      <c r="G1771" t="s">
        <v>70</v>
      </c>
      <c r="H1771" t="s">
        <v>744</v>
      </c>
      <c r="I1771" t="s">
        <v>27</v>
      </c>
      <c r="J1771" t="s">
        <v>3606</v>
      </c>
    </row>
    <row r="1772" spans="2:10" hidden="1" x14ac:dyDescent="0.25">
      <c r="B1772">
        <v>34689</v>
      </c>
      <c r="C1772" t="s">
        <v>4290</v>
      </c>
      <c r="D1772" t="s">
        <v>32</v>
      </c>
      <c r="E1772">
        <v>375</v>
      </c>
      <c r="F1772" s="158">
        <v>22.95</v>
      </c>
      <c r="G1772" t="s">
        <v>99</v>
      </c>
      <c r="H1772" t="s">
        <v>100</v>
      </c>
      <c r="I1772" t="s">
        <v>27</v>
      </c>
      <c r="J1772" t="s">
        <v>2013</v>
      </c>
    </row>
    <row r="1773" spans="2:10" hidden="1" x14ac:dyDescent="0.25">
      <c r="B1773">
        <v>34723</v>
      </c>
      <c r="C1773" t="s">
        <v>4295</v>
      </c>
      <c r="D1773" t="s">
        <v>32</v>
      </c>
      <c r="E1773">
        <v>750</v>
      </c>
      <c r="F1773" s="158">
        <v>749.95</v>
      </c>
      <c r="G1773" t="s">
        <v>70</v>
      </c>
      <c r="H1773" t="s">
        <v>71</v>
      </c>
      <c r="I1773" t="s">
        <v>27</v>
      </c>
      <c r="J1773" t="s">
        <v>2620</v>
      </c>
    </row>
    <row r="1774" spans="2:10" hidden="1" x14ac:dyDescent="0.25">
      <c r="B1774">
        <v>34731</v>
      </c>
      <c r="C1774" t="s">
        <v>4298</v>
      </c>
      <c r="D1774" t="s">
        <v>32</v>
      </c>
      <c r="E1774">
        <v>750</v>
      </c>
      <c r="F1774" s="158">
        <v>35</v>
      </c>
      <c r="G1774" t="s">
        <v>95</v>
      </c>
      <c r="H1774" t="s">
        <v>234</v>
      </c>
      <c r="I1774" t="s">
        <v>27</v>
      </c>
      <c r="J1774" t="s">
        <v>3194</v>
      </c>
    </row>
    <row r="1775" spans="2:10" hidden="1" x14ac:dyDescent="0.25">
      <c r="B1775">
        <v>34753</v>
      </c>
      <c r="C1775" t="s">
        <v>2596</v>
      </c>
      <c r="D1775" t="s">
        <v>32</v>
      </c>
      <c r="E1775">
        <v>750</v>
      </c>
      <c r="F1775" s="158">
        <v>49.95</v>
      </c>
      <c r="G1775" t="s">
        <v>84</v>
      </c>
      <c r="H1775" t="s">
        <v>98</v>
      </c>
      <c r="I1775" t="s">
        <v>27</v>
      </c>
      <c r="J1775" t="s">
        <v>2459</v>
      </c>
    </row>
    <row r="1776" spans="2:10" hidden="1" x14ac:dyDescent="0.25">
      <c r="B1776">
        <v>34754</v>
      </c>
      <c r="C1776" t="s">
        <v>2597</v>
      </c>
      <c r="D1776" t="s">
        <v>32</v>
      </c>
      <c r="E1776">
        <v>750</v>
      </c>
      <c r="F1776" s="158">
        <v>54.95</v>
      </c>
      <c r="G1776" t="s">
        <v>33</v>
      </c>
      <c r="H1776" t="s">
        <v>318</v>
      </c>
      <c r="I1776" t="s">
        <v>27</v>
      </c>
      <c r="J1776" t="s">
        <v>2459</v>
      </c>
    </row>
    <row r="1777" spans="2:10" hidden="1" x14ac:dyDescent="0.25">
      <c r="B1777">
        <v>34755</v>
      </c>
      <c r="C1777" t="s">
        <v>2593</v>
      </c>
      <c r="D1777" t="s">
        <v>32</v>
      </c>
      <c r="E1777">
        <v>750</v>
      </c>
      <c r="F1777" s="158">
        <v>39.950000000000003</v>
      </c>
      <c r="G1777" t="s">
        <v>37</v>
      </c>
      <c r="H1777" t="s">
        <v>919</v>
      </c>
      <c r="I1777" t="s">
        <v>27</v>
      </c>
      <c r="J1777" t="s">
        <v>2459</v>
      </c>
    </row>
    <row r="1778" spans="2:10" hidden="1" x14ac:dyDescent="0.25">
      <c r="B1778">
        <v>34756</v>
      </c>
      <c r="C1778" t="s">
        <v>2458</v>
      </c>
      <c r="D1778" t="s">
        <v>32</v>
      </c>
      <c r="E1778">
        <v>750</v>
      </c>
      <c r="F1778" s="158">
        <v>39.950000000000003</v>
      </c>
      <c r="G1778" t="s">
        <v>84</v>
      </c>
      <c r="H1778" t="s">
        <v>328</v>
      </c>
      <c r="I1778" t="s">
        <v>27</v>
      </c>
      <c r="J1778" t="s">
        <v>2459</v>
      </c>
    </row>
    <row r="1779" spans="2:10" hidden="1" x14ac:dyDescent="0.25">
      <c r="B1779">
        <v>34778</v>
      </c>
      <c r="C1779" t="s">
        <v>4299</v>
      </c>
      <c r="D1779" t="s">
        <v>32</v>
      </c>
      <c r="E1779">
        <v>750</v>
      </c>
      <c r="F1779" s="158">
        <v>79.95</v>
      </c>
      <c r="G1779" t="s">
        <v>70</v>
      </c>
      <c r="H1779" t="s">
        <v>738</v>
      </c>
      <c r="I1779" t="s">
        <v>27</v>
      </c>
      <c r="J1779" t="s">
        <v>4300</v>
      </c>
    </row>
    <row r="1780" spans="2:10" hidden="1" x14ac:dyDescent="0.25">
      <c r="B1780">
        <v>34806</v>
      </c>
      <c r="C1780" t="s">
        <v>4302</v>
      </c>
      <c r="D1780" t="s">
        <v>32</v>
      </c>
      <c r="E1780">
        <v>375</v>
      </c>
      <c r="F1780" s="158">
        <v>25</v>
      </c>
      <c r="G1780" t="s">
        <v>511</v>
      </c>
      <c r="H1780" t="s">
        <v>2319</v>
      </c>
      <c r="I1780" t="s">
        <v>27</v>
      </c>
      <c r="J1780" t="s">
        <v>2320</v>
      </c>
    </row>
    <row r="1781" spans="2:10" hidden="1" x14ac:dyDescent="0.25">
      <c r="B1781">
        <v>34854</v>
      </c>
      <c r="C1781" t="s">
        <v>4306</v>
      </c>
      <c r="D1781" t="s">
        <v>32</v>
      </c>
      <c r="E1781">
        <v>750</v>
      </c>
      <c r="F1781" s="158">
        <v>308.64999999999998</v>
      </c>
      <c r="G1781" t="s">
        <v>70</v>
      </c>
      <c r="H1781" t="s">
        <v>568</v>
      </c>
      <c r="I1781" t="s">
        <v>27</v>
      </c>
      <c r="J1781" t="s">
        <v>580</v>
      </c>
    </row>
    <row r="1782" spans="2:10" hidden="1" x14ac:dyDescent="0.25">
      <c r="B1782">
        <v>34898</v>
      </c>
      <c r="C1782" t="s">
        <v>4317</v>
      </c>
      <c r="D1782" t="s">
        <v>32</v>
      </c>
      <c r="E1782">
        <v>760</v>
      </c>
      <c r="F1782" s="158">
        <v>97.95</v>
      </c>
      <c r="G1782" t="s">
        <v>298</v>
      </c>
      <c r="H1782" t="s">
        <v>347</v>
      </c>
      <c r="I1782" t="s">
        <v>27</v>
      </c>
      <c r="J1782" t="s">
        <v>500</v>
      </c>
    </row>
    <row r="1783" spans="2:10" hidden="1" x14ac:dyDescent="0.25">
      <c r="B1783">
        <v>34899</v>
      </c>
      <c r="C1783" t="s">
        <v>4318</v>
      </c>
      <c r="D1783" t="s">
        <v>32</v>
      </c>
      <c r="E1783">
        <v>750</v>
      </c>
      <c r="F1783" s="158">
        <v>71.95</v>
      </c>
      <c r="G1783" t="s">
        <v>298</v>
      </c>
      <c r="H1783" t="s">
        <v>347</v>
      </c>
      <c r="I1783" t="s">
        <v>27</v>
      </c>
      <c r="J1783" t="s">
        <v>500</v>
      </c>
    </row>
    <row r="1784" spans="2:10" hidden="1" x14ac:dyDescent="0.25">
      <c r="B1784">
        <v>35056</v>
      </c>
      <c r="C1784" t="s">
        <v>4347</v>
      </c>
      <c r="D1784" t="s">
        <v>32</v>
      </c>
      <c r="E1784">
        <v>750</v>
      </c>
      <c r="F1784" s="158">
        <v>1397.25</v>
      </c>
      <c r="G1784" t="s">
        <v>70</v>
      </c>
      <c r="H1784" t="s">
        <v>574</v>
      </c>
      <c r="I1784" t="s">
        <v>27</v>
      </c>
      <c r="J1784" t="s">
        <v>2758</v>
      </c>
    </row>
    <row r="1785" spans="2:10" hidden="1" x14ac:dyDescent="0.25">
      <c r="B1785">
        <v>35057</v>
      </c>
      <c r="C1785" t="s">
        <v>4348</v>
      </c>
      <c r="D1785" t="s">
        <v>32</v>
      </c>
      <c r="E1785">
        <v>750</v>
      </c>
      <c r="F1785" s="158">
        <v>1597.25</v>
      </c>
      <c r="G1785" t="s">
        <v>70</v>
      </c>
      <c r="H1785" t="s">
        <v>574</v>
      </c>
      <c r="I1785" t="s">
        <v>27</v>
      </c>
      <c r="J1785" t="s">
        <v>4349</v>
      </c>
    </row>
    <row r="1786" spans="2:10" hidden="1" x14ac:dyDescent="0.25">
      <c r="B1786">
        <v>35058</v>
      </c>
      <c r="C1786" t="s">
        <v>4350</v>
      </c>
      <c r="D1786" t="s">
        <v>32</v>
      </c>
      <c r="E1786">
        <v>750</v>
      </c>
      <c r="F1786" s="158">
        <v>548.6</v>
      </c>
      <c r="G1786" t="s">
        <v>70</v>
      </c>
      <c r="H1786" t="s">
        <v>574</v>
      </c>
      <c r="I1786" t="s">
        <v>27</v>
      </c>
      <c r="J1786" t="s">
        <v>2758</v>
      </c>
    </row>
    <row r="1787" spans="2:10" hidden="1" x14ac:dyDescent="0.25">
      <c r="B1787">
        <v>35059</v>
      </c>
      <c r="C1787" t="s">
        <v>4351</v>
      </c>
      <c r="D1787" t="s">
        <v>32</v>
      </c>
      <c r="E1787">
        <v>700</v>
      </c>
      <c r="F1787" s="158">
        <v>4197.25</v>
      </c>
      <c r="G1787" t="s">
        <v>70</v>
      </c>
      <c r="H1787" t="s">
        <v>574</v>
      </c>
      <c r="I1787" t="s">
        <v>27</v>
      </c>
      <c r="J1787" t="s">
        <v>2758</v>
      </c>
    </row>
    <row r="1788" spans="2:10" hidden="1" x14ac:dyDescent="0.25">
      <c r="B1788">
        <v>35060</v>
      </c>
      <c r="C1788" t="s">
        <v>4352</v>
      </c>
      <c r="D1788" t="s">
        <v>32</v>
      </c>
      <c r="E1788">
        <v>700</v>
      </c>
      <c r="F1788" s="158">
        <v>3297.25</v>
      </c>
      <c r="G1788" t="s">
        <v>70</v>
      </c>
      <c r="H1788" t="s">
        <v>574</v>
      </c>
      <c r="I1788" t="s">
        <v>27</v>
      </c>
      <c r="J1788" t="s">
        <v>4353</v>
      </c>
    </row>
    <row r="1789" spans="2:10" hidden="1" x14ac:dyDescent="0.25">
      <c r="B1789">
        <v>35067</v>
      </c>
      <c r="C1789" t="s">
        <v>4357</v>
      </c>
      <c r="D1789" t="s">
        <v>32</v>
      </c>
      <c r="E1789">
        <v>700</v>
      </c>
      <c r="F1789" s="158">
        <v>4229.75</v>
      </c>
      <c r="G1789" t="s">
        <v>70</v>
      </c>
      <c r="H1789" t="s">
        <v>242</v>
      </c>
      <c r="I1789" t="s">
        <v>27</v>
      </c>
      <c r="J1789" t="s">
        <v>877</v>
      </c>
    </row>
    <row r="1790" spans="2:10" hidden="1" x14ac:dyDescent="0.25">
      <c r="B1790">
        <v>35068</v>
      </c>
      <c r="C1790" t="s">
        <v>4358</v>
      </c>
      <c r="D1790" t="s">
        <v>32</v>
      </c>
      <c r="E1790">
        <v>700</v>
      </c>
      <c r="F1790" s="158">
        <v>1096.5999999999999</v>
      </c>
      <c r="G1790" t="s">
        <v>70</v>
      </c>
      <c r="H1790" t="s">
        <v>242</v>
      </c>
      <c r="I1790" t="s">
        <v>27</v>
      </c>
      <c r="J1790" t="s">
        <v>877</v>
      </c>
    </row>
    <row r="1791" spans="2:10" hidden="1" x14ac:dyDescent="0.25">
      <c r="B1791">
        <v>35069</v>
      </c>
      <c r="C1791" t="s">
        <v>4359</v>
      </c>
      <c r="D1791" t="s">
        <v>32</v>
      </c>
      <c r="E1791">
        <v>750</v>
      </c>
      <c r="F1791" s="158">
        <v>171.3</v>
      </c>
      <c r="G1791" t="s">
        <v>70</v>
      </c>
      <c r="H1791" t="s">
        <v>370</v>
      </c>
      <c r="I1791" t="s">
        <v>27</v>
      </c>
      <c r="J1791" t="s">
        <v>938</v>
      </c>
    </row>
    <row r="1792" spans="2:10" hidden="1" x14ac:dyDescent="0.25">
      <c r="B1792">
        <v>35072</v>
      </c>
      <c r="C1792" t="s">
        <v>4360</v>
      </c>
      <c r="D1792" t="s">
        <v>32</v>
      </c>
      <c r="E1792">
        <v>750</v>
      </c>
      <c r="F1792" s="158">
        <v>197.25</v>
      </c>
      <c r="G1792" t="s">
        <v>70</v>
      </c>
      <c r="H1792" t="s">
        <v>574</v>
      </c>
      <c r="I1792" t="s">
        <v>27</v>
      </c>
      <c r="J1792" t="s">
        <v>4349</v>
      </c>
    </row>
    <row r="1793" spans="2:10" hidden="1" x14ac:dyDescent="0.25">
      <c r="B1793">
        <v>35297</v>
      </c>
      <c r="C1793" t="s">
        <v>4366</v>
      </c>
      <c r="D1793" t="s">
        <v>32</v>
      </c>
      <c r="E1793">
        <v>700</v>
      </c>
      <c r="F1793" s="158">
        <v>1834</v>
      </c>
      <c r="G1793" t="s">
        <v>70</v>
      </c>
      <c r="H1793" t="s">
        <v>71</v>
      </c>
      <c r="I1793" t="s">
        <v>27</v>
      </c>
      <c r="J1793" t="s">
        <v>1949</v>
      </c>
    </row>
    <row r="1794" spans="2:10" hidden="1" x14ac:dyDescent="0.25">
      <c r="B1794">
        <v>35300</v>
      </c>
      <c r="C1794" t="s">
        <v>4368</v>
      </c>
      <c r="D1794" t="s">
        <v>32</v>
      </c>
      <c r="E1794">
        <v>700</v>
      </c>
      <c r="F1794" s="158">
        <v>29.75</v>
      </c>
      <c r="G1794" t="s">
        <v>84</v>
      </c>
      <c r="H1794" t="s">
        <v>1008</v>
      </c>
      <c r="I1794" t="s">
        <v>27</v>
      </c>
      <c r="J1794" t="s">
        <v>4369</v>
      </c>
    </row>
    <row r="1795" spans="2:10" hidden="1" x14ac:dyDescent="0.25">
      <c r="B1795">
        <v>35309</v>
      </c>
      <c r="C1795" t="s">
        <v>4370</v>
      </c>
      <c r="D1795" t="s">
        <v>32</v>
      </c>
      <c r="E1795">
        <v>700</v>
      </c>
      <c r="F1795" s="158">
        <v>187.8</v>
      </c>
      <c r="G1795" t="s">
        <v>70</v>
      </c>
      <c r="H1795" t="s">
        <v>574</v>
      </c>
      <c r="I1795" t="s">
        <v>27</v>
      </c>
      <c r="J1795" t="s">
        <v>589</v>
      </c>
    </row>
    <row r="1796" spans="2:10" hidden="1" x14ac:dyDescent="0.25">
      <c r="B1796">
        <v>35313</v>
      </c>
      <c r="C1796" t="s">
        <v>4371</v>
      </c>
      <c r="D1796" t="s">
        <v>32</v>
      </c>
      <c r="E1796">
        <v>750</v>
      </c>
      <c r="F1796" s="158">
        <v>51.95</v>
      </c>
      <c r="G1796" t="s">
        <v>48</v>
      </c>
      <c r="H1796" t="s">
        <v>396</v>
      </c>
      <c r="I1796" t="s">
        <v>27</v>
      </c>
      <c r="J1796" t="s">
        <v>500</v>
      </c>
    </row>
    <row r="1797" spans="2:10" hidden="1" x14ac:dyDescent="0.25">
      <c r="B1797">
        <v>35380</v>
      </c>
      <c r="C1797" t="s">
        <v>4375</v>
      </c>
      <c r="D1797" t="s">
        <v>32</v>
      </c>
      <c r="E1797">
        <v>1500</v>
      </c>
      <c r="F1797" s="158">
        <v>51.8</v>
      </c>
      <c r="G1797" t="s">
        <v>197</v>
      </c>
      <c r="H1797" t="s">
        <v>198</v>
      </c>
      <c r="I1797" t="s">
        <v>27</v>
      </c>
      <c r="J1797" t="s">
        <v>500</v>
      </c>
    </row>
    <row r="1798" spans="2:10" hidden="1" x14ac:dyDescent="0.25">
      <c r="B1798">
        <v>35579</v>
      </c>
      <c r="C1798" t="s">
        <v>4389</v>
      </c>
      <c r="D1798" t="s">
        <v>32</v>
      </c>
      <c r="E1798">
        <v>700</v>
      </c>
      <c r="F1798" s="158">
        <v>59.95</v>
      </c>
      <c r="G1798" t="s">
        <v>84</v>
      </c>
      <c r="H1798" t="s">
        <v>328</v>
      </c>
      <c r="I1798" t="s">
        <v>27</v>
      </c>
      <c r="J1798" t="s">
        <v>4390</v>
      </c>
    </row>
    <row r="1799" spans="2:10" hidden="1" x14ac:dyDescent="0.25">
      <c r="B1799">
        <v>35627</v>
      </c>
      <c r="C1799" t="s">
        <v>1144</v>
      </c>
      <c r="D1799" t="s">
        <v>32</v>
      </c>
      <c r="E1799">
        <v>700</v>
      </c>
      <c r="F1799" s="158">
        <v>24.95</v>
      </c>
      <c r="G1799" t="s">
        <v>511</v>
      </c>
      <c r="H1799" t="s">
        <v>512</v>
      </c>
      <c r="I1799" t="s">
        <v>27</v>
      </c>
      <c r="J1799" t="s">
        <v>1145</v>
      </c>
    </row>
    <row r="1800" spans="2:10" hidden="1" x14ac:dyDescent="0.25">
      <c r="B1800">
        <v>35659</v>
      </c>
      <c r="C1800" t="s">
        <v>4395</v>
      </c>
      <c r="D1800" t="s">
        <v>32</v>
      </c>
      <c r="E1800">
        <v>750</v>
      </c>
      <c r="F1800" s="158">
        <v>28.1</v>
      </c>
      <c r="G1800" t="s">
        <v>197</v>
      </c>
      <c r="H1800" t="s">
        <v>361</v>
      </c>
      <c r="I1800" t="s">
        <v>27</v>
      </c>
      <c r="J1800" t="s">
        <v>4396</v>
      </c>
    </row>
    <row r="1801" spans="2:10" hidden="1" x14ac:dyDescent="0.25">
      <c r="B1801">
        <v>35804</v>
      </c>
      <c r="C1801" t="s">
        <v>4403</v>
      </c>
      <c r="D1801" t="s">
        <v>32</v>
      </c>
      <c r="E1801">
        <v>700</v>
      </c>
      <c r="F1801" s="158">
        <v>32.950000000000003</v>
      </c>
      <c r="G1801" t="s">
        <v>99</v>
      </c>
      <c r="H1801" t="s">
        <v>100</v>
      </c>
      <c r="I1801" t="s">
        <v>27</v>
      </c>
      <c r="J1801" t="s">
        <v>1372</v>
      </c>
    </row>
    <row r="1802" spans="2:10" hidden="1" x14ac:dyDescent="0.25">
      <c r="B1802">
        <v>35840</v>
      </c>
      <c r="C1802" t="s">
        <v>4404</v>
      </c>
      <c r="D1802" t="s">
        <v>32</v>
      </c>
      <c r="E1802">
        <v>750</v>
      </c>
      <c r="F1802" s="158">
        <v>39.1</v>
      </c>
      <c r="G1802" t="s">
        <v>37</v>
      </c>
      <c r="H1802" t="s">
        <v>469</v>
      </c>
      <c r="I1802" t="s">
        <v>27</v>
      </c>
      <c r="J1802" t="s">
        <v>1465</v>
      </c>
    </row>
    <row r="1803" spans="2:10" hidden="1" x14ac:dyDescent="0.25">
      <c r="B1803">
        <v>35870</v>
      </c>
      <c r="C1803" t="s">
        <v>4406</v>
      </c>
      <c r="D1803" t="s">
        <v>32</v>
      </c>
      <c r="E1803">
        <v>750</v>
      </c>
      <c r="F1803" s="158">
        <v>396.5</v>
      </c>
      <c r="G1803" t="s">
        <v>70</v>
      </c>
      <c r="H1803" t="s">
        <v>71</v>
      </c>
      <c r="I1803" t="s">
        <v>27</v>
      </c>
      <c r="J1803" t="s">
        <v>734</v>
      </c>
    </row>
    <row r="1804" spans="2:10" hidden="1" x14ac:dyDescent="0.25">
      <c r="B1804">
        <v>35891</v>
      </c>
      <c r="C1804" t="s">
        <v>3750</v>
      </c>
      <c r="D1804" t="s">
        <v>32</v>
      </c>
      <c r="E1804">
        <v>750</v>
      </c>
      <c r="F1804" s="158">
        <v>24.95</v>
      </c>
      <c r="G1804" t="s">
        <v>99</v>
      </c>
      <c r="H1804" t="s">
        <v>376</v>
      </c>
      <c r="I1804" t="s">
        <v>27</v>
      </c>
      <c r="J1804" t="s">
        <v>1370</v>
      </c>
    </row>
    <row r="1805" spans="2:10" hidden="1" x14ac:dyDescent="0.25">
      <c r="B1805">
        <v>35893</v>
      </c>
      <c r="C1805" t="s">
        <v>4407</v>
      </c>
      <c r="D1805" t="s">
        <v>32</v>
      </c>
      <c r="E1805">
        <v>700</v>
      </c>
      <c r="F1805" s="158">
        <v>1200</v>
      </c>
      <c r="G1805" t="s">
        <v>70</v>
      </c>
      <c r="H1805" t="s">
        <v>71</v>
      </c>
      <c r="I1805" t="s">
        <v>27</v>
      </c>
      <c r="J1805" t="s">
        <v>3506</v>
      </c>
    </row>
    <row r="1806" spans="2:10" hidden="1" x14ac:dyDescent="0.25">
      <c r="B1806">
        <v>35896</v>
      </c>
      <c r="C1806" t="s">
        <v>4408</v>
      </c>
      <c r="D1806" t="s">
        <v>32</v>
      </c>
      <c r="E1806">
        <v>500</v>
      </c>
      <c r="F1806" s="158">
        <v>28.35</v>
      </c>
      <c r="G1806" t="s">
        <v>84</v>
      </c>
      <c r="H1806" t="s">
        <v>143</v>
      </c>
      <c r="I1806" t="s">
        <v>27</v>
      </c>
      <c r="J1806" t="s">
        <v>4409</v>
      </c>
    </row>
    <row r="1807" spans="2:10" hidden="1" x14ac:dyDescent="0.25">
      <c r="B1807">
        <v>35905</v>
      </c>
      <c r="C1807" t="s">
        <v>4410</v>
      </c>
      <c r="D1807" t="s">
        <v>32</v>
      </c>
      <c r="E1807">
        <v>750</v>
      </c>
      <c r="F1807" s="158">
        <v>82.65</v>
      </c>
      <c r="G1807" t="s">
        <v>165</v>
      </c>
      <c r="H1807" t="s">
        <v>240</v>
      </c>
      <c r="I1807" t="s">
        <v>27</v>
      </c>
      <c r="J1807" t="s">
        <v>455</v>
      </c>
    </row>
    <row r="1808" spans="2:10" hidden="1" x14ac:dyDescent="0.25">
      <c r="B1808">
        <v>35941</v>
      </c>
      <c r="C1808" t="s">
        <v>8429</v>
      </c>
      <c r="D1808" t="s">
        <v>32</v>
      </c>
      <c r="E1808">
        <v>700</v>
      </c>
      <c r="F1808" s="158">
        <v>195.95</v>
      </c>
      <c r="G1808" t="s">
        <v>70</v>
      </c>
      <c r="H1808" t="s">
        <v>565</v>
      </c>
      <c r="I1808" t="s">
        <v>27</v>
      </c>
      <c r="J1808" t="s">
        <v>301</v>
      </c>
    </row>
    <row r="1809" spans="2:10" hidden="1" x14ac:dyDescent="0.25">
      <c r="B1809">
        <v>35945</v>
      </c>
      <c r="C1809" t="s">
        <v>4416</v>
      </c>
      <c r="D1809" t="s">
        <v>32</v>
      </c>
      <c r="E1809">
        <v>700</v>
      </c>
      <c r="F1809" s="158">
        <v>57.8</v>
      </c>
      <c r="G1809" t="s">
        <v>70</v>
      </c>
      <c r="H1809" t="s">
        <v>744</v>
      </c>
      <c r="I1809" t="s">
        <v>27</v>
      </c>
      <c r="J1809" t="s">
        <v>2734</v>
      </c>
    </row>
    <row r="1810" spans="2:10" hidden="1" x14ac:dyDescent="0.25">
      <c r="B1810">
        <v>35978</v>
      </c>
      <c r="C1810" t="s">
        <v>8439</v>
      </c>
      <c r="D1810" t="s">
        <v>32</v>
      </c>
      <c r="E1810">
        <v>750</v>
      </c>
      <c r="F1810" s="158">
        <v>76.400000000000006</v>
      </c>
      <c r="G1810" t="s">
        <v>70</v>
      </c>
      <c r="H1810" t="s">
        <v>565</v>
      </c>
      <c r="I1810" t="s">
        <v>27</v>
      </c>
      <c r="J1810" t="s">
        <v>1907</v>
      </c>
    </row>
    <row r="1811" spans="2:10" hidden="1" x14ac:dyDescent="0.25">
      <c r="B1811">
        <v>35979</v>
      </c>
      <c r="C1811" t="s">
        <v>4420</v>
      </c>
      <c r="D1811" t="s">
        <v>32</v>
      </c>
      <c r="E1811">
        <v>700</v>
      </c>
      <c r="F1811" s="158">
        <v>106.15</v>
      </c>
      <c r="G1811" t="s">
        <v>70</v>
      </c>
      <c r="H1811" t="s">
        <v>71</v>
      </c>
      <c r="I1811" t="s">
        <v>27</v>
      </c>
      <c r="J1811" t="s">
        <v>1407</v>
      </c>
    </row>
    <row r="1812" spans="2:10" hidden="1" x14ac:dyDescent="0.25">
      <c r="B1812">
        <v>35981</v>
      </c>
      <c r="C1812" t="s">
        <v>4421</v>
      </c>
      <c r="D1812" t="s">
        <v>32</v>
      </c>
      <c r="E1812">
        <v>750</v>
      </c>
      <c r="F1812" s="158">
        <v>240.75</v>
      </c>
      <c r="G1812" t="s">
        <v>70</v>
      </c>
      <c r="H1812" t="s">
        <v>568</v>
      </c>
      <c r="I1812" t="s">
        <v>27</v>
      </c>
      <c r="J1812" t="s">
        <v>3372</v>
      </c>
    </row>
    <row r="1813" spans="2:10" hidden="1" x14ac:dyDescent="0.25">
      <c r="B1813">
        <v>35982</v>
      </c>
      <c r="C1813" t="s">
        <v>4422</v>
      </c>
      <c r="D1813" t="s">
        <v>32</v>
      </c>
      <c r="E1813">
        <v>700</v>
      </c>
      <c r="F1813" s="158">
        <v>221.15</v>
      </c>
      <c r="G1813" t="s">
        <v>70</v>
      </c>
      <c r="H1813" t="s">
        <v>368</v>
      </c>
      <c r="I1813" t="s">
        <v>27</v>
      </c>
      <c r="J1813" t="s">
        <v>4423</v>
      </c>
    </row>
    <row r="1814" spans="2:10" hidden="1" x14ac:dyDescent="0.25">
      <c r="B1814">
        <v>35983</v>
      </c>
      <c r="C1814" t="s">
        <v>4424</v>
      </c>
      <c r="D1814" t="s">
        <v>32</v>
      </c>
      <c r="E1814">
        <v>750</v>
      </c>
      <c r="F1814" s="158">
        <v>497.5</v>
      </c>
      <c r="G1814" t="s">
        <v>70</v>
      </c>
      <c r="H1814" t="s">
        <v>666</v>
      </c>
      <c r="I1814" t="s">
        <v>27</v>
      </c>
      <c r="J1814" t="s">
        <v>4425</v>
      </c>
    </row>
    <row r="1815" spans="2:10" hidden="1" x14ac:dyDescent="0.25">
      <c r="B1815">
        <v>35984</v>
      </c>
      <c r="C1815" t="s">
        <v>4426</v>
      </c>
      <c r="D1815" t="s">
        <v>32</v>
      </c>
      <c r="E1815">
        <v>750</v>
      </c>
      <c r="F1815" s="158">
        <v>227.05</v>
      </c>
      <c r="G1815" t="s">
        <v>70</v>
      </c>
      <c r="H1815" t="s">
        <v>242</v>
      </c>
      <c r="I1815" t="s">
        <v>27</v>
      </c>
      <c r="J1815" t="s">
        <v>1112</v>
      </c>
    </row>
    <row r="1816" spans="2:10" hidden="1" x14ac:dyDescent="0.25">
      <c r="B1816">
        <v>35986</v>
      </c>
      <c r="C1816" t="s">
        <v>3393</v>
      </c>
      <c r="D1816" t="s">
        <v>32</v>
      </c>
      <c r="E1816">
        <v>750</v>
      </c>
      <c r="F1816" s="158">
        <v>422.4</v>
      </c>
      <c r="G1816" t="s">
        <v>70</v>
      </c>
      <c r="H1816" t="s">
        <v>71</v>
      </c>
      <c r="I1816" t="s">
        <v>27</v>
      </c>
      <c r="J1816" t="s">
        <v>557</v>
      </c>
    </row>
    <row r="1817" spans="2:10" hidden="1" x14ac:dyDescent="0.25">
      <c r="B1817">
        <v>35987</v>
      </c>
      <c r="C1817" t="s">
        <v>4428</v>
      </c>
      <c r="D1817" t="s">
        <v>32</v>
      </c>
      <c r="E1817">
        <v>750</v>
      </c>
      <c r="F1817" s="158">
        <v>207.35</v>
      </c>
      <c r="G1817" t="s">
        <v>70</v>
      </c>
      <c r="H1817" t="s">
        <v>568</v>
      </c>
      <c r="I1817" t="s">
        <v>27</v>
      </c>
      <c r="J1817" t="s">
        <v>569</v>
      </c>
    </row>
    <row r="1818" spans="2:10" hidden="1" x14ac:dyDescent="0.25">
      <c r="B1818">
        <v>35988</v>
      </c>
      <c r="C1818" t="s">
        <v>4429</v>
      </c>
      <c r="D1818" t="s">
        <v>32</v>
      </c>
      <c r="E1818">
        <v>750</v>
      </c>
      <c r="F1818" s="158">
        <v>177.45</v>
      </c>
      <c r="G1818" t="s">
        <v>70</v>
      </c>
      <c r="H1818" t="s">
        <v>71</v>
      </c>
      <c r="I1818" t="s">
        <v>27</v>
      </c>
      <c r="J1818" t="s">
        <v>4430</v>
      </c>
    </row>
    <row r="1819" spans="2:10" hidden="1" x14ac:dyDescent="0.25">
      <c r="B1819">
        <v>35990</v>
      </c>
      <c r="C1819" t="s">
        <v>4431</v>
      </c>
      <c r="D1819" t="s">
        <v>32</v>
      </c>
      <c r="E1819">
        <v>750</v>
      </c>
      <c r="F1819" s="158">
        <v>177.65</v>
      </c>
      <c r="G1819" t="s">
        <v>70</v>
      </c>
      <c r="H1819" t="s">
        <v>71</v>
      </c>
      <c r="I1819" t="s">
        <v>27</v>
      </c>
      <c r="J1819" t="s">
        <v>571</v>
      </c>
    </row>
    <row r="1820" spans="2:10" hidden="1" x14ac:dyDescent="0.25">
      <c r="B1820">
        <v>35991</v>
      </c>
      <c r="C1820" t="s">
        <v>4432</v>
      </c>
      <c r="D1820" t="s">
        <v>32</v>
      </c>
      <c r="E1820">
        <v>750</v>
      </c>
      <c r="F1820" s="158">
        <v>177.35</v>
      </c>
      <c r="G1820" t="s">
        <v>70</v>
      </c>
      <c r="H1820" t="s">
        <v>370</v>
      </c>
      <c r="I1820" t="s">
        <v>27</v>
      </c>
      <c r="J1820" t="s">
        <v>570</v>
      </c>
    </row>
    <row r="1821" spans="2:10" hidden="1" x14ac:dyDescent="0.25">
      <c r="B1821">
        <v>35992</v>
      </c>
      <c r="C1821" t="s">
        <v>4433</v>
      </c>
      <c r="D1821" t="s">
        <v>32</v>
      </c>
      <c r="E1821">
        <v>750</v>
      </c>
      <c r="F1821" s="158">
        <v>83.65</v>
      </c>
      <c r="G1821" t="s">
        <v>70</v>
      </c>
      <c r="H1821" t="s">
        <v>370</v>
      </c>
      <c r="I1821" t="s">
        <v>27</v>
      </c>
      <c r="J1821" t="s">
        <v>2675</v>
      </c>
    </row>
    <row r="1822" spans="2:10" hidden="1" x14ac:dyDescent="0.25">
      <c r="B1822">
        <v>36050</v>
      </c>
      <c r="C1822" t="s">
        <v>4449</v>
      </c>
      <c r="D1822" t="s">
        <v>32</v>
      </c>
      <c r="E1822">
        <v>750</v>
      </c>
      <c r="F1822" s="158">
        <v>24.95</v>
      </c>
      <c r="G1822" t="s">
        <v>95</v>
      </c>
      <c r="H1822" t="s">
        <v>359</v>
      </c>
      <c r="I1822" t="s">
        <v>27</v>
      </c>
      <c r="J1822" t="s">
        <v>1859</v>
      </c>
    </row>
    <row r="1823" spans="2:10" hidden="1" x14ac:dyDescent="0.25">
      <c r="B1823">
        <v>36174</v>
      </c>
      <c r="C1823" t="s">
        <v>4455</v>
      </c>
      <c r="D1823" t="s">
        <v>32</v>
      </c>
      <c r="E1823">
        <v>700</v>
      </c>
      <c r="F1823" s="158">
        <v>88.25</v>
      </c>
      <c r="G1823" t="s">
        <v>70</v>
      </c>
      <c r="H1823" t="s">
        <v>568</v>
      </c>
      <c r="I1823" t="s">
        <v>27</v>
      </c>
      <c r="J1823" t="s">
        <v>4456</v>
      </c>
    </row>
    <row r="1824" spans="2:10" hidden="1" x14ac:dyDescent="0.25">
      <c r="B1824">
        <v>36175</v>
      </c>
      <c r="C1824" t="s">
        <v>4457</v>
      </c>
      <c r="D1824" t="s">
        <v>32</v>
      </c>
      <c r="E1824">
        <v>700</v>
      </c>
      <c r="F1824" s="158">
        <v>97.85</v>
      </c>
      <c r="G1824" t="s">
        <v>70</v>
      </c>
      <c r="H1824" t="s">
        <v>568</v>
      </c>
      <c r="I1824" t="s">
        <v>27</v>
      </c>
      <c r="J1824" t="s">
        <v>4458</v>
      </c>
    </row>
    <row r="1825" spans="2:10" hidden="1" x14ac:dyDescent="0.25">
      <c r="B1825">
        <v>36176</v>
      </c>
      <c r="C1825" t="s">
        <v>4459</v>
      </c>
      <c r="D1825" t="s">
        <v>32</v>
      </c>
      <c r="E1825">
        <v>750</v>
      </c>
      <c r="F1825" s="158">
        <v>219</v>
      </c>
      <c r="G1825" t="s">
        <v>261</v>
      </c>
      <c r="H1825" t="s">
        <v>546</v>
      </c>
      <c r="I1825" t="s">
        <v>27</v>
      </c>
      <c r="J1825" t="s">
        <v>1367</v>
      </c>
    </row>
    <row r="1826" spans="2:10" hidden="1" x14ac:dyDescent="0.25">
      <c r="B1826">
        <v>36206</v>
      </c>
      <c r="C1826" t="s">
        <v>601</v>
      </c>
      <c r="D1826" t="s">
        <v>32</v>
      </c>
      <c r="E1826">
        <v>700</v>
      </c>
      <c r="F1826" s="158">
        <v>848.85</v>
      </c>
      <c r="G1826" t="s">
        <v>70</v>
      </c>
      <c r="H1826" t="s">
        <v>242</v>
      </c>
      <c r="I1826" t="s">
        <v>27</v>
      </c>
      <c r="J1826" t="s">
        <v>602</v>
      </c>
    </row>
    <row r="1827" spans="2:10" hidden="1" x14ac:dyDescent="0.25">
      <c r="B1827">
        <v>36218</v>
      </c>
      <c r="C1827" t="s">
        <v>4466</v>
      </c>
      <c r="D1827" t="s">
        <v>32</v>
      </c>
      <c r="E1827">
        <v>700</v>
      </c>
      <c r="F1827" s="158">
        <v>43.35</v>
      </c>
      <c r="G1827" t="s">
        <v>48</v>
      </c>
      <c r="H1827" t="s">
        <v>534</v>
      </c>
      <c r="I1827" t="s">
        <v>27</v>
      </c>
      <c r="J1827" t="s">
        <v>4467</v>
      </c>
    </row>
    <row r="1828" spans="2:10" hidden="1" x14ac:dyDescent="0.25">
      <c r="B1828">
        <v>36221</v>
      </c>
      <c r="C1828" t="s">
        <v>4469</v>
      </c>
      <c r="D1828" t="s">
        <v>32</v>
      </c>
      <c r="E1828">
        <v>700</v>
      </c>
      <c r="F1828" s="158">
        <v>39.950000000000003</v>
      </c>
      <c r="G1828" t="s">
        <v>48</v>
      </c>
      <c r="H1828" t="s">
        <v>227</v>
      </c>
      <c r="I1828" t="s">
        <v>27</v>
      </c>
      <c r="J1828" t="s">
        <v>4470</v>
      </c>
    </row>
    <row r="1829" spans="2:10" hidden="1" x14ac:dyDescent="0.25">
      <c r="B1829">
        <v>36224</v>
      </c>
      <c r="C1829" t="s">
        <v>4475</v>
      </c>
      <c r="D1829" t="s">
        <v>32</v>
      </c>
      <c r="E1829">
        <v>750</v>
      </c>
      <c r="F1829" s="158">
        <v>59.65</v>
      </c>
      <c r="G1829" t="s">
        <v>70</v>
      </c>
      <c r="H1829" t="s">
        <v>744</v>
      </c>
      <c r="I1829" t="s">
        <v>27</v>
      </c>
      <c r="J1829" t="s">
        <v>4476</v>
      </c>
    </row>
    <row r="1830" spans="2:10" hidden="1" x14ac:dyDescent="0.25">
      <c r="B1830">
        <v>36225</v>
      </c>
      <c r="C1830" t="s">
        <v>8468</v>
      </c>
      <c r="D1830" t="s">
        <v>32</v>
      </c>
      <c r="E1830">
        <v>700</v>
      </c>
      <c r="F1830" s="158">
        <v>35.950000000000003</v>
      </c>
      <c r="G1830" t="s">
        <v>48</v>
      </c>
      <c r="H1830" t="s">
        <v>534</v>
      </c>
      <c r="I1830" t="s">
        <v>27</v>
      </c>
      <c r="J1830" t="s">
        <v>228</v>
      </c>
    </row>
    <row r="1831" spans="2:10" hidden="1" x14ac:dyDescent="0.25">
      <c r="B1831">
        <v>36230</v>
      </c>
      <c r="C1831" t="s">
        <v>4477</v>
      </c>
      <c r="D1831" t="s">
        <v>32</v>
      </c>
      <c r="E1831">
        <v>750</v>
      </c>
      <c r="F1831" s="158">
        <v>99.15</v>
      </c>
      <c r="G1831" t="s">
        <v>70</v>
      </c>
      <c r="H1831" t="s">
        <v>744</v>
      </c>
      <c r="I1831" t="s">
        <v>27</v>
      </c>
      <c r="J1831" t="s">
        <v>4478</v>
      </c>
    </row>
    <row r="1832" spans="2:10" hidden="1" x14ac:dyDescent="0.25">
      <c r="B1832">
        <v>36234</v>
      </c>
      <c r="C1832" t="s">
        <v>4479</v>
      </c>
      <c r="D1832" t="s">
        <v>32</v>
      </c>
      <c r="E1832">
        <v>750</v>
      </c>
      <c r="F1832" s="158">
        <v>49.65</v>
      </c>
      <c r="G1832" t="s">
        <v>70</v>
      </c>
      <c r="H1832" t="s">
        <v>738</v>
      </c>
      <c r="I1832" t="s">
        <v>27</v>
      </c>
      <c r="J1832" t="s">
        <v>4480</v>
      </c>
    </row>
    <row r="1833" spans="2:10" hidden="1" x14ac:dyDescent="0.25">
      <c r="B1833">
        <v>36245</v>
      </c>
      <c r="C1833" t="s">
        <v>4481</v>
      </c>
      <c r="D1833" t="s">
        <v>32</v>
      </c>
      <c r="E1833">
        <v>750</v>
      </c>
      <c r="F1833" s="158">
        <v>31.15</v>
      </c>
      <c r="G1833" t="s">
        <v>48</v>
      </c>
      <c r="H1833" t="s">
        <v>250</v>
      </c>
      <c r="I1833" t="s">
        <v>27</v>
      </c>
      <c r="J1833" t="s">
        <v>354</v>
      </c>
    </row>
    <row r="1834" spans="2:10" hidden="1" x14ac:dyDescent="0.25">
      <c r="B1834">
        <v>36273</v>
      </c>
      <c r="C1834" t="s">
        <v>4482</v>
      </c>
      <c r="D1834" t="s">
        <v>32</v>
      </c>
      <c r="E1834">
        <v>750</v>
      </c>
      <c r="F1834" s="158">
        <v>299.95</v>
      </c>
      <c r="G1834" t="s">
        <v>70</v>
      </c>
      <c r="H1834" t="s">
        <v>565</v>
      </c>
      <c r="I1834" t="s">
        <v>27</v>
      </c>
      <c r="J1834" t="s">
        <v>981</v>
      </c>
    </row>
    <row r="1835" spans="2:10" hidden="1" x14ac:dyDescent="0.25">
      <c r="B1835">
        <v>36278</v>
      </c>
      <c r="C1835" t="s">
        <v>4483</v>
      </c>
      <c r="D1835" t="s">
        <v>32</v>
      </c>
      <c r="E1835">
        <v>750</v>
      </c>
      <c r="F1835" s="158">
        <v>238.75</v>
      </c>
      <c r="G1835" t="s">
        <v>70</v>
      </c>
      <c r="H1835" t="s">
        <v>71</v>
      </c>
      <c r="I1835" t="s">
        <v>27</v>
      </c>
      <c r="J1835" t="s">
        <v>734</v>
      </c>
    </row>
    <row r="1836" spans="2:10" hidden="1" x14ac:dyDescent="0.25">
      <c r="B1836">
        <v>36287</v>
      </c>
      <c r="C1836" t="s">
        <v>4484</v>
      </c>
      <c r="D1836" t="s">
        <v>32</v>
      </c>
      <c r="E1836">
        <v>750</v>
      </c>
      <c r="F1836" s="158">
        <v>63.95</v>
      </c>
      <c r="G1836" t="s">
        <v>70</v>
      </c>
      <c r="H1836" t="s">
        <v>574</v>
      </c>
      <c r="I1836" t="s">
        <v>27</v>
      </c>
      <c r="J1836" t="s">
        <v>4485</v>
      </c>
    </row>
    <row r="1837" spans="2:10" hidden="1" x14ac:dyDescent="0.25">
      <c r="B1837">
        <v>36291</v>
      </c>
      <c r="C1837" t="s">
        <v>4488</v>
      </c>
      <c r="D1837" t="s">
        <v>32</v>
      </c>
      <c r="E1837">
        <v>700</v>
      </c>
      <c r="F1837" s="158">
        <v>148.85</v>
      </c>
      <c r="G1837" t="s">
        <v>70</v>
      </c>
      <c r="H1837" t="s">
        <v>242</v>
      </c>
      <c r="I1837" t="s">
        <v>27</v>
      </c>
      <c r="J1837" t="s">
        <v>602</v>
      </c>
    </row>
    <row r="1838" spans="2:10" hidden="1" x14ac:dyDescent="0.25">
      <c r="B1838">
        <v>36294</v>
      </c>
      <c r="C1838" t="s">
        <v>4489</v>
      </c>
      <c r="D1838" t="s">
        <v>32</v>
      </c>
      <c r="E1838">
        <v>750</v>
      </c>
      <c r="F1838" s="158">
        <v>2748.85</v>
      </c>
      <c r="G1838" t="s">
        <v>70</v>
      </c>
      <c r="H1838" t="s">
        <v>242</v>
      </c>
      <c r="I1838" t="s">
        <v>27</v>
      </c>
      <c r="J1838" t="s">
        <v>602</v>
      </c>
    </row>
    <row r="1839" spans="2:10" hidden="1" x14ac:dyDescent="0.25">
      <c r="B1839">
        <v>36297</v>
      </c>
      <c r="C1839" t="s">
        <v>4490</v>
      </c>
      <c r="D1839" t="s">
        <v>32</v>
      </c>
      <c r="E1839">
        <v>750</v>
      </c>
      <c r="F1839" s="158">
        <v>98.05</v>
      </c>
      <c r="G1839" t="s">
        <v>70</v>
      </c>
      <c r="H1839" t="s">
        <v>242</v>
      </c>
      <c r="I1839" t="s">
        <v>27</v>
      </c>
      <c r="J1839" t="s">
        <v>548</v>
      </c>
    </row>
    <row r="1840" spans="2:10" hidden="1" x14ac:dyDescent="0.25">
      <c r="B1840">
        <v>36298</v>
      </c>
      <c r="C1840" t="s">
        <v>4491</v>
      </c>
      <c r="D1840" t="s">
        <v>32</v>
      </c>
      <c r="E1840">
        <v>750</v>
      </c>
      <c r="F1840" s="158">
        <v>279.95</v>
      </c>
      <c r="G1840" t="s">
        <v>70</v>
      </c>
      <c r="H1840" t="s">
        <v>71</v>
      </c>
      <c r="I1840" t="s">
        <v>27</v>
      </c>
      <c r="J1840" t="s">
        <v>734</v>
      </c>
    </row>
    <row r="1841" spans="2:10" hidden="1" x14ac:dyDescent="0.25">
      <c r="B1841">
        <v>36307</v>
      </c>
      <c r="C1841" t="s">
        <v>4495</v>
      </c>
      <c r="D1841" t="s">
        <v>32</v>
      </c>
      <c r="E1841">
        <v>750</v>
      </c>
      <c r="F1841" s="158">
        <v>49.95</v>
      </c>
      <c r="G1841" t="s">
        <v>33</v>
      </c>
      <c r="H1841" t="s">
        <v>318</v>
      </c>
      <c r="I1841" t="s">
        <v>27</v>
      </c>
      <c r="J1841" t="s">
        <v>508</v>
      </c>
    </row>
    <row r="1842" spans="2:10" hidden="1" x14ac:dyDescent="0.25">
      <c r="B1842">
        <v>36382</v>
      </c>
      <c r="C1842" t="s">
        <v>4496</v>
      </c>
      <c r="D1842" t="s">
        <v>32</v>
      </c>
      <c r="E1842">
        <v>500</v>
      </c>
      <c r="F1842" s="158">
        <v>74.95</v>
      </c>
      <c r="G1842" t="s">
        <v>70</v>
      </c>
      <c r="H1842" t="s">
        <v>738</v>
      </c>
      <c r="I1842" t="s">
        <v>27</v>
      </c>
      <c r="J1842" t="s">
        <v>1105</v>
      </c>
    </row>
    <row r="1843" spans="2:10" hidden="1" x14ac:dyDescent="0.25">
      <c r="B1843">
        <v>36390</v>
      </c>
      <c r="C1843" t="s">
        <v>4497</v>
      </c>
      <c r="D1843" t="s">
        <v>32</v>
      </c>
      <c r="E1843">
        <v>750</v>
      </c>
      <c r="F1843" s="158">
        <v>39.950000000000003</v>
      </c>
      <c r="G1843" t="s">
        <v>33</v>
      </c>
      <c r="H1843" t="s">
        <v>318</v>
      </c>
      <c r="I1843" t="s">
        <v>27</v>
      </c>
      <c r="J1843" t="s">
        <v>4498</v>
      </c>
    </row>
    <row r="1844" spans="2:10" hidden="1" x14ac:dyDescent="0.25">
      <c r="B1844">
        <v>36396</v>
      </c>
      <c r="C1844" t="s">
        <v>4501</v>
      </c>
      <c r="D1844" t="s">
        <v>32</v>
      </c>
      <c r="E1844">
        <v>700</v>
      </c>
      <c r="F1844" s="158">
        <v>276.5</v>
      </c>
      <c r="G1844" t="s">
        <v>70</v>
      </c>
      <c r="H1844" t="s">
        <v>744</v>
      </c>
      <c r="I1844" t="s">
        <v>27</v>
      </c>
      <c r="J1844" t="s">
        <v>4502</v>
      </c>
    </row>
    <row r="1845" spans="2:10" hidden="1" x14ac:dyDescent="0.25">
      <c r="B1845">
        <v>36397</v>
      </c>
      <c r="C1845" t="s">
        <v>8499</v>
      </c>
      <c r="D1845" t="s">
        <v>32</v>
      </c>
      <c r="E1845">
        <v>700</v>
      </c>
      <c r="F1845" s="158">
        <v>109.95</v>
      </c>
      <c r="G1845" t="s">
        <v>70</v>
      </c>
      <c r="H1845" t="s">
        <v>71</v>
      </c>
      <c r="I1845" t="s">
        <v>27</v>
      </c>
      <c r="J1845" t="s">
        <v>627</v>
      </c>
    </row>
    <row r="1846" spans="2:10" hidden="1" x14ac:dyDescent="0.25">
      <c r="B1846">
        <v>36398</v>
      </c>
      <c r="C1846" t="s">
        <v>4503</v>
      </c>
      <c r="D1846" t="s">
        <v>32</v>
      </c>
      <c r="E1846">
        <v>750</v>
      </c>
      <c r="F1846" s="158">
        <v>199.9</v>
      </c>
      <c r="G1846" t="s">
        <v>70</v>
      </c>
      <c r="H1846" t="s">
        <v>565</v>
      </c>
      <c r="I1846" t="s">
        <v>27</v>
      </c>
      <c r="J1846" t="s">
        <v>1124</v>
      </c>
    </row>
    <row r="1847" spans="2:10" hidden="1" x14ac:dyDescent="0.25">
      <c r="B1847">
        <v>36399</v>
      </c>
      <c r="C1847" t="s">
        <v>4504</v>
      </c>
      <c r="D1847" t="s">
        <v>32</v>
      </c>
      <c r="E1847">
        <v>750</v>
      </c>
      <c r="F1847" s="158">
        <v>374.95</v>
      </c>
      <c r="G1847" t="s">
        <v>70</v>
      </c>
      <c r="H1847" t="s">
        <v>565</v>
      </c>
      <c r="I1847" t="s">
        <v>27</v>
      </c>
      <c r="J1847" t="s">
        <v>637</v>
      </c>
    </row>
    <row r="1848" spans="2:10" hidden="1" x14ac:dyDescent="0.25">
      <c r="B1848">
        <v>36402</v>
      </c>
      <c r="C1848" t="s">
        <v>4506</v>
      </c>
      <c r="D1848" t="s">
        <v>32</v>
      </c>
      <c r="E1848">
        <v>750</v>
      </c>
      <c r="F1848" s="158">
        <v>128.25</v>
      </c>
      <c r="G1848" t="s">
        <v>70</v>
      </c>
      <c r="H1848" t="s">
        <v>744</v>
      </c>
      <c r="I1848" t="s">
        <v>27</v>
      </c>
      <c r="J1848" t="s">
        <v>1749</v>
      </c>
    </row>
    <row r="1849" spans="2:10" hidden="1" x14ac:dyDescent="0.25">
      <c r="B1849">
        <v>36403</v>
      </c>
      <c r="C1849" t="s">
        <v>8500</v>
      </c>
      <c r="D1849" t="s">
        <v>32</v>
      </c>
      <c r="E1849">
        <v>700</v>
      </c>
      <c r="F1849" s="158">
        <v>229.95</v>
      </c>
      <c r="G1849" t="s">
        <v>70</v>
      </c>
      <c r="H1849" t="s">
        <v>368</v>
      </c>
      <c r="I1849" t="s">
        <v>27</v>
      </c>
      <c r="J1849" t="s">
        <v>443</v>
      </c>
    </row>
    <row r="1850" spans="2:10" hidden="1" x14ac:dyDescent="0.25">
      <c r="B1850">
        <v>36406</v>
      </c>
      <c r="C1850" t="s">
        <v>4356</v>
      </c>
      <c r="D1850" t="s">
        <v>32</v>
      </c>
      <c r="E1850">
        <v>750</v>
      </c>
      <c r="F1850" s="158">
        <v>158.85</v>
      </c>
      <c r="G1850" t="s">
        <v>70</v>
      </c>
      <c r="H1850" t="s">
        <v>242</v>
      </c>
      <c r="I1850" t="s">
        <v>27</v>
      </c>
      <c r="J1850" t="s">
        <v>602</v>
      </c>
    </row>
    <row r="1851" spans="2:10" hidden="1" x14ac:dyDescent="0.25">
      <c r="B1851">
        <v>36412</v>
      </c>
      <c r="C1851" t="s">
        <v>4511</v>
      </c>
      <c r="D1851" t="s">
        <v>32</v>
      </c>
      <c r="E1851">
        <v>375</v>
      </c>
      <c r="F1851" s="158">
        <v>18.2</v>
      </c>
      <c r="G1851" t="s">
        <v>70</v>
      </c>
      <c r="H1851" t="s">
        <v>738</v>
      </c>
      <c r="I1851" t="s">
        <v>27</v>
      </c>
      <c r="J1851" t="s">
        <v>35</v>
      </c>
    </row>
    <row r="1852" spans="2:10" hidden="1" x14ac:dyDescent="0.25">
      <c r="B1852">
        <v>36424</v>
      </c>
      <c r="C1852" t="s">
        <v>4512</v>
      </c>
      <c r="D1852" t="s">
        <v>32</v>
      </c>
      <c r="E1852">
        <v>750</v>
      </c>
      <c r="F1852" s="158">
        <v>31.95</v>
      </c>
      <c r="G1852" t="s">
        <v>37</v>
      </c>
      <c r="H1852" t="s">
        <v>469</v>
      </c>
      <c r="I1852" t="s">
        <v>27</v>
      </c>
      <c r="J1852" t="s">
        <v>1389</v>
      </c>
    </row>
    <row r="1853" spans="2:10" hidden="1" x14ac:dyDescent="0.25">
      <c r="B1853">
        <v>36432</v>
      </c>
      <c r="C1853" t="s">
        <v>4514</v>
      </c>
      <c r="D1853" t="s">
        <v>32</v>
      </c>
      <c r="E1853">
        <v>750</v>
      </c>
      <c r="F1853" s="158">
        <v>62.95</v>
      </c>
      <c r="G1853" t="s">
        <v>84</v>
      </c>
      <c r="H1853" t="s">
        <v>328</v>
      </c>
      <c r="I1853" t="s">
        <v>27</v>
      </c>
      <c r="J1853" t="s">
        <v>4515</v>
      </c>
    </row>
    <row r="1854" spans="2:10" hidden="1" x14ac:dyDescent="0.25">
      <c r="B1854">
        <v>36436</v>
      </c>
      <c r="C1854" t="s">
        <v>4517</v>
      </c>
      <c r="D1854" t="s">
        <v>32</v>
      </c>
      <c r="E1854">
        <v>750</v>
      </c>
      <c r="F1854" s="158">
        <v>39.950000000000003</v>
      </c>
      <c r="G1854" t="s">
        <v>84</v>
      </c>
      <c r="H1854" t="s">
        <v>328</v>
      </c>
      <c r="I1854" t="s">
        <v>27</v>
      </c>
      <c r="J1854" t="s">
        <v>2011</v>
      </c>
    </row>
    <row r="1855" spans="2:10" hidden="1" x14ac:dyDescent="0.25">
      <c r="B1855">
        <v>36440</v>
      </c>
      <c r="C1855" t="s">
        <v>4518</v>
      </c>
      <c r="D1855" t="s">
        <v>32</v>
      </c>
      <c r="E1855">
        <v>750</v>
      </c>
      <c r="F1855" s="158">
        <v>50.35</v>
      </c>
      <c r="G1855" t="s">
        <v>84</v>
      </c>
      <c r="H1855" t="s">
        <v>98</v>
      </c>
      <c r="I1855" t="s">
        <v>27</v>
      </c>
      <c r="J1855" t="s">
        <v>1067</v>
      </c>
    </row>
    <row r="1856" spans="2:10" hidden="1" x14ac:dyDescent="0.25">
      <c r="B1856">
        <v>36443</v>
      </c>
      <c r="C1856" t="s">
        <v>8510</v>
      </c>
      <c r="D1856" t="s">
        <v>32</v>
      </c>
      <c r="E1856">
        <v>750</v>
      </c>
      <c r="F1856" s="158">
        <v>59.95</v>
      </c>
      <c r="G1856" t="s">
        <v>84</v>
      </c>
      <c r="H1856" t="s">
        <v>328</v>
      </c>
      <c r="I1856" t="s">
        <v>27</v>
      </c>
      <c r="J1856" t="s">
        <v>1052</v>
      </c>
    </row>
    <row r="1857" spans="2:10" hidden="1" x14ac:dyDescent="0.25">
      <c r="B1857">
        <v>36444</v>
      </c>
      <c r="C1857" t="s">
        <v>4519</v>
      </c>
      <c r="D1857" t="s">
        <v>32</v>
      </c>
      <c r="E1857">
        <v>700</v>
      </c>
      <c r="F1857" s="158">
        <v>63</v>
      </c>
      <c r="G1857" t="s">
        <v>84</v>
      </c>
      <c r="H1857" t="s">
        <v>328</v>
      </c>
      <c r="I1857" t="s">
        <v>27</v>
      </c>
      <c r="J1857" t="s">
        <v>4520</v>
      </c>
    </row>
    <row r="1858" spans="2:10" hidden="1" x14ac:dyDescent="0.25">
      <c r="B1858">
        <v>36450</v>
      </c>
      <c r="C1858" t="s">
        <v>171</v>
      </c>
      <c r="D1858" t="s">
        <v>32</v>
      </c>
      <c r="E1858">
        <v>750</v>
      </c>
      <c r="F1858" s="158">
        <v>31.15</v>
      </c>
      <c r="G1858" t="s">
        <v>37</v>
      </c>
      <c r="H1858" t="s">
        <v>41</v>
      </c>
      <c r="I1858" t="s">
        <v>27</v>
      </c>
      <c r="J1858" t="s">
        <v>172</v>
      </c>
    </row>
    <row r="1859" spans="2:10" hidden="1" x14ac:dyDescent="0.25">
      <c r="B1859">
        <v>36454</v>
      </c>
      <c r="C1859" t="s">
        <v>4526</v>
      </c>
      <c r="D1859" t="s">
        <v>32</v>
      </c>
      <c r="E1859">
        <v>750</v>
      </c>
      <c r="F1859" s="158">
        <v>32.15</v>
      </c>
      <c r="G1859" t="s">
        <v>37</v>
      </c>
      <c r="H1859" t="s">
        <v>469</v>
      </c>
      <c r="I1859" t="s">
        <v>27</v>
      </c>
      <c r="J1859" t="s">
        <v>4527</v>
      </c>
    </row>
    <row r="1860" spans="2:10" hidden="1" x14ac:dyDescent="0.25">
      <c r="B1860">
        <v>36463</v>
      </c>
      <c r="C1860" t="s">
        <v>4531</v>
      </c>
      <c r="D1860" t="s">
        <v>32</v>
      </c>
      <c r="E1860">
        <v>750</v>
      </c>
      <c r="F1860" s="158">
        <v>385.45</v>
      </c>
      <c r="G1860" t="s">
        <v>165</v>
      </c>
      <c r="H1860" t="s">
        <v>990</v>
      </c>
      <c r="I1860" t="s">
        <v>27</v>
      </c>
      <c r="J1860" t="s">
        <v>455</v>
      </c>
    </row>
    <row r="1861" spans="2:10" hidden="1" x14ac:dyDescent="0.25">
      <c r="B1861">
        <v>36464</v>
      </c>
      <c r="C1861" t="s">
        <v>4532</v>
      </c>
      <c r="D1861" t="s">
        <v>32</v>
      </c>
      <c r="E1861">
        <v>750</v>
      </c>
      <c r="F1861" s="158">
        <v>135.80000000000001</v>
      </c>
      <c r="G1861" t="s">
        <v>165</v>
      </c>
      <c r="H1861" t="s">
        <v>335</v>
      </c>
      <c r="I1861" t="s">
        <v>27</v>
      </c>
      <c r="J1861" t="s">
        <v>455</v>
      </c>
    </row>
    <row r="1862" spans="2:10" hidden="1" x14ac:dyDescent="0.25">
      <c r="B1862">
        <v>36465</v>
      </c>
      <c r="C1862" t="s">
        <v>4533</v>
      </c>
      <c r="D1862" t="s">
        <v>32</v>
      </c>
      <c r="E1862">
        <v>750</v>
      </c>
      <c r="F1862" s="158">
        <v>105.95</v>
      </c>
      <c r="G1862" t="s">
        <v>70</v>
      </c>
      <c r="H1862" t="s">
        <v>565</v>
      </c>
      <c r="I1862" t="s">
        <v>27</v>
      </c>
      <c r="J1862" t="s">
        <v>1168</v>
      </c>
    </row>
    <row r="1863" spans="2:10" hidden="1" x14ac:dyDescent="0.25">
      <c r="B1863">
        <v>36479</v>
      </c>
      <c r="C1863" t="s">
        <v>8522</v>
      </c>
      <c r="D1863" t="s">
        <v>32</v>
      </c>
      <c r="E1863">
        <v>750</v>
      </c>
      <c r="F1863" s="158">
        <v>53.95</v>
      </c>
      <c r="G1863" t="s">
        <v>37</v>
      </c>
      <c r="H1863" t="s">
        <v>729</v>
      </c>
      <c r="I1863" t="s">
        <v>27</v>
      </c>
      <c r="J1863" t="s">
        <v>2204</v>
      </c>
    </row>
    <row r="1864" spans="2:10" hidden="1" x14ac:dyDescent="0.25">
      <c r="B1864">
        <v>36492</v>
      </c>
      <c r="C1864" t="s">
        <v>8528</v>
      </c>
      <c r="D1864" t="s">
        <v>32</v>
      </c>
      <c r="E1864">
        <v>750</v>
      </c>
      <c r="F1864" s="158">
        <v>129.75</v>
      </c>
      <c r="G1864" t="s">
        <v>70</v>
      </c>
      <c r="H1864" t="s">
        <v>565</v>
      </c>
      <c r="I1864" t="s">
        <v>27</v>
      </c>
      <c r="J1864" t="s">
        <v>8529</v>
      </c>
    </row>
    <row r="1865" spans="2:10" hidden="1" x14ac:dyDescent="0.25">
      <c r="B1865">
        <v>36567</v>
      </c>
      <c r="C1865" t="s">
        <v>8562</v>
      </c>
      <c r="D1865" t="s">
        <v>32</v>
      </c>
      <c r="E1865">
        <v>750</v>
      </c>
      <c r="F1865" s="158">
        <v>86.45</v>
      </c>
      <c r="G1865" t="s">
        <v>561</v>
      </c>
      <c r="H1865" t="s">
        <v>685</v>
      </c>
      <c r="I1865" t="s">
        <v>27</v>
      </c>
      <c r="J1865" t="s">
        <v>563</v>
      </c>
    </row>
    <row r="1866" spans="2:10" hidden="1" x14ac:dyDescent="0.25">
      <c r="B1866">
        <v>36719</v>
      </c>
      <c r="C1866" t="s">
        <v>4552</v>
      </c>
      <c r="D1866" t="s">
        <v>32</v>
      </c>
      <c r="E1866">
        <v>750</v>
      </c>
      <c r="F1866" s="158">
        <v>32.950000000000003</v>
      </c>
      <c r="G1866" t="s">
        <v>37</v>
      </c>
      <c r="H1866" t="s">
        <v>919</v>
      </c>
      <c r="I1866" t="s">
        <v>27</v>
      </c>
      <c r="J1866" t="s">
        <v>4553</v>
      </c>
    </row>
    <row r="1867" spans="2:10" hidden="1" x14ac:dyDescent="0.25">
      <c r="B1867">
        <v>36884</v>
      </c>
      <c r="C1867" t="s">
        <v>8720</v>
      </c>
      <c r="D1867" t="s">
        <v>32</v>
      </c>
      <c r="E1867">
        <v>750</v>
      </c>
      <c r="F1867" s="158">
        <v>92.95</v>
      </c>
      <c r="G1867" t="s">
        <v>298</v>
      </c>
      <c r="H1867" t="s">
        <v>347</v>
      </c>
      <c r="I1867" t="s">
        <v>27</v>
      </c>
      <c r="J1867" t="s">
        <v>1168</v>
      </c>
    </row>
    <row r="1868" spans="2:10" hidden="1" x14ac:dyDescent="0.25">
      <c r="B1868">
        <v>36885</v>
      </c>
      <c r="C1868" t="s">
        <v>3867</v>
      </c>
      <c r="D1868" t="s">
        <v>32</v>
      </c>
      <c r="E1868">
        <v>750</v>
      </c>
      <c r="F1868" s="158">
        <v>39.950000000000003</v>
      </c>
      <c r="G1868" t="s">
        <v>33</v>
      </c>
      <c r="H1868" t="s">
        <v>318</v>
      </c>
      <c r="I1868" t="s">
        <v>27</v>
      </c>
      <c r="J1868" t="s">
        <v>1104</v>
      </c>
    </row>
    <row r="1869" spans="2:10" hidden="1" x14ac:dyDescent="0.25">
      <c r="B1869">
        <v>37204</v>
      </c>
      <c r="C1869" t="s">
        <v>8795</v>
      </c>
      <c r="D1869" t="s">
        <v>32</v>
      </c>
      <c r="E1869">
        <v>750</v>
      </c>
      <c r="F1869" s="158">
        <v>49.95</v>
      </c>
      <c r="G1869" t="s">
        <v>33</v>
      </c>
      <c r="H1869" t="s">
        <v>318</v>
      </c>
      <c r="I1869" t="s">
        <v>27</v>
      </c>
      <c r="J1869" t="s">
        <v>8796</v>
      </c>
    </row>
    <row r="1870" spans="2:10" hidden="1" x14ac:dyDescent="0.25">
      <c r="B1870">
        <v>37236</v>
      </c>
      <c r="C1870" t="s">
        <v>8814</v>
      </c>
      <c r="D1870" t="s">
        <v>32</v>
      </c>
      <c r="E1870">
        <v>750</v>
      </c>
      <c r="F1870" s="158">
        <v>309.5</v>
      </c>
      <c r="G1870" t="s">
        <v>70</v>
      </c>
      <c r="H1870" t="s">
        <v>565</v>
      </c>
      <c r="I1870" t="s">
        <v>27</v>
      </c>
      <c r="J1870" t="s">
        <v>2331</v>
      </c>
    </row>
    <row r="1871" spans="2:10" hidden="1" x14ac:dyDescent="0.25">
      <c r="B1871">
        <v>37253</v>
      </c>
      <c r="C1871" t="s">
        <v>8819</v>
      </c>
      <c r="D1871" t="s">
        <v>32</v>
      </c>
      <c r="E1871">
        <v>750</v>
      </c>
      <c r="F1871" s="158">
        <v>44.95</v>
      </c>
      <c r="G1871" t="s">
        <v>33</v>
      </c>
      <c r="H1871" t="s">
        <v>318</v>
      </c>
      <c r="I1871" t="s">
        <v>27</v>
      </c>
      <c r="J1871" t="s">
        <v>852</v>
      </c>
    </row>
    <row r="1872" spans="2:10" hidden="1" x14ac:dyDescent="0.25">
      <c r="B1872">
        <v>37267</v>
      </c>
      <c r="C1872" t="s">
        <v>4568</v>
      </c>
      <c r="D1872" t="s">
        <v>32</v>
      </c>
      <c r="E1872">
        <v>750</v>
      </c>
      <c r="F1872" s="158">
        <v>104.95</v>
      </c>
      <c r="G1872" t="s">
        <v>104</v>
      </c>
      <c r="H1872" t="s">
        <v>1972</v>
      </c>
      <c r="I1872" t="s">
        <v>27</v>
      </c>
      <c r="J1872" t="s">
        <v>742</v>
      </c>
    </row>
    <row r="1873" spans="2:10" hidden="1" x14ac:dyDescent="0.25">
      <c r="B1873">
        <v>37271</v>
      </c>
      <c r="C1873" t="s">
        <v>8824</v>
      </c>
      <c r="D1873" t="s">
        <v>32</v>
      </c>
      <c r="E1873">
        <v>750</v>
      </c>
      <c r="F1873" s="158">
        <v>34.950000000000003</v>
      </c>
      <c r="G1873" t="s">
        <v>37</v>
      </c>
      <c r="H1873" t="s">
        <v>919</v>
      </c>
      <c r="I1873" t="s">
        <v>27</v>
      </c>
      <c r="J1873" t="s">
        <v>3455</v>
      </c>
    </row>
    <row r="1874" spans="2:10" hidden="1" x14ac:dyDescent="0.25">
      <c r="B1874">
        <v>37333</v>
      </c>
      <c r="C1874" t="s">
        <v>4569</v>
      </c>
      <c r="D1874" t="s">
        <v>32</v>
      </c>
      <c r="E1874">
        <v>375</v>
      </c>
      <c r="F1874" s="158">
        <v>44.95</v>
      </c>
      <c r="G1874" t="s">
        <v>99</v>
      </c>
      <c r="H1874" t="s">
        <v>100</v>
      </c>
      <c r="I1874" t="s">
        <v>27</v>
      </c>
      <c r="J1874" t="s">
        <v>3067</v>
      </c>
    </row>
    <row r="1875" spans="2:10" hidden="1" x14ac:dyDescent="0.25">
      <c r="B1875">
        <v>37369</v>
      </c>
      <c r="C1875" t="s">
        <v>8852</v>
      </c>
      <c r="D1875" t="s">
        <v>32</v>
      </c>
      <c r="E1875">
        <v>750</v>
      </c>
      <c r="F1875" s="158">
        <v>85.8</v>
      </c>
      <c r="G1875" t="s">
        <v>33</v>
      </c>
      <c r="H1875" t="s">
        <v>318</v>
      </c>
      <c r="I1875" t="s">
        <v>27</v>
      </c>
      <c r="J1875" t="s">
        <v>162</v>
      </c>
    </row>
    <row r="1876" spans="2:10" hidden="1" x14ac:dyDescent="0.25">
      <c r="B1876">
        <v>37474</v>
      </c>
      <c r="C1876" t="s">
        <v>6905</v>
      </c>
      <c r="D1876" t="s">
        <v>32</v>
      </c>
      <c r="E1876">
        <v>750</v>
      </c>
      <c r="F1876" s="158">
        <v>31.15</v>
      </c>
      <c r="G1876" t="s">
        <v>37</v>
      </c>
      <c r="H1876" t="s">
        <v>469</v>
      </c>
      <c r="I1876" t="s">
        <v>27</v>
      </c>
      <c r="J1876" t="s">
        <v>1439</v>
      </c>
    </row>
    <row r="1877" spans="2:10" hidden="1" x14ac:dyDescent="0.25">
      <c r="B1877">
        <v>37501</v>
      </c>
      <c r="C1877" t="s">
        <v>8877</v>
      </c>
      <c r="D1877" t="s">
        <v>32</v>
      </c>
      <c r="E1877">
        <v>375</v>
      </c>
      <c r="F1877" s="158">
        <v>22.8</v>
      </c>
      <c r="G1877" t="s">
        <v>197</v>
      </c>
      <c r="H1877" t="s">
        <v>244</v>
      </c>
      <c r="I1877" t="s">
        <v>27</v>
      </c>
      <c r="J1877" t="s">
        <v>1758</v>
      </c>
    </row>
    <row r="1878" spans="2:10" hidden="1" x14ac:dyDescent="0.25">
      <c r="B1878">
        <v>37502</v>
      </c>
      <c r="C1878" t="s">
        <v>2948</v>
      </c>
      <c r="D1878" t="s">
        <v>32</v>
      </c>
      <c r="E1878">
        <v>375</v>
      </c>
      <c r="F1878" s="158">
        <v>22.8</v>
      </c>
      <c r="G1878" t="s">
        <v>197</v>
      </c>
      <c r="H1878" t="s">
        <v>244</v>
      </c>
      <c r="I1878" t="s">
        <v>27</v>
      </c>
      <c r="J1878" t="s">
        <v>1758</v>
      </c>
    </row>
    <row r="1879" spans="2:10" hidden="1" x14ac:dyDescent="0.25">
      <c r="B1879">
        <v>37505</v>
      </c>
      <c r="C1879" t="s">
        <v>8878</v>
      </c>
      <c r="D1879" t="s">
        <v>32</v>
      </c>
      <c r="E1879">
        <v>375</v>
      </c>
      <c r="F1879" s="158">
        <v>22.8</v>
      </c>
      <c r="G1879" t="s">
        <v>197</v>
      </c>
      <c r="H1879" t="s">
        <v>244</v>
      </c>
      <c r="I1879" t="s">
        <v>27</v>
      </c>
      <c r="J1879" t="s">
        <v>1758</v>
      </c>
    </row>
    <row r="1880" spans="2:10" hidden="1" x14ac:dyDescent="0.25">
      <c r="B1880">
        <v>37521</v>
      </c>
      <c r="C1880" t="s">
        <v>8889</v>
      </c>
      <c r="D1880" t="s">
        <v>32</v>
      </c>
      <c r="E1880">
        <v>750</v>
      </c>
      <c r="F1880" s="158">
        <v>36.9</v>
      </c>
      <c r="G1880" t="s">
        <v>37</v>
      </c>
      <c r="H1880" t="s">
        <v>919</v>
      </c>
      <c r="I1880" t="s">
        <v>27</v>
      </c>
      <c r="J1880" t="s">
        <v>2656</v>
      </c>
    </row>
    <row r="1881" spans="2:10" hidden="1" x14ac:dyDescent="0.25">
      <c r="B1881">
        <v>37573</v>
      </c>
      <c r="C1881" t="s">
        <v>8901</v>
      </c>
      <c r="D1881" t="s">
        <v>32</v>
      </c>
      <c r="E1881">
        <v>700</v>
      </c>
      <c r="F1881" s="158">
        <v>2619.9499999999998</v>
      </c>
      <c r="G1881" t="s">
        <v>165</v>
      </c>
      <c r="H1881" t="s">
        <v>902</v>
      </c>
      <c r="I1881" t="s">
        <v>27</v>
      </c>
      <c r="J1881" t="s">
        <v>455</v>
      </c>
    </row>
    <row r="1882" spans="2:10" hidden="1" x14ac:dyDescent="0.25">
      <c r="B1882">
        <v>37628</v>
      </c>
      <c r="C1882" t="s">
        <v>8928</v>
      </c>
      <c r="D1882" t="s">
        <v>32</v>
      </c>
      <c r="E1882">
        <v>750</v>
      </c>
      <c r="F1882" s="158">
        <v>34.950000000000003</v>
      </c>
      <c r="G1882" t="s">
        <v>95</v>
      </c>
      <c r="H1882" t="s">
        <v>96</v>
      </c>
      <c r="I1882" t="s">
        <v>27</v>
      </c>
      <c r="J1882" t="s">
        <v>920</v>
      </c>
    </row>
    <row r="1883" spans="2:10" hidden="1" x14ac:dyDescent="0.25">
      <c r="B1883">
        <v>37669</v>
      </c>
      <c r="C1883" t="s">
        <v>8948</v>
      </c>
      <c r="D1883" t="s">
        <v>32</v>
      </c>
      <c r="E1883">
        <v>720</v>
      </c>
      <c r="F1883" s="158">
        <v>41.15</v>
      </c>
      <c r="G1883" t="s">
        <v>511</v>
      </c>
      <c r="H1883" t="s">
        <v>3597</v>
      </c>
      <c r="I1883" t="s">
        <v>27</v>
      </c>
      <c r="J1883" t="s">
        <v>3598</v>
      </c>
    </row>
    <row r="1884" spans="2:10" hidden="1" x14ac:dyDescent="0.25">
      <c r="B1884">
        <v>38044</v>
      </c>
      <c r="C1884" t="s">
        <v>9098</v>
      </c>
      <c r="D1884" t="s">
        <v>32</v>
      </c>
      <c r="E1884">
        <v>750</v>
      </c>
      <c r="F1884" s="158">
        <v>29.45</v>
      </c>
      <c r="G1884" t="s">
        <v>99</v>
      </c>
      <c r="H1884" t="s">
        <v>376</v>
      </c>
      <c r="I1884" t="s">
        <v>27</v>
      </c>
      <c r="J1884" t="s">
        <v>3443</v>
      </c>
    </row>
    <row r="1885" spans="2:10" hidden="1" x14ac:dyDescent="0.25">
      <c r="B1885">
        <v>38071</v>
      </c>
      <c r="C1885" t="s">
        <v>9107</v>
      </c>
      <c r="D1885" t="s">
        <v>32</v>
      </c>
      <c r="E1885">
        <v>750</v>
      </c>
      <c r="F1885" s="158">
        <v>39.950000000000003</v>
      </c>
      <c r="G1885" t="s">
        <v>95</v>
      </c>
      <c r="H1885" t="s">
        <v>96</v>
      </c>
      <c r="I1885" t="s">
        <v>27</v>
      </c>
      <c r="J1885" t="s">
        <v>1759</v>
      </c>
    </row>
    <row r="1886" spans="2:10" hidden="1" x14ac:dyDescent="0.25">
      <c r="B1886">
        <v>38229</v>
      </c>
      <c r="C1886" t="s">
        <v>9126</v>
      </c>
      <c r="D1886" t="s">
        <v>32</v>
      </c>
      <c r="E1886">
        <v>750</v>
      </c>
      <c r="F1886" s="158">
        <v>99.8</v>
      </c>
      <c r="G1886" t="s">
        <v>70</v>
      </c>
      <c r="H1886" t="s">
        <v>738</v>
      </c>
      <c r="I1886" t="s">
        <v>27</v>
      </c>
      <c r="J1886" t="s">
        <v>2550</v>
      </c>
    </row>
    <row r="1887" spans="2:10" hidden="1" x14ac:dyDescent="0.25">
      <c r="B1887">
        <v>38505</v>
      </c>
      <c r="C1887" t="s">
        <v>74</v>
      </c>
      <c r="D1887" t="s">
        <v>32</v>
      </c>
      <c r="E1887">
        <v>1750</v>
      </c>
      <c r="F1887" s="158">
        <v>69.95</v>
      </c>
      <c r="G1887" t="s">
        <v>37</v>
      </c>
      <c r="H1887" t="s">
        <v>41</v>
      </c>
      <c r="I1887" t="s">
        <v>27</v>
      </c>
      <c r="J1887" t="s">
        <v>39</v>
      </c>
    </row>
    <row r="1888" spans="2:10" hidden="1" x14ac:dyDescent="0.25">
      <c r="B1888">
        <v>38622</v>
      </c>
      <c r="C1888" t="s">
        <v>9235</v>
      </c>
      <c r="D1888" t="s">
        <v>32</v>
      </c>
      <c r="E1888">
        <v>750</v>
      </c>
      <c r="F1888" s="158">
        <v>35.950000000000003</v>
      </c>
      <c r="G1888" t="s">
        <v>33</v>
      </c>
      <c r="H1888" t="s">
        <v>626</v>
      </c>
      <c r="I1888" t="s">
        <v>27</v>
      </c>
      <c r="J1888" t="s">
        <v>207</v>
      </c>
    </row>
    <row r="1889" spans="2:10" hidden="1" x14ac:dyDescent="0.25">
      <c r="B1889">
        <v>38901</v>
      </c>
      <c r="C1889" t="s">
        <v>4577</v>
      </c>
      <c r="D1889" t="s">
        <v>32</v>
      </c>
      <c r="E1889">
        <v>750</v>
      </c>
      <c r="F1889" s="158">
        <v>114.95</v>
      </c>
      <c r="G1889" t="s">
        <v>104</v>
      </c>
      <c r="H1889" t="s">
        <v>716</v>
      </c>
      <c r="I1889" t="s">
        <v>27</v>
      </c>
      <c r="J1889" t="s">
        <v>577</v>
      </c>
    </row>
    <row r="1890" spans="2:10" hidden="1" x14ac:dyDescent="0.25">
      <c r="B1890">
        <v>38927</v>
      </c>
      <c r="C1890" t="s">
        <v>4578</v>
      </c>
      <c r="D1890" t="s">
        <v>32</v>
      </c>
      <c r="E1890">
        <v>750</v>
      </c>
      <c r="F1890" s="158">
        <v>66.95</v>
      </c>
      <c r="G1890" t="s">
        <v>104</v>
      </c>
      <c r="H1890" t="s">
        <v>969</v>
      </c>
      <c r="I1890" t="s">
        <v>27</v>
      </c>
      <c r="J1890" t="s">
        <v>2675</v>
      </c>
    </row>
    <row r="1891" spans="2:10" hidden="1" x14ac:dyDescent="0.25">
      <c r="B1891">
        <v>40196</v>
      </c>
      <c r="C1891" t="s">
        <v>4580</v>
      </c>
      <c r="D1891" t="s">
        <v>32</v>
      </c>
      <c r="E1891">
        <v>750</v>
      </c>
      <c r="F1891" s="158">
        <v>29.95</v>
      </c>
      <c r="G1891" t="s">
        <v>197</v>
      </c>
      <c r="H1891" t="s">
        <v>361</v>
      </c>
      <c r="I1891" t="s">
        <v>27</v>
      </c>
      <c r="J1891" t="s">
        <v>1656</v>
      </c>
    </row>
    <row r="1892" spans="2:10" hidden="1" x14ac:dyDescent="0.25">
      <c r="B1892">
        <v>40626</v>
      </c>
      <c r="C1892" t="s">
        <v>4584</v>
      </c>
      <c r="D1892" t="s">
        <v>32</v>
      </c>
      <c r="E1892">
        <v>360</v>
      </c>
      <c r="F1892" s="158">
        <v>10.9</v>
      </c>
      <c r="G1892" t="s">
        <v>511</v>
      </c>
      <c r="H1892" t="s">
        <v>512</v>
      </c>
      <c r="I1892" t="s">
        <v>27</v>
      </c>
      <c r="J1892" t="s">
        <v>4585</v>
      </c>
    </row>
    <row r="1893" spans="2:10" hidden="1" x14ac:dyDescent="0.25">
      <c r="B1893">
        <v>41384</v>
      </c>
      <c r="C1893" t="s">
        <v>4590</v>
      </c>
      <c r="D1893" t="s">
        <v>32</v>
      </c>
      <c r="E1893">
        <v>750</v>
      </c>
      <c r="F1893" s="158">
        <v>39.950000000000003</v>
      </c>
      <c r="G1893" t="s">
        <v>298</v>
      </c>
      <c r="H1893" t="s">
        <v>612</v>
      </c>
      <c r="I1893" t="s">
        <v>27</v>
      </c>
      <c r="J1893" t="s">
        <v>300</v>
      </c>
    </row>
    <row r="1894" spans="2:10" hidden="1" x14ac:dyDescent="0.25">
      <c r="B1894">
        <v>42911</v>
      </c>
      <c r="C1894" t="s">
        <v>4260</v>
      </c>
      <c r="D1894" t="s">
        <v>32</v>
      </c>
      <c r="E1894">
        <v>375</v>
      </c>
      <c r="F1894" s="158">
        <v>47.95</v>
      </c>
      <c r="G1894" t="s">
        <v>261</v>
      </c>
      <c r="H1894" t="s">
        <v>546</v>
      </c>
      <c r="I1894" t="s">
        <v>27</v>
      </c>
      <c r="J1894" t="s">
        <v>1665</v>
      </c>
    </row>
    <row r="1895" spans="2:10" hidden="1" x14ac:dyDescent="0.25">
      <c r="B1895">
        <v>43018</v>
      </c>
      <c r="C1895" t="s">
        <v>4563</v>
      </c>
      <c r="D1895" t="s">
        <v>32</v>
      </c>
      <c r="E1895">
        <v>375</v>
      </c>
      <c r="F1895" s="158">
        <v>48.75</v>
      </c>
      <c r="G1895" t="s">
        <v>165</v>
      </c>
      <c r="H1895" t="s">
        <v>839</v>
      </c>
      <c r="I1895" t="s">
        <v>27</v>
      </c>
      <c r="J1895" t="s">
        <v>4564</v>
      </c>
    </row>
    <row r="1896" spans="2:10" hidden="1" x14ac:dyDescent="0.25">
      <c r="B1896">
        <v>43703</v>
      </c>
      <c r="C1896" t="s">
        <v>4594</v>
      </c>
      <c r="D1896" t="s">
        <v>32</v>
      </c>
      <c r="E1896">
        <v>750</v>
      </c>
      <c r="F1896" s="158">
        <v>125.5</v>
      </c>
      <c r="G1896" t="s">
        <v>165</v>
      </c>
      <c r="H1896" t="s">
        <v>335</v>
      </c>
      <c r="I1896" t="s">
        <v>27</v>
      </c>
      <c r="J1896" t="s">
        <v>455</v>
      </c>
    </row>
    <row r="1897" spans="2:10" hidden="1" x14ac:dyDescent="0.25">
      <c r="B1897">
        <v>45450</v>
      </c>
      <c r="C1897" t="s">
        <v>4600</v>
      </c>
      <c r="D1897" t="s">
        <v>32</v>
      </c>
      <c r="E1897">
        <v>750</v>
      </c>
      <c r="F1897" s="158">
        <v>140.15</v>
      </c>
      <c r="G1897" t="s">
        <v>48</v>
      </c>
      <c r="H1897" t="s">
        <v>396</v>
      </c>
      <c r="I1897" t="s">
        <v>27</v>
      </c>
      <c r="J1897" t="s">
        <v>864</v>
      </c>
    </row>
    <row r="1898" spans="2:10" hidden="1" x14ac:dyDescent="0.25">
      <c r="B1898">
        <v>45898</v>
      </c>
      <c r="C1898" t="s">
        <v>119</v>
      </c>
      <c r="D1898" t="s">
        <v>32</v>
      </c>
      <c r="E1898">
        <v>1750</v>
      </c>
      <c r="F1898" s="158">
        <v>71.95</v>
      </c>
      <c r="G1898" t="s">
        <v>48</v>
      </c>
      <c r="H1898" t="s">
        <v>49</v>
      </c>
      <c r="I1898" t="s">
        <v>27</v>
      </c>
      <c r="J1898" t="s">
        <v>50</v>
      </c>
    </row>
    <row r="1899" spans="2:10" hidden="1" x14ac:dyDescent="0.25">
      <c r="B1899">
        <v>47068</v>
      </c>
      <c r="C1899" t="s">
        <v>4610</v>
      </c>
      <c r="D1899" t="s">
        <v>32</v>
      </c>
      <c r="E1899">
        <v>750</v>
      </c>
      <c r="F1899" s="158">
        <v>36.799999999999997</v>
      </c>
      <c r="G1899" t="s">
        <v>99</v>
      </c>
      <c r="H1899" t="s">
        <v>100</v>
      </c>
      <c r="I1899" t="s">
        <v>27</v>
      </c>
      <c r="J1899" t="s">
        <v>4611</v>
      </c>
    </row>
    <row r="1900" spans="2:10" hidden="1" x14ac:dyDescent="0.25">
      <c r="B1900">
        <v>47290</v>
      </c>
      <c r="C1900" t="s">
        <v>4612</v>
      </c>
      <c r="D1900" t="s">
        <v>32</v>
      </c>
      <c r="E1900">
        <v>375</v>
      </c>
      <c r="F1900" s="158">
        <v>18.3</v>
      </c>
      <c r="G1900" t="s">
        <v>33</v>
      </c>
      <c r="H1900" t="s">
        <v>34</v>
      </c>
      <c r="I1900" t="s">
        <v>27</v>
      </c>
      <c r="J1900" t="s">
        <v>468</v>
      </c>
    </row>
    <row r="1901" spans="2:10" hidden="1" x14ac:dyDescent="0.25">
      <c r="B1901">
        <v>47316</v>
      </c>
      <c r="C1901" t="s">
        <v>4613</v>
      </c>
      <c r="D1901" t="s">
        <v>32</v>
      </c>
      <c r="E1901">
        <v>750</v>
      </c>
      <c r="F1901" s="158">
        <v>61.25</v>
      </c>
      <c r="G1901" t="s">
        <v>261</v>
      </c>
      <c r="H1901" t="s">
        <v>546</v>
      </c>
      <c r="I1901" t="s">
        <v>27</v>
      </c>
      <c r="J1901" t="s">
        <v>4614</v>
      </c>
    </row>
    <row r="1902" spans="2:10" hidden="1" x14ac:dyDescent="0.25">
      <c r="B1902">
        <v>49627</v>
      </c>
      <c r="C1902" t="s">
        <v>4620</v>
      </c>
      <c r="D1902" t="s">
        <v>32</v>
      </c>
      <c r="E1902">
        <v>300</v>
      </c>
      <c r="F1902" s="158">
        <v>18.95</v>
      </c>
      <c r="G1902" t="s">
        <v>95</v>
      </c>
      <c r="H1902" t="s">
        <v>295</v>
      </c>
      <c r="I1902" t="s">
        <v>27</v>
      </c>
      <c r="J1902" t="s">
        <v>306</v>
      </c>
    </row>
    <row r="1903" spans="2:10" hidden="1" x14ac:dyDescent="0.25">
      <c r="B1903">
        <v>49726</v>
      </c>
      <c r="C1903" t="s">
        <v>4621</v>
      </c>
      <c r="D1903" t="s">
        <v>32</v>
      </c>
      <c r="E1903">
        <v>750</v>
      </c>
      <c r="F1903" s="158">
        <v>25.95</v>
      </c>
      <c r="G1903" t="s">
        <v>197</v>
      </c>
      <c r="H1903" t="s">
        <v>361</v>
      </c>
      <c r="I1903" t="s">
        <v>27</v>
      </c>
      <c r="J1903" t="s">
        <v>4622</v>
      </c>
    </row>
    <row r="1904" spans="2:10" hidden="1" x14ac:dyDescent="0.25">
      <c r="B1904">
        <v>50070</v>
      </c>
      <c r="C1904" t="s">
        <v>4623</v>
      </c>
      <c r="D1904" t="s">
        <v>32</v>
      </c>
      <c r="E1904">
        <v>700</v>
      </c>
      <c r="F1904" s="158">
        <v>83.1</v>
      </c>
      <c r="G1904" t="s">
        <v>70</v>
      </c>
      <c r="H1904" t="s">
        <v>370</v>
      </c>
      <c r="I1904" t="s">
        <v>27</v>
      </c>
      <c r="J1904" t="s">
        <v>3506</v>
      </c>
    </row>
    <row r="1905" spans="2:10" hidden="1" x14ac:dyDescent="0.25">
      <c r="B1905">
        <v>50088</v>
      </c>
      <c r="C1905" t="s">
        <v>4624</v>
      </c>
      <c r="D1905" t="s">
        <v>32</v>
      </c>
      <c r="E1905">
        <v>750</v>
      </c>
      <c r="F1905" s="158">
        <v>95.95</v>
      </c>
      <c r="G1905" t="s">
        <v>261</v>
      </c>
      <c r="H1905" t="s">
        <v>546</v>
      </c>
      <c r="I1905" t="s">
        <v>27</v>
      </c>
      <c r="J1905" t="s">
        <v>1665</v>
      </c>
    </row>
    <row r="1906" spans="2:10" hidden="1" x14ac:dyDescent="0.25">
      <c r="B1906">
        <v>52050</v>
      </c>
      <c r="C1906" t="s">
        <v>4630</v>
      </c>
      <c r="D1906" t="s">
        <v>32</v>
      </c>
      <c r="E1906">
        <v>750</v>
      </c>
      <c r="F1906" s="158">
        <v>32.950000000000003</v>
      </c>
      <c r="G1906" t="s">
        <v>104</v>
      </c>
      <c r="H1906" t="s">
        <v>214</v>
      </c>
      <c r="I1906" t="s">
        <v>27</v>
      </c>
      <c r="J1906" t="s">
        <v>1121</v>
      </c>
    </row>
    <row r="1907" spans="2:10" hidden="1" x14ac:dyDescent="0.25">
      <c r="B1907">
        <v>53082</v>
      </c>
      <c r="C1907" t="s">
        <v>208</v>
      </c>
      <c r="D1907" t="s">
        <v>32</v>
      </c>
      <c r="E1907">
        <v>1750</v>
      </c>
      <c r="F1907" s="158">
        <v>70.05</v>
      </c>
      <c r="G1907" t="s">
        <v>37</v>
      </c>
      <c r="H1907" t="s">
        <v>41</v>
      </c>
      <c r="I1907" t="s">
        <v>27</v>
      </c>
      <c r="J1907" t="s">
        <v>172</v>
      </c>
    </row>
    <row r="1908" spans="2:10" hidden="1" x14ac:dyDescent="0.25">
      <c r="B1908">
        <v>53140</v>
      </c>
      <c r="C1908" t="s">
        <v>4631</v>
      </c>
      <c r="D1908" t="s">
        <v>32</v>
      </c>
      <c r="E1908">
        <v>750</v>
      </c>
      <c r="F1908" s="158">
        <v>41.95</v>
      </c>
      <c r="G1908" t="s">
        <v>48</v>
      </c>
      <c r="H1908" t="s">
        <v>2256</v>
      </c>
      <c r="I1908" t="s">
        <v>27</v>
      </c>
      <c r="J1908" t="s">
        <v>2252</v>
      </c>
    </row>
    <row r="1909" spans="2:10" hidden="1" x14ac:dyDescent="0.25">
      <c r="B1909">
        <v>53611</v>
      </c>
      <c r="C1909" t="s">
        <v>4632</v>
      </c>
      <c r="D1909" t="s">
        <v>32</v>
      </c>
      <c r="E1909">
        <v>750</v>
      </c>
      <c r="F1909" s="158">
        <v>28.95</v>
      </c>
      <c r="G1909" t="s">
        <v>197</v>
      </c>
      <c r="H1909" t="s">
        <v>361</v>
      </c>
      <c r="I1909" t="s">
        <v>27</v>
      </c>
      <c r="J1909" t="s">
        <v>127</v>
      </c>
    </row>
    <row r="1910" spans="2:10" hidden="1" x14ac:dyDescent="0.25">
      <c r="B1910">
        <v>54213</v>
      </c>
      <c r="C1910" t="s">
        <v>327</v>
      </c>
      <c r="D1910" t="s">
        <v>32</v>
      </c>
      <c r="E1910">
        <v>1750</v>
      </c>
      <c r="F1910" s="158">
        <v>70.05</v>
      </c>
      <c r="G1910" t="s">
        <v>33</v>
      </c>
      <c r="H1910" t="s">
        <v>44</v>
      </c>
      <c r="I1910" t="s">
        <v>27</v>
      </c>
      <c r="J1910" t="s">
        <v>162</v>
      </c>
    </row>
    <row r="1911" spans="2:10" hidden="1" x14ac:dyDescent="0.25">
      <c r="B1911">
        <v>54866</v>
      </c>
      <c r="C1911" t="s">
        <v>4643</v>
      </c>
      <c r="D1911" t="s">
        <v>32</v>
      </c>
      <c r="E1911">
        <v>750</v>
      </c>
      <c r="F1911" s="158">
        <v>45.95</v>
      </c>
      <c r="G1911" t="s">
        <v>298</v>
      </c>
      <c r="H1911" t="s">
        <v>612</v>
      </c>
      <c r="I1911" t="s">
        <v>27</v>
      </c>
      <c r="J1911" t="s">
        <v>1449</v>
      </c>
    </row>
    <row r="1912" spans="2:10" hidden="1" x14ac:dyDescent="0.25">
      <c r="B1912">
        <v>55145</v>
      </c>
      <c r="C1912" t="s">
        <v>4645</v>
      </c>
      <c r="D1912" t="s">
        <v>32</v>
      </c>
      <c r="E1912">
        <v>750</v>
      </c>
      <c r="F1912" s="158">
        <v>237.95</v>
      </c>
      <c r="G1912" t="s">
        <v>165</v>
      </c>
      <c r="H1912" t="s">
        <v>902</v>
      </c>
      <c r="I1912" t="s">
        <v>27</v>
      </c>
      <c r="J1912" t="s">
        <v>4646</v>
      </c>
    </row>
    <row r="1913" spans="2:10" hidden="1" x14ac:dyDescent="0.25">
      <c r="B1913">
        <v>56283</v>
      </c>
      <c r="C1913" t="s">
        <v>4652</v>
      </c>
      <c r="D1913" t="s">
        <v>32</v>
      </c>
      <c r="E1913">
        <v>750</v>
      </c>
      <c r="F1913" s="158">
        <v>34.950000000000003</v>
      </c>
      <c r="G1913" t="s">
        <v>99</v>
      </c>
      <c r="H1913" t="s">
        <v>100</v>
      </c>
      <c r="I1913" t="s">
        <v>27</v>
      </c>
      <c r="J1913" t="s">
        <v>4653</v>
      </c>
    </row>
    <row r="1914" spans="2:10" hidden="1" x14ac:dyDescent="0.25">
      <c r="B1914">
        <v>56622</v>
      </c>
      <c r="C1914" t="s">
        <v>118</v>
      </c>
      <c r="D1914" t="s">
        <v>32</v>
      </c>
      <c r="E1914">
        <v>1750</v>
      </c>
      <c r="F1914" s="158">
        <v>70.45</v>
      </c>
      <c r="G1914" t="s">
        <v>84</v>
      </c>
      <c r="H1914" t="s">
        <v>85</v>
      </c>
      <c r="I1914" t="s">
        <v>27</v>
      </c>
      <c r="J1914" t="s">
        <v>86</v>
      </c>
    </row>
    <row r="1915" spans="2:10" hidden="1" x14ac:dyDescent="0.25">
      <c r="B1915">
        <v>57281</v>
      </c>
      <c r="C1915" t="s">
        <v>4658</v>
      </c>
      <c r="D1915" t="s">
        <v>32</v>
      </c>
      <c r="E1915">
        <v>750</v>
      </c>
      <c r="F1915" s="158">
        <v>28.35</v>
      </c>
      <c r="G1915" t="s">
        <v>99</v>
      </c>
      <c r="H1915" t="s">
        <v>376</v>
      </c>
      <c r="I1915" t="s">
        <v>27</v>
      </c>
      <c r="J1915" t="s">
        <v>4659</v>
      </c>
    </row>
    <row r="1916" spans="2:10" hidden="1" x14ac:dyDescent="0.25">
      <c r="B1916">
        <v>57448</v>
      </c>
      <c r="C1916" t="s">
        <v>4660</v>
      </c>
      <c r="D1916" t="s">
        <v>32</v>
      </c>
      <c r="E1916">
        <v>750</v>
      </c>
      <c r="F1916" s="158">
        <v>42.95</v>
      </c>
      <c r="G1916" t="s">
        <v>99</v>
      </c>
      <c r="H1916" t="s">
        <v>100</v>
      </c>
      <c r="I1916" t="s">
        <v>27</v>
      </c>
      <c r="J1916" t="s">
        <v>1656</v>
      </c>
    </row>
    <row r="1917" spans="2:10" hidden="1" x14ac:dyDescent="0.25">
      <c r="B1917">
        <v>57893</v>
      </c>
      <c r="C1917" t="s">
        <v>4661</v>
      </c>
      <c r="D1917" t="s">
        <v>32</v>
      </c>
      <c r="E1917">
        <v>1750</v>
      </c>
      <c r="F1917" s="158">
        <v>69.95</v>
      </c>
      <c r="G1917" t="s">
        <v>48</v>
      </c>
      <c r="H1917" t="s">
        <v>250</v>
      </c>
      <c r="I1917" t="s">
        <v>27</v>
      </c>
      <c r="J1917" t="s">
        <v>247</v>
      </c>
    </row>
    <row r="1918" spans="2:10" hidden="1" x14ac:dyDescent="0.25">
      <c r="B1918">
        <v>60608</v>
      </c>
      <c r="C1918" t="s">
        <v>4664</v>
      </c>
      <c r="D1918" t="s">
        <v>32</v>
      </c>
      <c r="E1918">
        <v>750</v>
      </c>
      <c r="F1918" s="158">
        <v>54.95</v>
      </c>
      <c r="G1918" t="s">
        <v>48</v>
      </c>
      <c r="H1918" t="s">
        <v>396</v>
      </c>
      <c r="I1918" t="s">
        <v>27</v>
      </c>
      <c r="J1918" t="s">
        <v>864</v>
      </c>
    </row>
    <row r="1919" spans="2:10" hidden="1" x14ac:dyDescent="0.25">
      <c r="B1919">
        <v>61374</v>
      </c>
      <c r="C1919" t="s">
        <v>4669</v>
      </c>
      <c r="D1919" t="s">
        <v>32</v>
      </c>
      <c r="E1919">
        <v>750</v>
      </c>
      <c r="F1919" s="158">
        <v>40.450000000000003</v>
      </c>
      <c r="G1919" t="s">
        <v>561</v>
      </c>
      <c r="H1919" t="s">
        <v>562</v>
      </c>
      <c r="I1919" t="s">
        <v>27</v>
      </c>
      <c r="J1919" t="s">
        <v>1308</v>
      </c>
    </row>
    <row r="1920" spans="2:10" hidden="1" x14ac:dyDescent="0.25">
      <c r="B1920">
        <v>61408</v>
      </c>
      <c r="C1920" t="s">
        <v>2715</v>
      </c>
      <c r="D1920" t="s">
        <v>32</v>
      </c>
      <c r="E1920">
        <v>375</v>
      </c>
      <c r="F1920" s="158">
        <v>17.45</v>
      </c>
      <c r="G1920" t="s">
        <v>197</v>
      </c>
      <c r="H1920" t="s">
        <v>198</v>
      </c>
      <c r="I1920" t="s">
        <v>27</v>
      </c>
      <c r="J1920" t="s">
        <v>1371</v>
      </c>
    </row>
    <row r="1921" spans="2:10" hidden="1" x14ac:dyDescent="0.25">
      <c r="B1921">
        <v>61564</v>
      </c>
      <c r="C1921" t="s">
        <v>224</v>
      </c>
      <c r="D1921" t="s">
        <v>32</v>
      </c>
      <c r="E1921">
        <v>1750</v>
      </c>
      <c r="F1921" s="158">
        <v>69.95</v>
      </c>
      <c r="G1921" t="s">
        <v>33</v>
      </c>
      <c r="H1921" t="s">
        <v>44</v>
      </c>
      <c r="I1921" t="s">
        <v>27</v>
      </c>
      <c r="J1921" t="s">
        <v>140</v>
      </c>
    </row>
    <row r="1922" spans="2:10" hidden="1" x14ac:dyDescent="0.25">
      <c r="B1922">
        <v>64659</v>
      </c>
      <c r="C1922" t="s">
        <v>4680</v>
      </c>
      <c r="D1922" t="s">
        <v>32</v>
      </c>
      <c r="E1922">
        <v>750</v>
      </c>
      <c r="F1922" s="158">
        <v>40.950000000000003</v>
      </c>
      <c r="G1922" t="s">
        <v>48</v>
      </c>
      <c r="H1922" t="s">
        <v>534</v>
      </c>
      <c r="I1922" t="s">
        <v>27</v>
      </c>
      <c r="J1922" t="s">
        <v>158</v>
      </c>
    </row>
    <row r="1923" spans="2:10" hidden="1" x14ac:dyDescent="0.25">
      <c r="B1923">
        <v>69435</v>
      </c>
      <c r="C1923" t="s">
        <v>4697</v>
      </c>
      <c r="D1923" t="s">
        <v>32</v>
      </c>
      <c r="E1923">
        <v>750</v>
      </c>
      <c r="F1923" s="158">
        <v>69.5</v>
      </c>
      <c r="G1923" t="s">
        <v>70</v>
      </c>
      <c r="H1923" t="s">
        <v>666</v>
      </c>
      <c r="I1923" t="s">
        <v>27</v>
      </c>
      <c r="J1923" t="s">
        <v>4425</v>
      </c>
    </row>
    <row r="1924" spans="2:10" hidden="1" x14ac:dyDescent="0.25">
      <c r="B1924">
        <v>71647</v>
      </c>
      <c r="C1924" t="s">
        <v>4704</v>
      </c>
      <c r="D1924" t="s">
        <v>32</v>
      </c>
      <c r="E1924">
        <v>750</v>
      </c>
      <c r="F1924" s="158">
        <v>31.15</v>
      </c>
      <c r="G1924" t="s">
        <v>37</v>
      </c>
      <c r="H1924" t="s">
        <v>41</v>
      </c>
      <c r="I1924" t="s">
        <v>27</v>
      </c>
      <c r="J1924" t="s">
        <v>1772</v>
      </c>
    </row>
    <row r="1925" spans="2:10" hidden="1" x14ac:dyDescent="0.25">
      <c r="B1925">
        <v>71746</v>
      </c>
      <c r="C1925" t="s">
        <v>4705</v>
      </c>
      <c r="D1925" t="s">
        <v>32</v>
      </c>
      <c r="E1925">
        <v>750</v>
      </c>
      <c r="F1925" s="158">
        <v>35.950000000000003</v>
      </c>
      <c r="G1925" t="s">
        <v>561</v>
      </c>
      <c r="H1925" t="s">
        <v>562</v>
      </c>
      <c r="I1925" t="s">
        <v>27</v>
      </c>
      <c r="J1925" t="s">
        <v>2432</v>
      </c>
    </row>
    <row r="1926" spans="2:10" hidden="1" x14ac:dyDescent="0.25">
      <c r="B1926">
        <v>72009</v>
      </c>
      <c r="C1926" t="s">
        <v>119</v>
      </c>
      <c r="D1926" t="s">
        <v>32</v>
      </c>
      <c r="E1926">
        <v>50</v>
      </c>
      <c r="F1926" s="158">
        <v>3.95</v>
      </c>
      <c r="G1926" t="s">
        <v>48</v>
      </c>
      <c r="H1926" t="s">
        <v>49</v>
      </c>
      <c r="I1926" t="s">
        <v>27</v>
      </c>
      <c r="J1926" t="s">
        <v>50</v>
      </c>
    </row>
    <row r="1927" spans="2:10" hidden="1" x14ac:dyDescent="0.25">
      <c r="B1927">
        <v>74393</v>
      </c>
      <c r="C1927" t="s">
        <v>398</v>
      </c>
      <c r="D1927" t="s">
        <v>32</v>
      </c>
      <c r="E1927">
        <v>375</v>
      </c>
      <c r="F1927" s="158">
        <v>20.45</v>
      </c>
      <c r="G1927" t="s">
        <v>95</v>
      </c>
      <c r="H1927" t="s">
        <v>234</v>
      </c>
      <c r="I1927" t="s">
        <v>27</v>
      </c>
      <c r="J1927" t="s">
        <v>296</v>
      </c>
    </row>
    <row r="1928" spans="2:10" hidden="1" x14ac:dyDescent="0.25">
      <c r="B1928">
        <v>80127</v>
      </c>
      <c r="C1928" t="s">
        <v>2879</v>
      </c>
      <c r="D1928" t="s">
        <v>32</v>
      </c>
      <c r="E1928">
        <v>750</v>
      </c>
      <c r="F1928" s="158">
        <v>34.950000000000003</v>
      </c>
      <c r="G1928" t="s">
        <v>48</v>
      </c>
      <c r="H1928" t="s">
        <v>534</v>
      </c>
      <c r="I1928" t="s">
        <v>27</v>
      </c>
      <c r="J1928" t="s">
        <v>2880</v>
      </c>
    </row>
    <row r="1929" spans="2:10" hidden="1" x14ac:dyDescent="0.25">
      <c r="B1929">
        <v>87015</v>
      </c>
      <c r="C1929" t="s">
        <v>4767</v>
      </c>
      <c r="D1929" t="s">
        <v>32</v>
      </c>
      <c r="E1929">
        <v>1750</v>
      </c>
      <c r="F1929" s="158">
        <v>69.95</v>
      </c>
      <c r="G1929" t="s">
        <v>48</v>
      </c>
      <c r="H1929" t="s">
        <v>157</v>
      </c>
      <c r="I1929" t="s">
        <v>27</v>
      </c>
      <c r="J1929" t="s">
        <v>247</v>
      </c>
    </row>
    <row r="1930" spans="2:10" hidden="1" x14ac:dyDescent="0.25">
      <c r="B1930">
        <v>88328</v>
      </c>
      <c r="C1930" t="s">
        <v>375</v>
      </c>
      <c r="D1930" t="s">
        <v>32</v>
      </c>
      <c r="E1930">
        <v>375</v>
      </c>
      <c r="F1930" s="158">
        <v>16.95</v>
      </c>
      <c r="G1930" t="s">
        <v>99</v>
      </c>
      <c r="H1930" t="s">
        <v>100</v>
      </c>
      <c r="I1930" t="s">
        <v>27</v>
      </c>
      <c r="J1930" t="s">
        <v>377</v>
      </c>
    </row>
    <row r="1931" spans="2:10" hidden="1" x14ac:dyDescent="0.25">
      <c r="B1931">
        <v>88799</v>
      </c>
      <c r="C1931" t="s">
        <v>4771</v>
      </c>
      <c r="D1931" t="s">
        <v>32</v>
      </c>
      <c r="E1931">
        <v>750</v>
      </c>
      <c r="F1931" s="158">
        <v>31.2</v>
      </c>
      <c r="G1931" t="s">
        <v>37</v>
      </c>
      <c r="H1931" t="s">
        <v>41</v>
      </c>
      <c r="I1931" t="s">
        <v>27</v>
      </c>
      <c r="J1931" t="s">
        <v>172</v>
      </c>
    </row>
    <row r="1932" spans="2:10" hidden="1" x14ac:dyDescent="0.25">
      <c r="B1932">
        <v>89730</v>
      </c>
      <c r="C1932" t="s">
        <v>4774</v>
      </c>
      <c r="D1932" t="s">
        <v>32</v>
      </c>
      <c r="E1932">
        <v>750</v>
      </c>
      <c r="F1932" s="158">
        <v>529.95000000000005</v>
      </c>
      <c r="G1932" t="s">
        <v>70</v>
      </c>
      <c r="H1932" t="s">
        <v>368</v>
      </c>
      <c r="I1932" t="s">
        <v>27</v>
      </c>
      <c r="J1932" t="s">
        <v>443</v>
      </c>
    </row>
    <row r="1933" spans="2:10" hidden="1" x14ac:dyDescent="0.25">
      <c r="B1933">
        <v>94433</v>
      </c>
      <c r="C1933" t="s">
        <v>4683</v>
      </c>
      <c r="D1933" t="s">
        <v>32</v>
      </c>
      <c r="E1933">
        <v>700</v>
      </c>
      <c r="F1933" s="158">
        <v>4929.05</v>
      </c>
      <c r="G1933" t="s">
        <v>165</v>
      </c>
      <c r="H1933" t="s">
        <v>902</v>
      </c>
      <c r="I1933" t="s">
        <v>27</v>
      </c>
      <c r="J1933" t="s">
        <v>336</v>
      </c>
    </row>
    <row r="1934" spans="2:10" hidden="1" x14ac:dyDescent="0.25">
      <c r="B1934">
        <v>95935</v>
      </c>
      <c r="C1934" t="s">
        <v>4795</v>
      </c>
      <c r="D1934" t="s">
        <v>32</v>
      </c>
      <c r="E1934">
        <v>750</v>
      </c>
      <c r="F1934" s="158">
        <v>54.95</v>
      </c>
      <c r="G1934" t="s">
        <v>37</v>
      </c>
      <c r="H1934" t="s">
        <v>729</v>
      </c>
      <c r="I1934" t="s">
        <v>27</v>
      </c>
      <c r="J1934" t="s">
        <v>271</v>
      </c>
    </row>
    <row r="1935" spans="2:10" hidden="1" x14ac:dyDescent="0.25">
      <c r="B1935">
        <v>95968</v>
      </c>
      <c r="C1935" t="s">
        <v>4796</v>
      </c>
      <c r="D1935" t="s">
        <v>32</v>
      </c>
      <c r="E1935">
        <v>750</v>
      </c>
      <c r="F1935" s="158">
        <v>31.15</v>
      </c>
      <c r="G1935" t="s">
        <v>33</v>
      </c>
      <c r="H1935" t="s">
        <v>44</v>
      </c>
      <c r="I1935" t="s">
        <v>27</v>
      </c>
      <c r="J1935" t="s">
        <v>140</v>
      </c>
    </row>
    <row r="1936" spans="2:10" hidden="1" x14ac:dyDescent="0.25">
      <c r="B1936">
        <v>96263</v>
      </c>
      <c r="C1936" t="s">
        <v>269</v>
      </c>
      <c r="D1936" t="s">
        <v>32</v>
      </c>
      <c r="E1936">
        <v>1750</v>
      </c>
      <c r="F1936" s="158">
        <v>70.05</v>
      </c>
      <c r="G1936" t="s">
        <v>84</v>
      </c>
      <c r="H1936" t="s">
        <v>85</v>
      </c>
      <c r="I1936" t="s">
        <v>27</v>
      </c>
      <c r="J1936" t="s">
        <v>202</v>
      </c>
    </row>
    <row r="1937" spans="2:10" hidden="1" x14ac:dyDescent="0.25">
      <c r="B1937">
        <v>103341</v>
      </c>
      <c r="C1937" t="s">
        <v>4801</v>
      </c>
      <c r="D1937" t="s">
        <v>32</v>
      </c>
      <c r="E1937">
        <v>750</v>
      </c>
      <c r="F1937" s="158">
        <v>32.200000000000003</v>
      </c>
      <c r="G1937" t="s">
        <v>33</v>
      </c>
      <c r="H1937" t="s">
        <v>34</v>
      </c>
      <c r="I1937" t="s">
        <v>27</v>
      </c>
      <c r="J1937" t="s">
        <v>35</v>
      </c>
    </row>
    <row r="1938" spans="2:10" hidden="1" x14ac:dyDescent="0.25">
      <c r="B1938">
        <v>103747</v>
      </c>
      <c r="C1938" t="s">
        <v>4804</v>
      </c>
      <c r="D1938" t="s">
        <v>32</v>
      </c>
      <c r="E1938">
        <v>750</v>
      </c>
      <c r="F1938" s="158">
        <v>47.45</v>
      </c>
      <c r="G1938" t="s">
        <v>298</v>
      </c>
      <c r="H1938" t="s">
        <v>347</v>
      </c>
      <c r="I1938" t="s">
        <v>27</v>
      </c>
      <c r="J1938" t="s">
        <v>1168</v>
      </c>
    </row>
    <row r="1939" spans="2:10" hidden="1" x14ac:dyDescent="0.25">
      <c r="B1939">
        <v>107169</v>
      </c>
      <c r="C1939" t="s">
        <v>4813</v>
      </c>
      <c r="D1939" t="s">
        <v>32</v>
      </c>
      <c r="E1939">
        <v>750</v>
      </c>
      <c r="F1939" s="158">
        <v>34.950000000000003</v>
      </c>
      <c r="G1939" t="s">
        <v>165</v>
      </c>
      <c r="H1939" t="s">
        <v>474</v>
      </c>
      <c r="I1939" t="s">
        <v>27</v>
      </c>
      <c r="J1939" t="s">
        <v>4618</v>
      </c>
    </row>
    <row r="1940" spans="2:10" hidden="1" x14ac:dyDescent="0.25">
      <c r="B1940">
        <v>107235</v>
      </c>
      <c r="C1940" t="s">
        <v>4816</v>
      </c>
      <c r="D1940" t="s">
        <v>32</v>
      </c>
      <c r="E1940">
        <v>750</v>
      </c>
      <c r="F1940" s="158">
        <v>24.95</v>
      </c>
      <c r="G1940" t="s">
        <v>95</v>
      </c>
      <c r="H1940" t="s">
        <v>359</v>
      </c>
      <c r="I1940" t="s">
        <v>27</v>
      </c>
      <c r="J1940" t="s">
        <v>1859</v>
      </c>
    </row>
    <row r="1941" spans="2:10" hidden="1" x14ac:dyDescent="0.25">
      <c r="B1941">
        <v>107359</v>
      </c>
      <c r="C1941" t="s">
        <v>4820</v>
      </c>
      <c r="D1941" t="s">
        <v>32</v>
      </c>
      <c r="E1941">
        <v>750</v>
      </c>
      <c r="F1941" s="158">
        <v>65.95</v>
      </c>
      <c r="G1941" t="s">
        <v>104</v>
      </c>
      <c r="H1941" t="s">
        <v>4644</v>
      </c>
      <c r="I1941" t="s">
        <v>27</v>
      </c>
      <c r="J1941" t="s">
        <v>667</v>
      </c>
    </row>
    <row r="1942" spans="2:10" hidden="1" x14ac:dyDescent="0.25">
      <c r="B1942">
        <v>108100</v>
      </c>
      <c r="C1942" t="s">
        <v>4822</v>
      </c>
      <c r="D1942" t="s">
        <v>32</v>
      </c>
      <c r="E1942">
        <v>750</v>
      </c>
      <c r="F1942" s="158">
        <v>79.95</v>
      </c>
      <c r="G1942" t="s">
        <v>165</v>
      </c>
      <c r="H1942" t="s">
        <v>240</v>
      </c>
      <c r="I1942" t="s">
        <v>27</v>
      </c>
      <c r="J1942" t="s">
        <v>4646</v>
      </c>
    </row>
    <row r="1943" spans="2:10" hidden="1" x14ac:dyDescent="0.25">
      <c r="B1943">
        <v>108357</v>
      </c>
      <c r="C1943" t="s">
        <v>2051</v>
      </c>
      <c r="D1943" t="s">
        <v>32</v>
      </c>
      <c r="E1943">
        <v>750</v>
      </c>
      <c r="F1943" s="158">
        <v>26.95</v>
      </c>
      <c r="G1943" t="s">
        <v>95</v>
      </c>
      <c r="H1943" t="s">
        <v>96</v>
      </c>
      <c r="I1943" t="s">
        <v>27</v>
      </c>
      <c r="J1943" t="s">
        <v>904</v>
      </c>
    </row>
    <row r="1944" spans="2:10" hidden="1" x14ac:dyDescent="0.25">
      <c r="B1944">
        <v>108704</v>
      </c>
      <c r="C1944" t="s">
        <v>4823</v>
      </c>
      <c r="D1944" t="s">
        <v>32</v>
      </c>
      <c r="E1944">
        <v>750</v>
      </c>
      <c r="F1944" s="158">
        <v>159.44999999999999</v>
      </c>
      <c r="G1944" t="s">
        <v>99</v>
      </c>
      <c r="H1944" t="s">
        <v>100</v>
      </c>
      <c r="I1944" t="s">
        <v>27</v>
      </c>
      <c r="J1944" t="s">
        <v>230</v>
      </c>
    </row>
    <row r="1945" spans="2:10" hidden="1" x14ac:dyDescent="0.25">
      <c r="B1945">
        <v>110056</v>
      </c>
      <c r="C1945" t="s">
        <v>4826</v>
      </c>
      <c r="D1945" t="s">
        <v>32</v>
      </c>
      <c r="E1945">
        <v>750</v>
      </c>
      <c r="F1945" s="158">
        <v>31.95</v>
      </c>
      <c r="G1945" t="s">
        <v>37</v>
      </c>
      <c r="H1945" t="s">
        <v>38</v>
      </c>
      <c r="I1945" t="s">
        <v>27</v>
      </c>
      <c r="J1945" t="s">
        <v>325</v>
      </c>
    </row>
    <row r="1946" spans="2:10" hidden="1" x14ac:dyDescent="0.25">
      <c r="B1946">
        <v>110221</v>
      </c>
      <c r="C1946" t="s">
        <v>473</v>
      </c>
      <c r="D1946" t="s">
        <v>32</v>
      </c>
      <c r="E1946">
        <v>375</v>
      </c>
      <c r="F1946" s="158">
        <v>18.95</v>
      </c>
      <c r="G1946" t="s">
        <v>165</v>
      </c>
      <c r="H1946" t="s">
        <v>474</v>
      </c>
      <c r="I1946" t="s">
        <v>27</v>
      </c>
      <c r="J1946" t="s">
        <v>472</v>
      </c>
    </row>
    <row r="1947" spans="2:10" hidden="1" x14ac:dyDescent="0.25">
      <c r="B1947">
        <v>111021</v>
      </c>
      <c r="C1947" t="s">
        <v>4828</v>
      </c>
      <c r="D1947" t="s">
        <v>32</v>
      </c>
      <c r="E1947">
        <v>1750</v>
      </c>
      <c r="F1947" s="158">
        <v>69.95</v>
      </c>
      <c r="G1947" t="s">
        <v>84</v>
      </c>
      <c r="H1947" t="s">
        <v>143</v>
      </c>
      <c r="I1947" t="s">
        <v>27</v>
      </c>
      <c r="J1947" t="s">
        <v>144</v>
      </c>
    </row>
    <row r="1948" spans="2:10" hidden="1" x14ac:dyDescent="0.25">
      <c r="B1948">
        <v>111443</v>
      </c>
      <c r="C1948" t="s">
        <v>4832</v>
      </c>
      <c r="D1948" t="s">
        <v>32</v>
      </c>
      <c r="E1948">
        <v>750</v>
      </c>
      <c r="F1948" s="158">
        <v>47.95</v>
      </c>
      <c r="G1948" t="s">
        <v>99</v>
      </c>
      <c r="H1948" t="s">
        <v>100</v>
      </c>
      <c r="I1948" t="s">
        <v>27</v>
      </c>
      <c r="J1948" t="s">
        <v>4619</v>
      </c>
    </row>
    <row r="1949" spans="2:10" hidden="1" x14ac:dyDescent="0.25">
      <c r="B1949">
        <v>112110</v>
      </c>
      <c r="C1949" t="s">
        <v>4838</v>
      </c>
      <c r="D1949" t="s">
        <v>32</v>
      </c>
      <c r="E1949">
        <v>50</v>
      </c>
      <c r="F1949" s="158">
        <v>4.95</v>
      </c>
      <c r="G1949" t="s">
        <v>33</v>
      </c>
      <c r="H1949" t="s">
        <v>34</v>
      </c>
      <c r="I1949" t="s">
        <v>27</v>
      </c>
      <c r="J1949" t="s">
        <v>207</v>
      </c>
    </row>
    <row r="1950" spans="2:10" hidden="1" x14ac:dyDescent="0.25">
      <c r="B1950">
        <v>112672</v>
      </c>
      <c r="C1950" t="s">
        <v>314</v>
      </c>
      <c r="D1950" t="s">
        <v>32</v>
      </c>
      <c r="E1950">
        <v>1750</v>
      </c>
      <c r="F1950" s="158">
        <v>69.95</v>
      </c>
      <c r="G1950" t="s">
        <v>33</v>
      </c>
      <c r="H1950" t="s">
        <v>44</v>
      </c>
      <c r="I1950" t="s">
        <v>27</v>
      </c>
      <c r="J1950" t="s">
        <v>154</v>
      </c>
    </row>
    <row r="1951" spans="2:10" hidden="1" x14ac:dyDescent="0.25">
      <c r="B1951">
        <v>112979</v>
      </c>
      <c r="C1951" t="s">
        <v>119</v>
      </c>
      <c r="D1951" t="s">
        <v>32</v>
      </c>
      <c r="E1951">
        <v>750</v>
      </c>
      <c r="F1951" s="158">
        <v>32.450000000000003</v>
      </c>
      <c r="G1951" t="s">
        <v>48</v>
      </c>
      <c r="H1951" t="s">
        <v>49</v>
      </c>
      <c r="I1951" t="s">
        <v>27</v>
      </c>
      <c r="J1951" t="s">
        <v>50</v>
      </c>
    </row>
    <row r="1952" spans="2:10" hidden="1" x14ac:dyDescent="0.25">
      <c r="B1952">
        <v>113241</v>
      </c>
      <c r="C1952" t="s">
        <v>4844</v>
      </c>
      <c r="D1952" t="s">
        <v>32</v>
      </c>
      <c r="E1952">
        <v>750</v>
      </c>
      <c r="F1952" s="158">
        <v>52.95</v>
      </c>
      <c r="G1952" t="s">
        <v>261</v>
      </c>
      <c r="H1952" t="s">
        <v>546</v>
      </c>
      <c r="I1952" t="s">
        <v>27</v>
      </c>
      <c r="J1952" t="s">
        <v>585</v>
      </c>
    </row>
    <row r="1953" spans="2:10" hidden="1" x14ac:dyDescent="0.25">
      <c r="B1953">
        <v>113456</v>
      </c>
      <c r="C1953" t="s">
        <v>4845</v>
      </c>
      <c r="D1953" t="s">
        <v>32</v>
      </c>
      <c r="E1953">
        <v>750</v>
      </c>
      <c r="F1953" s="158">
        <v>47.05</v>
      </c>
      <c r="G1953" t="s">
        <v>84</v>
      </c>
      <c r="H1953" t="s">
        <v>98</v>
      </c>
      <c r="I1953" t="s">
        <v>27</v>
      </c>
      <c r="J1953" t="s">
        <v>629</v>
      </c>
    </row>
    <row r="1954" spans="2:10" hidden="1" x14ac:dyDescent="0.25">
      <c r="B1954">
        <v>114694</v>
      </c>
      <c r="C1954" t="s">
        <v>204</v>
      </c>
      <c r="D1954" t="s">
        <v>32</v>
      </c>
      <c r="E1954">
        <v>1750</v>
      </c>
      <c r="F1954" s="158">
        <v>71.95</v>
      </c>
      <c r="G1954" t="s">
        <v>33</v>
      </c>
      <c r="H1954" t="s">
        <v>34</v>
      </c>
      <c r="I1954" t="s">
        <v>27</v>
      </c>
      <c r="J1954" t="s">
        <v>207</v>
      </c>
    </row>
    <row r="1955" spans="2:10" hidden="1" x14ac:dyDescent="0.25">
      <c r="B1955">
        <v>114934</v>
      </c>
      <c r="C1955" t="s">
        <v>4848</v>
      </c>
      <c r="D1955" t="s">
        <v>32</v>
      </c>
      <c r="E1955">
        <v>1750</v>
      </c>
      <c r="F1955" s="158">
        <v>69.95</v>
      </c>
      <c r="G1955" t="s">
        <v>33</v>
      </c>
      <c r="H1955" t="s">
        <v>44</v>
      </c>
      <c r="I1955" t="s">
        <v>27</v>
      </c>
      <c r="J1955" t="s">
        <v>192</v>
      </c>
    </row>
    <row r="1956" spans="2:10" hidden="1" x14ac:dyDescent="0.25">
      <c r="B1956">
        <v>114967</v>
      </c>
      <c r="C1956" t="s">
        <v>2361</v>
      </c>
      <c r="D1956" t="s">
        <v>32</v>
      </c>
      <c r="E1956">
        <v>1750</v>
      </c>
      <c r="F1956" s="158">
        <v>69.95</v>
      </c>
      <c r="G1956" t="s">
        <v>37</v>
      </c>
      <c r="H1956" t="s">
        <v>38</v>
      </c>
      <c r="I1956" t="s">
        <v>27</v>
      </c>
      <c r="J1956" t="s">
        <v>2359</v>
      </c>
    </row>
    <row r="1957" spans="2:10" hidden="1" x14ac:dyDescent="0.25">
      <c r="B1957">
        <v>115824</v>
      </c>
      <c r="C1957" t="s">
        <v>4851</v>
      </c>
      <c r="D1957" t="s">
        <v>32</v>
      </c>
      <c r="E1957">
        <v>750</v>
      </c>
      <c r="F1957" s="158">
        <v>49.95</v>
      </c>
      <c r="G1957" t="s">
        <v>37</v>
      </c>
      <c r="H1957" t="s">
        <v>729</v>
      </c>
      <c r="I1957" t="s">
        <v>27</v>
      </c>
      <c r="J1957" t="s">
        <v>4852</v>
      </c>
    </row>
    <row r="1958" spans="2:10" hidden="1" x14ac:dyDescent="0.25">
      <c r="B1958">
        <v>116038</v>
      </c>
      <c r="C1958" t="s">
        <v>4853</v>
      </c>
      <c r="D1958" t="s">
        <v>32</v>
      </c>
      <c r="E1958">
        <v>750</v>
      </c>
      <c r="F1958" s="158">
        <v>40.950000000000003</v>
      </c>
      <c r="G1958" t="s">
        <v>165</v>
      </c>
      <c r="H1958" t="s">
        <v>474</v>
      </c>
      <c r="I1958" t="s">
        <v>27</v>
      </c>
      <c r="J1958" t="s">
        <v>4719</v>
      </c>
    </row>
    <row r="1959" spans="2:10" hidden="1" x14ac:dyDescent="0.25">
      <c r="B1959">
        <v>116327</v>
      </c>
      <c r="C1959" t="s">
        <v>4854</v>
      </c>
      <c r="D1959" t="s">
        <v>32</v>
      </c>
      <c r="E1959">
        <v>750</v>
      </c>
      <c r="F1959" s="158">
        <v>52.95</v>
      </c>
      <c r="G1959" t="s">
        <v>37</v>
      </c>
      <c r="H1959" t="s">
        <v>469</v>
      </c>
      <c r="I1959" t="s">
        <v>27</v>
      </c>
      <c r="J1959" t="s">
        <v>4855</v>
      </c>
    </row>
    <row r="1960" spans="2:10" hidden="1" x14ac:dyDescent="0.25">
      <c r="B1960">
        <v>119743</v>
      </c>
      <c r="C1960" t="s">
        <v>4590</v>
      </c>
      <c r="D1960" t="s">
        <v>32</v>
      </c>
      <c r="E1960">
        <v>375</v>
      </c>
      <c r="F1960" s="158">
        <v>20.95</v>
      </c>
      <c r="G1960" t="s">
        <v>298</v>
      </c>
      <c r="H1960" t="s">
        <v>612</v>
      </c>
      <c r="I1960" t="s">
        <v>27</v>
      </c>
      <c r="J1960" t="s">
        <v>300</v>
      </c>
    </row>
    <row r="1961" spans="2:10" hidden="1" x14ac:dyDescent="0.25">
      <c r="B1961">
        <v>122952</v>
      </c>
      <c r="C1961" t="s">
        <v>4875</v>
      </c>
      <c r="D1961" t="s">
        <v>32</v>
      </c>
      <c r="E1961">
        <v>375</v>
      </c>
      <c r="F1961" s="158">
        <v>19.95</v>
      </c>
      <c r="G1961" t="s">
        <v>99</v>
      </c>
      <c r="H1961" t="s">
        <v>100</v>
      </c>
      <c r="I1961" t="s">
        <v>27</v>
      </c>
      <c r="J1961" t="s">
        <v>308</v>
      </c>
    </row>
    <row r="1962" spans="2:10" hidden="1" x14ac:dyDescent="0.25">
      <c r="B1962">
        <v>123133</v>
      </c>
      <c r="C1962" t="s">
        <v>4876</v>
      </c>
      <c r="D1962" t="s">
        <v>32</v>
      </c>
      <c r="E1962">
        <v>750</v>
      </c>
      <c r="F1962" s="158">
        <v>26.95</v>
      </c>
      <c r="G1962" t="s">
        <v>197</v>
      </c>
      <c r="H1962" t="s">
        <v>361</v>
      </c>
      <c r="I1962" t="s">
        <v>27</v>
      </c>
      <c r="J1962" t="s">
        <v>4877</v>
      </c>
    </row>
    <row r="1963" spans="2:10" hidden="1" x14ac:dyDescent="0.25">
      <c r="B1963">
        <v>125187</v>
      </c>
      <c r="C1963" t="s">
        <v>4880</v>
      </c>
      <c r="D1963" t="s">
        <v>32</v>
      </c>
      <c r="E1963">
        <v>750</v>
      </c>
      <c r="F1963" s="158">
        <v>41.95</v>
      </c>
      <c r="G1963" t="s">
        <v>261</v>
      </c>
      <c r="H1963" t="s">
        <v>584</v>
      </c>
      <c r="I1963" t="s">
        <v>27</v>
      </c>
      <c r="J1963" t="s">
        <v>585</v>
      </c>
    </row>
    <row r="1964" spans="2:10" hidden="1" x14ac:dyDescent="0.25">
      <c r="B1964">
        <v>126086</v>
      </c>
      <c r="C1964" t="s">
        <v>4883</v>
      </c>
      <c r="D1964" t="s">
        <v>32</v>
      </c>
      <c r="E1964">
        <v>750</v>
      </c>
      <c r="F1964" s="158">
        <v>45.75</v>
      </c>
      <c r="G1964" t="s">
        <v>48</v>
      </c>
      <c r="H1964" t="s">
        <v>285</v>
      </c>
      <c r="I1964" t="s">
        <v>27</v>
      </c>
      <c r="J1964" t="s">
        <v>4884</v>
      </c>
    </row>
    <row r="1965" spans="2:10" hidden="1" x14ac:dyDescent="0.25">
      <c r="B1965">
        <v>128090</v>
      </c>
      <c r="C1965" t="s">
        <v>4890</v>
      </c>
      <c r="D1965" t="s">
        <v>32</v>
      </c>
      <c r="E1965">
        <v>750</v>
      </c>
      <c r="F1965" s="158">
        <v>45.05</v>
      </c>
      <c r="G1965" t="s">
        <v>84</v>
      </c>
      <c r="H1965" t="s">
        <v>328</v>
      </c>
      <c r="I1965" t="s">
        <v>27</v>
      </c>
      <c r="J1965" t="s">
        <v>629</v>
      </c>
    </row>
    <row r="1966" spans="2:10" hidden="1" x14ac:dyDescent="0.25">
      <c r="B1966">
        <v>129940</v>
      </c>
      <c r="C1966" t="s">
        <v>1766</v>
      </c>
      <c r="D1966" t="s">
        <v>32</v>
      </c>
      <c r="E1966">
        <v>750</v>
      </c>
      <c r="F1966" s="158">
        <v>42.95</v>
      </c>
      <c r="G1966" t="s">
        <v>84</v>
      </c>
      <c r="H1966" t="s">
        <v>328</v>
      </c>
      <c r="I1966" t="s">
        <v>27</v>
      </c>
      <c r="J1966" t="s">
        <v>1767</v>
      </c>
    </row>
    <row r="1967" spans="2:10" hidden="1" x14ac:dyDescent="0.25">
      <c r="B1967">
        <v>131391</v>
      </c>
      <c r="C1967" t="s">
        <v>4903</v>
      </c>
      <c r="D1967" t="s">
        <v>32</v>
      </c>
      <c r="E1967">
        <v>1140</v>
      </c>
      <c r="F1967" s="158">
        <v>46.85</v>
      </c>
      <c r="G1967" t="s">
        <v>37</v>
      </c>
      <c r="H1967" t="s">
        <v>41</v>
      </c>
      <c r="I1967" t="s">
        <v>27</v>
      </c>
      <c r="J1967" t="s">
        <v>39</v>
      </c>
    </row>
    <row r="1968" spans="2:10" hidden="1" x14ac:dyDescent="0.25">
      <c r="B1968">
        <v>131698</v>
      </c>
      <c r="C1968" t="s">
        <v>4906</v>
      </c>
      <c r="D1968" t="s">
        <v>32</v>
      </c>
      <c r="E1968">
        <v>750</v>
      </c>
      <c r="F1968" s="158">
        <v>31.15</v>
      </c>
      <c r="G1968" t="s">
        <v>37</v>
      </c>
      <c r="H1968" t="s">
        <v>41</v>
      </c>
      <c r="I1968" t="s">
        <v>27</v>
      </c>
      <c r="J1968" t="s">
        <v>4907</v>
      </c>
    </row>
    <row r="1969" spans="2:10" hidden="1" x14ac:dyDescent="0.25">
      <c r="B1969">
        <v>131870</v>
      </c>
      <c r="C1969" t="s">
        <v>4908</v>
      </c>
      <c r="D1969" t="s">
        <v>32</v>
      </c>
      <c r="E1969">
        <v>750</v>
      </c>
      <c r="F1969" s="158">
        <v>51.95</v>
      </c>
      <c r="G1969" t="s">
        <v>561</v>
      </c>
      <c r="H1969" t="s">
        <v>685</v>
      </c>
      <c r="I1969" t="s">
        <v>27</v>
      </c>
      <c r="J1969" t="s">
        <v>1308</v>
      </c>
    </row>
    <row r="1970" spans="2:10" hidden="1" x14ac:dyDescent="0.25">
      <c r="B1970">
        <v>133439</v>
      </c>
      <c r="C1970" t="s">
        <v>4912</v>
      </c>
      <c r="D1970" t="s">
        <v>32</v>
      </c>
      <c r="E1970">
        <v>1750</v>
      </c>
      <c r="F1970" s="158">
        <v>69.95</v>
      </c>
      <c r="G1970" t="s">
        <v>48</v>
      </c>
      <c r="H1970" t="s">
        <v>157</v>
      </c>
      <c r="I1970" t="s">
        <v>27</v>
      </c>
      <c r="J1970" t="s">
        <v>158</v>
      </c>
    </row>
    <row r="1971" spans="2:10" hidden="1" x14ac:dyDescent="0.25">
      <c r="B1971">
        <v>135566</v>
      </c>
      <c r="C1971" t="s">
        <v>4920</v>
      </c>
      <c r="D1971" t="s">
        <v>32</v>
      </c>
      <c r="E1971">
        <v>750</v>
      </c>
      <c r="F1971" s="158">
        <v>31.15</v>
      </c>
      <c r="G1971" t="s">
        <v>37</v>
      </c>
      <c r="H1971" t="s">
        <v>41</v>
      </c>
      <c r="I1971" t="s">
        <v>27</v>
      </c>
      <c r="J1971" t="s">
        <v>1772</v>
      </c>
    </row>
    <row r="1972" spans="2:10" hidden="1" x14ac:dyDescent="0.25">
      <c r="B1972">
        <v>137117</v>
      </c>
      <c r="C1972" t="s">
        <v>4923</v>
      </c>
      <c r="D1972" t="s">
        <v>32</v>
      </c>
      <c r="E1972">
        <v>750</v>
      </c>
      <c r="F1972" s="158">
        <v>31.15</v>
      </c>
      <c r="G1972" t="s">
        <v>37</v>
      </c>
      <c r="H1972" t="s">
        <v>38</v>
      </c>
      <c r="I1972" t="s">
        <v>27</v>
      </c>
      <c r="J1972" t="s">
        <v>4924</v>
      </c>
    </row>
    <row r="1973" spans="2:10" hidden="1" x14ac:dyDescent="0.25">
      <c r="B1973">
        <v>137125</v>
      </c>
      <c r="C1973" t="s">
        <v>4923</v>
      </c>
      <c r="D1973" t="s">
        <v>32</v>
      </c>
      <c r="E1973">
        <v>1750</v>
      </c>
      <c r="F1973" s="158">
        <v>69.95</v>
      </c>
      <c r="G1973" t="s">
        <v>37</v>
      </c>
      <c r="H1973" t="s">
        <v>38</v>
      </c>
      <c r="I1973" t="s">
        <v>27</v>
      </c>
      <c r="J1973" t="s">
        <v>4924</v>
      </c>
    </row>
    <row r="1974" spans="2:10" hidden="1" x14ac:dyDescent="0.25">
      <c r="B1974">
        <v>139659</v>
      </c>
      <c r="C1974" t="s">
        <v>4928</v>
      </c>
      <c r="D1974" t="s">
        <v>32</v>
      </c>
      <c r="E1974">
        <v>1140</v>
      </c>
      <c r="F1974" s="158">
        <v>50.3</v>
      </c>
      <c r="G1974" t="s">
        <v>165</v>
      </c>
      <c r="H1974" t="s">
        <v>474</v>
      </c>
      <c r="I1974" t="s">
        <v>27</v>
      </c>
      <c r="J1974" t="s">
        <v>4618</v>
      </c>
    </row>
    <row r="1975" spans="2:10" hidden="1" x14ac:dyDescent="0.25">
      <c r="B1975">
        <v>139667</v>
      </c>
      <c r="C1975" t="s">
        <v>4929</v>
      </c>
      <c r="D1975" t="s">
        <v>32</v>
      </c>
      <c r="E1975">
        <v>375</v>
      </c>
      <c r="F1975" s="158">
        <v>19.95</v>
      </c>
      <c r="G1975" t="s">
        <v>33</v>
      </c>
      <c r="H1975" t="s">
        <v>318</v>
      </c>
      <c r="I1975" t="s">
        <v>27</v>
      </c>
      <c r="J1975" t="s">
        <v>312</v>
      </c>
    </row>
    <row r="1976" spans="2:10" hidden="1" x14ac:dyDescent="0.25">
      <c r="B1976">
        <v>143040</v>
      </c>
      <c r="C1976" t="s">
        <v>1762</v>
      </c>
      <c r="D1976" t="s">
        <v>32</v>
      </c>
      <c r="E1976">
        <v>750</v>
      </c>
      <c r="F1976" s="158">
        <v>41.95</v>
      </c>
      <c r="G1976" t="s">
        <v>261</v>
      </c>
      <c r="H1976" t="s">
        <v>584</v>
      </c>
      <c r="I1976" t="s">
        <v>27</v>
      </c>
      <c r="J1976" t="s">
        <v>263</v>
      </c>
    </row>
    <row r="1977" spans="2:10" hidden="1" x14ac:dyDescent="0.25">
      <c r="B1977">
        <v>143339</v>
      </c>
      <c r="C1977" t="s">
        <v>4951</v>
      </c>
      <c r="D1977" t="s">
        <v>32</v>
      </c>
      <c r="E1977">
        <v>750</v>
      </c>
      <c r="F1977" s="158">
        <v>135.19999999999999</v>
      </c>
      <c r="G1977" t="s">
        <v>70</v>
      </c>
      <c r="H1977" t="s">
        <v>666</v>
      </c>
      <c r="I1977" t="s">
        <v>27</v>
      </c>
      <c r="J1977" t="s">
        <v>667</v>
      </c>
    </row>
    <row r="1978" spans="2:10" hidden="1" x14ac:dyDescent="0.25">
      <c r="B1978">
        <v>149567</v>
      </c>
      <c r="C1978" t="s">
        <v>4969</v>
      </c>
      <c r="D1978" t="s">
        <v>32</v>
      </c>
      <c r="E1978">
        <v>750</v>
      </c>
      <c r="F1978" s="158">
        <v>32.15</v>
      </c>
      <c r="G1978" t="s">
        <v>37</v>
      </c>
      <c r="H1978" t="s">
        <v>38</v>
      </c>
      <c r="I1978" t="s">
        <v>27</v>
      </c>
      <c r="J1978" t="s">
        <v>2179</v>
      </c>
    </row>
    <row r="1979" spans="2:10" hidden="1" x14ac:dyDescent="0.25">
      <c r="B1979">
        <v>153965</v>
      </c>
      <c r="C1979" t="s">
        <v>4980</v>
      </c>
      <c r="D1979" t="s">
        <v>32</v>
      </c>
      <c r="E1979">
        <v>750</v>
      </c>
      <c r="F1979" s="158">
        <v>25.95</v>
      </c>
      <c r="G1979" t="s">
        <v>95</v>
      </c>
      <c r="H1979" t="s">
        <v>359</v>
      </c>
      <c r="I1979" t="s">
        <v>27</v>
      </c>
      <c r="J1979" t="s">
        <v>127</v>
      </c>
    </row>
    <row r="1980" spans="2:10" hidden="1" x14ac:dyDescent="0.25">
      <c r="B1980">
        <v>157917</v>
      </c>
      <c r="C1980" t="s">
        <v>4997</v>
      </c>
      <c r="D1980" t="s">
        <v>32</v>
      </c>
      <c r="E1980">
        <v>750</v>
      </c>
      <c r="F1980" s="158">
        <v>49.95</v>
      </c>
      <c r="G1980" t="s">
        <v>99</v>
      </c>
      <c r="H1980" t="s">
        <v>100</v>
      </c>
      <c r="I1980" t="s">
        <v>27</v>
      </c>
      <c r="J1980" t="s">
        <v>4998</v>
      </c>
    </row>
    <row r="1981" spans="2:10" hidden="1" x14ac:dyDescent="0.25">
      <c r="B1981">
        <v>158014</v>
      </c>
      <c r="C1981" t="s">
        <v>4999</v>
      </c>
      <c r="D1981" t="s">
        <v>32</v>
      </c>
      <c r="E1981">
        <v>750</v>
      </c>
      <c r="F1981" s="158">
        <v>49.95</v>
      </c>
      <c r="G1981" t="s">
        <v>48</v>
      </c>
      <c r="H1981" t="s">
        <v>396</v>
      </c>
      <c r="I1981" t="s">
        <v>27</v>
      </c>
      <c r="J1981" t="s">
        <v>3115</v>
      </c>
    </row>
    <row r="1982" spans="2:10" hidden="1" x14ac:dyDescent="0.25">
      <c r="B1982">
        <v>164574</v>
      </c>
      <c r="C1982" t="s">
        <v>5018</v>
      </c>
      <c r="D1982" t="s">
        <v>32</v>
      </c>
      <c r="E1982">
        <v>700</v>
      </c>
      <c r="F1982" s="158">
        <v>35.65</v>
      </c>
      <c r="G1982" t="s">
        <v>70</v>
      </c>
      <c r="H1982" t="s">
        <v>370</v>
      </c>
      <c r="I1982" t="s">
        <v>27</v>
      </c>
      <c r="J1982" t="s">
        <v>5019</v>
      </c>
    </row>
    <row r="1983" spans="2:10" hidden="1" x14ac:dyDescent="0.25">
      <c r="B1983">
        <v>169441</v>
      </c>
      <c r="C1983" t="s">
        <v>5037</v>
      </c>
      <c r="D1983" t="s">
        <v>32</v>
      </c>
      <c r="E1983">
        <v>750</v>
      </c>
      <c r="F1983" s="158">
        <v>32.950000000000003</v>
      </c>
      <c r="G1983" t="s">
        <v>95</v>
      </c>
      <c r="H1983" t="s">
        <v>96</v>
      </c>
      <c r="I1983" t="s">
        <v>27</v>
      </c>
      <c r="J1983" t="s">
        <v>4695</v>
      </c>
    </row>
    <row r="1984" spans="2:10" hidden="1" x14ac:dyDescent="0.25">
      <c r="B1984">
        <v>173542</v>
      </c>
      <c r="C1984" t="s">
        <v>1368</v>
      </c>
      <c r="D1984" t="s">
        <v>32</v>
      </c>
      <c r="E1984">
        <v>750</v>
      </c>
      <c r="F1984" s="158">
        <v>89.95</v>
      </c>
      <c r="G1984" t="s">
        <v>261</v>
      </c>
      <c r="H1984" t="s">
        <v>546</v>
      </c>
      <c r="I1984" t="s">
        <v>27</v>
      </c>
      <c r="J1984" t="s">
        <v>1367</v>
      </c>
    </row>
    <row r="1985" spans="2:10" hidden="1" x14ac:dyDescent="0.25">
      <c r="B1985">
        <v>173559</v>
      </c>
      <c r="C1985" t="s">
        <v>5047</v>
      </c>
      <c r="D1985" t="s">
        <v>32</v>
      </c>
      <c r="E1985">
        <v>750</v>
      </c>
      <c r="F1985" s="158">
        <v>99.95</v>
      </c>
      <c r="G1985" t="s">
        <v>261</v>
      </c>
      <c r="H1985" t="s">
        <v>546</v>
      </c>
      <c r="I1985" t="s">
        <v>27</v>
      </c>
      <c r="J1985" t="s">
        <v>1367</v>
      </c>
    </row>
    <row r="1986" spans="2:10" hidden="1" x14ac:dyDescent="0.25">
      <c r="B1986">
        <v>173617</v>
      </c>
      <c r="C1986" t="s">
        <v>5048</v>
      </c>
      <c r="D1986" t="s">
        <v>32</v>
      </c>
      <c r="E1986">
        <v>750</v>
      </c>
      <c r="F1986" s="158">
        <v>39.950000000000003</v>
      </c>
      <c r="G1986" t="s">
        <v>261</v>
      </c>
      <c r="H1986" t="s">
        <v>584</v>
      </c>
      <c r="I1986" t="s">
        <v>27</v>
      </c>
      <c r="J1986" t="s">
        <v>5049</v>
      </c>
    </row>
    <row r="1987" spans="2:10" hidden="1" x14ac:dyDescent="0.25">
      <c r="B1987">
        <v>174466</v>
      </c>
      <c r="C1987" t="s">
        <v>5054</v>
      </c>
      <c r="D1987" t="s">
        <v>32</v>
      </c>
      <c r="E1987">
        <v>750</v>
      </c>
      <c r="F1987" s="158">
        <v>39.950000000000003</v>
      </c>
      <c r="G1987" t="s">
        <v>261</v>
      </c>
      <c r="H1987" t="s">
        <v>262</v>
      </c>
      <c r="I1987" t="s">
        <v>27</v>
      </c>
      <c r="J1987" t="s">
        <v>439</v>
      </c>
    </row>
    <row r="1988" spans="2:10" hidden="1" x14ac:dyDescent="0.25">
      <c r="B1988">
        <v>175794</v>
      </c>
      <c r="C1988" t="s">
        <v>5061</v>
      </c>
      <c r="D1988" t="s">
        <v>32</v>
      </c>
      <c r="E1988">
        <v>500</v>
      </c>
      <c r="F1988" s="158">
        <v>166.95</v>
      </c>
      <c r="G1988" t="s">
        <v>165</v>
      </c>
      <c r="H1988" t="s">
        <v>166</v>
      </c>
      <c r="I1988" t="s">
        <v>27</v>
      </c>
      <c r="J1988" t="s">
        <v>997</v>
      </c>
    </row>
    <row r="1989" spans="2:10" hidden="1" x14ac:dyDescent="0.25">
      <c r="B1989">
        <v>176834</v>
      </c>
      <c r="C1989" t="s">
        <v>5065</v>
      </c>
      <c r="D1989" t="s">
        <v>32</v>
      </c>
      <c r="E1989">
        <v>750</v>
      </c>
      <c r="F1989" s="158">
        <v>31.95</v>
      </c>
      <c r="G1989" t="s">
        <v>197</v>
      </c>
      <c r="H1989" t="s">
        <v>198</v>
      </c>
      <c r="I1989" t="s">
        <v>27</v>
      </c>
      <c r="J1989" t="s">
        <v>2411</v>
      </c>
    </row>
    <row r="1990" spans="2:10" hidden="1" x14ac:dyDescent="0.25">
      <c r="B1990">
        <v>177808</v>
      </c>
      <c r="C1990" t="s">
        <v>5069</v>
      </c>
      <c r="D1990" t="s">
        <v>32</v>
      </c>
      <c r="E1990">
        <v>750</v>
      </c>
      <c r="F1990" s="158">
        <v>32.85</v>
      </c>
      <c r="G1990" t="s">
        <v>48</v>
      </c>
      <c r="H1990" t="s">
        <v>187</v>
      </c>
      <c r="I1990" t="s">
        <v>27</v>
      </c>
      <c r="J1990" t="s">
        <v>475</v>
      </c>
    </row>
    <row r="1991" spans="2:10" hidden="1" x14ac:dyDescent="0.25">
      <c r="B1991">
        <v>179150</v>
      </c>
      <c r="C1991" t="s">
        <v>5072</v>
      </c>
      <c r="D1991" t="s">
        <v>32</v>
      </c>
      <c r="E1991">
        <v>750</v>
      </c>
      <c r="F1991" s="158">
        <v>5489.7</v>
      </c>
      <c r="G1991" t="s">
        <v>70</v>
      </c>
      <c r="H1991" t="s">
        <v>71</v>
      </c>
      <c r="I1991" t="s">
        <v>27</v>
      </c>
      <c r="J1991" t="s">
        <v>243</v>
      </c>
    </row>
    <row r="1992" spans="2:10" hidden="1" x14ac:dyDescent="0.25">
      <c r="B1992">
        <v>179283</v>
      </c>
      <c r="C1992" t="s">
        <v>47</v>
      </c>
      <c r="D1992" t="s">
        <v>32</v>
      </c>
      <c r="E1992">
        <v>3000</v>
      </c>
      <c r="F1992" s="158">
        <v>120.75</v>
      </c>
      <c r="G1992" t="s">
        <v>48</v>
      </c>
      <c r="H1992" t="s">
        <v>49</v>
      </c>
      <c r="I1992" t="s">
        <v>27</v>
      </c>
      <c r="J1992" t="s">
        <v>50</v>
      </c>
    </row>
    <row r="1993" spans="2:10" hidden="1" x14ac:dyDescent="0.25">
      <c r="B1993">
        <v>180158</v>
      </c>
      <c r="C1993" t="s">
        <v>5076</v>
      </c>
      <c r="D1993" t="s">
        <v>32</v>
      </c>
      <c r="E1993">
        <v>700</v>
      </c>
      <c r="F1993" s="158">
        <v>106.05</v>
      </c>
      <c r="G1993" t="s">
        <v>70</v>
      </c>
      <c r="H1993" t="s">
        <v>370</v>
      </c>
      <c r="I1993" t="s">
        <v>27</v>
      </c>
      <c r="J1993" t="s">
        <v>5077</v>
      </c>
    </row>
    <row r="1994" spans="2:10" hidden="1" x14ac:dyDescent="0.25">
      <c r="B1994">
        <v>180570</v>
      </c>
      <c r="C1994" t="s">
        <v>2361</v>
      </c>
      <c r="D1994" t="s">
        <v>32</v>
      </c>
      <c r="E1994">
        <v>375</v>
      </c>
      <c r="F1994" s="158">
        <v>19.95</v>
      </c>
      <c r="G1994" t="s">
        <v>37</v>
      </c>
      <c r="H1994" t="s">
        <v>38</v>
      </c>
      <c r="I1994" t="s">
        <v>27</v>
      </c>
      <c r="J1994" t="s">
        <v>2359</v>
      </c>
    </row>
    <row r="1995" spans="2:10" hidden="1" x14ac:dyDescent="0.25">
      <c r="B1995">
        <v>180695</v>
      </c>
      <c r="C1995" t="s">
        <v>5079</v>
      </c>
      <c r="D1995" t="s">
        <v>32</v>
      </c>
      <c r="E1995">
        <v>750</v>
      </c>
      <c r="F1995" s="158">
        <v>49.95</v>
      </c>
      <c r="G1995" t="s">
        <v>99</v>
      </c>
      <c r="H1995" t="s">
        <v>100</v>
      </c>
      <c r="I1995" t="s">
        <v>27</v>
      </c>
      <c r="J1995" t="s">
        <v>875</v>
      </c>
    </row>
    <row r="1996" spans="2:10" hidden="1" x14ac:dyDescent="0.25">
      <c r="B1996">
        <v>181636</v>
      </c>
      <c r="C1996" t="s">
        <v>5083</v>
      </c>
      <c r="D1996" t="s">
        <v>32</v>
      </c>
      <c r="E1996">
        <v>750</v>
      </c>
      <c r="F1996" s="158">
        <v>31.5</v>
      </c>
      <c r="G1996" t="s">
        <v>37</v>
      </c>
      <c r="H1996" t="s">
        <v>38</v>
      </c>
      <c r="I1996" t="s">
        <v>27</v>
      </c>
      <c r="J1996" t="s">
        <v>4874</v>
      </c>
    </row>
    <row r="1997" spans="2:10" hidden="1" x14ac:dyDescent="0.25">
      <c r="B1997">
        <v>182931</v>
      </c>
      <c r="C1997" t="s">
        <v>5084</v>
      </c>
      <c r="D1997" t="s">
        <v>32</v>
      </c>
      <c r="E1997">
        <v>1750</v>
      </c>
      <c r="F1997" s="158">
        <v>78.95</v>
      </c>
      <c r="G1997" t="s">
        <v>298</v>
      </c>
      <c r="H1997" t="s">
        <v>612</v>
      </c>
      <c r="I1997" t="s">
        <v>27</v>
      </c>
      <c r="J1997" t="s">
        <v>300</v>
      </c>
    </row>
    <row r="1998" spans="2:10" hidden="1" x14ac:dyDescent="0.25">
      <c r="B1998">
        <v>183582</v>
      </c>
      <c r="C1998" t="s">
        <v>2100</v>
      </c>
      <c r="D1998" t="s">
        <v>32</v>
      </c>
      <c r="E1998">
        <v>1750</v>
      </c>
      <c r="F1998" s="158">
        <v>69.95</v>
      </c>
      <c r="G1998" t="s">
        <v>48</v>
      </c>
      <c r="H1998" t="s">
        <v>250</v>
      </c>
      <c r="I1998" t="s">
        <v>27</v>
      </c>
      <c r="J1998" t="s">
        <v>158</v>
      </c>
    </row>
    <row r="1999" spans="2:10" hidden="1" x14ac:dyDescent="0.25">
      <c r="B1999">
        <v>184671</v>
      </c>
      <c r="C1999" t="s">
        <v>5089</v>
      </c>
      <c r="D1999" t="s">
        <v>32</v>
      </c>
      <c r="E1999">
        <v>150</v>
      </c>
      <c r="F1999" s="158">
        <v>19.95</v>
      </c>
      <c r="G1999" t="s">
        <v>48</v>
      </c>
      <c r="H1999" t="s">
        <v>274</v>
      </c>
      <c r="I1999" t="s">
        <v>27</v>
      </c>
      <c r="J1999" t="s">
        <v>5090</v>
      </c>
    </row>
    <row r="2000" spans="2:10" hidden="1" x14ac:dyDescent="0.25">
      <c r="B2000">
        <v>185256</v>
      </c>
      <c r="C2000" t="s">
        <v>5095</v>
      </c>
      <c r="D2000" t="s">
        <v>32</v>
      </c>
      <c r="E2000">
        <v>750</v>
      </c>
      <c r="F2000" s="158">
        <v>549.95000000000005</v>
      </c>
      <c r="G2000" t="s">
        <v>48</v>
      </c>
      <c r="H2000" t="s">
        <v>396</v>
      </c>
      <c r="I2000" t="s">
        <v>27</v>
      </c>
      <c r="J2000" t="s">
        <v>864</v>
      </c>
    </row>
    <row r="2001" spans="2:10" hidden="1" x14ac:dyDescent="0.25">
      <c r="B2001">
        <v>185280</v>
      </c>
      <c r="C2001" t="s">
        <v>5096</v>
      </c>
      <c r="D2001" t="s">
        <v>32</v>
      </c>
      <c r="E2001">
        <v>700</v>
      </c>
      <c r="F2001" s="158">
        <v>84.5</v>
      </c>
      <c r="G2001" t="s">
        <v>165</v>
      </c>
      <c r="H2001" t="s">
        <v>839</v>
      </c>
      <c r="I2001" t="s">
        <v>27</v>
      </c>
      <c r="J2001" t="s">
        <v>3307</v>
      </c>
    </row>
    <row r="2002" spans="2:10" hidden="1" x14ac:dyDescent="0.25">
      <c r="B2002">
        <v>185710</v>
      </c>
      <c r="C2002" t="s">
        <v>492</v>
      </c>
      <c r="D2002" t="s">
        <v>32</v>
      </c>
      <c r="E2002">
        <v>200</v>
      </c>
      <c r="F2002" s="158">
        <v>9.9</v>
      </c>
      <c r="G2002" t="s">
        <v>165</v>
      </c>
      <c r="H2002" t="s">
        <v>321</v>
      </c>
      <c r="I2002" t="s">
        <v>27</v>
      </c>
      <c r="J2002" t="s">
        <v>493</v>
      </c>
    </row>
    <row r="2003" spans="2:10" hidden="1" x14ac:dyDescent="0.25">
      <c r="B2003">
        <v>187047</v>
      </c>
      <c r="C2003" t="s">
        <v>5104</v>
      </c>
      <c r="D2003" t="s">
        <v>32</v>
      </c>
      <c r="E2003">
        <v>375</v>
      </c>
      <c r="F2003" s="158">
        <v>36.950000000000003</v>
      </c>
      <c r="G2003" t="s">
        <v>104</v>
      </c>
      <c r="H2003" t="s">
        <v>442</v>
      </c>
      <c r="I2003" t="s">
        <v>27</v>
      </c>
      <c r="J2003" t="s">
        <v>175</v>
      </c>
    </row>
    <row r="2004" spans="2:10" hidden="1" x14ac:dyDescent="0.25">
      <c r="B2004">
        <v>187088</v>
      </c>
      <c r="C2004" t="s">
        <v>5105</v>
      </c>
      <c r="D2004" t="s">
        <v>32</v>
      </c>
      <c r="E2004">
        <v>750</v>
      </c>
      <c r="F2004" s="158">
        <v>24.95</v>
      </c>
      <c r="G2004" t="s">
        <v>95</v>
      </c>
      <c r="H2004" t="s">
        <v>359</v>
      </c>
      <c r="I2004" t="s">
        <v>27</v>
      </c>
      <c r="J2004" t="s">
        <v>1859</v>
      </c>
    </row>
    <row r="2005" spans="2:10" hidden="1" x14ac:dyDescent="0.25">
      <c r="B2005">
        <v>189217</v>
      </c>
      <c r="C2005" t="s">
        <v>5112</v>
      </c>
      <c r="D2005" t="s">
        <v>32</v>
      </c>
      <c r="E2005">
        <v>750</v>
      </c>
      <c r="F2005" s="158">
        <v>31.95</v>
      </c>
      <c r="G2005" t="s">
        <v>33</v>
      </c>
      <c r="H2005" t="s">
        <v>34</v>
      </c>
      <c r="I2005" t="s">
        <v>27</v>
      </c>
      <c r="J2005" t="s">
        <v>312</v>
      </c>
    </row>
    <row r="2006" spans="2:10" hidden="1" x14ac:dyDescent="0.25">
      <c r="B2006">
        <v>190363</v>
      </c>
      <c r="C2006" t="s">
        <v>453</v>
      </c>
      <c r="D2006" t="s">
        <v>32</v>
      </c>
      <c r="E2006">
        <v>1750</v>
      </c>
      <c r="F2006" s="158">
        <v>69.95</v>
      </c>
      <c r="G2006" t="s">
        <v>37</v>
      </c>
      <c r="H2006" t="s">
        <v>41</v>
      </c>
      <c r="I2006" t="s">
        <v>27</v>
      </c>
      <c r="J2006" t="s">
        <v>433</v>
      </c>
    </row>
    <row r="2007" spans="2:10" hidden="1" x14ac:dyDescent="0.25">
      <c r="B2007">
        <v>192922</v>
      </c>
      <c r="C2007" t="s">
        <v>5126</v>
      </c>
      <c r="D2007" t="s">
        <v>32</v>
      </c>
      <c r="E2007">
        <v>1140</v>
      </c>
      <c r="F2007" s="158">
        <v>46.9</v>
      </c>
      <c r="G2007" t="s">
        <v>33</v>
      </c>
      <c r="H2007" t="s">
        <v>44</v>
      </c>
      <c r="I2007" t="s">
        <v>27</v>
      </c>
      <c r="J2007" t="s">
        <v>45</v>
      </c>
    </row>
    <row r="2008" spans="2:10" hidden="1" x14ac:dyDescent="0.25">
      <c r="B2008">
        <v>193490</v>
      </c>
      <c r="C2008" t="s">
        <v>398</v>
      </c>
      <c r="D2008" t="s">
        <v>32</v>
      </c>
      <c r="E2008">
        <v>1750</v>
      </c>
      <c r="F2008" s="158">
        <v>66.95</v>
      </c>
      <c r="G2008" t="s">
        <v>95</v>
      </c>
      <c r="H2008" t="s">
        <v>96</v>
      </c>
      <c r="I2008" t="s">
        <v>27</v>
      </c>
      <c r="J2008" t="s">
        <v>296</v>
      </c>
    </row>
    <row r="2009" spans="2:10" hidden="1" x14ac:dyDescent="0.25">
      <c r="B2009">
        <v>194878</v>
      </c>
      <c r="C2009" t="s">
        <v>5131</v>
      </c>
      <c r="D2009" t="s">
        <v>32</v>
      </c>
      <c r="E2009">
        <v>750</v>
      </c>
      <c r="F2009" s="158">
        <v>39.65</v>
      </c>
      <c r="G2009" t="s">
        <v>33</v>
      </c>
      <c r="H2009" t="s">
        <v>318</v>
      </c>
      <c r="I2009" t="s">
        <v>27</v>
      </c>
      <c r="J2009" t="s">
        <v>5132</v>
      </c>
    </row>
    <row r="2010" spans="2:10" hidden="1" x14ac:dyDescent="0.25">
      <c r="B2010">
        <v>195651</v>
      </c>
      <c r="C2010" t="s">
        <v>5133</v>
      </c>
      <c r="D2010" t="s">
        <v>32</v>
      </c>
      <c r="E2010">
        <v>750</v>
      </c>
      <c r="F2010" s="158">
        <v>71.95</v>
      </c>
      <c r="G2010" t="s">
        <v>70</v>
      </c>
      <c r="H2010" t="s">
        <v>738</v>
      </c>
      <c r="I2010" t="s">
        <v>27</v>
      </c>
      <c r="J2010" t="s">
        <v>468</v>
      </c>
    </row>
    <row r="2011" spans="2:10" hidden="1" x14ac:dyDescent="0.25">
      <c r="B2011">
        <v>195834</v>
      </c>
      <c r="C2011" t="s">
        <v>5135</v>
      </c>
      <c r="D2011" t="s">
        <v>32</v>
      </c>
      <c r="E2011">
        <v>1140</v>
      </c>
      <c r="F2011" s="158">
        <v>46.85</v>
      </c>
      <c r="G2011" t="s">
        <v>104</v>
      </c>
      <c r="H2011" t="s">
        <v>214</v>
      </c>
      <c r="I2011" t="s">
        <v>27</v>
      </c>
      <c r="J2011" t="s">
        <v>3395</v>
      </c>
    </row>
    <row r="2012" spans="2:10" hidden="1" x14ac:dyDescent="0.25">
      <c r="B2012">
        <v>200741</v>
      </c>
      <c r="C2012" t="s">
        <v>5145</v>
      </c>
      <c r="D2012" t="s">
        <v>32</v>
      </c>
      <c r="E2012">
        <v>1750</v>
      </c>
      <c r="F2012" s="158">
        <v>76.95</v>
      </c>
      <c r="G2012" t="s">
        <v>33</v>
      </c>
      <c r="H2012" t="s">
        <v>318</v>
      </c>
      <c r="I2012" t="s">
        <v>27</v>
      </c>
      <c r="J2012" t="s">
        <v>312</v>
      </c>
    </row>
    <row r="2013" spans="2:10" hidden="1" x14ac:dyDescent="0.25">
      <c r="B2013">
        <v>201251</v>
      </c>
      <c r="C2013" t="s">
        <v>993</v>
      </c>
      <c r="D2013" t="s">
        <v>32</v>
      </c>
      <c r="E2013">
        <v>750</v>
      </c>
      <c r="F2013" s="158">
        <v>47.95</v>
      </c>
      <c r="G2013" t="s">
        <v>197</v>
      </c>
      <c r="H2013" t="s">
        <v>244</v>
      </c>
      <c r="I2013" t="s">
        <v>27</v>
      </c>
      <c r="J2013" t="s">
        <v>994</v>
      </c>
    </row>
    <row r="2014" spans="2:10" hidden="1" x14ac:dyDescent="0.25">
      <c r="B2014">
        <v>204560</v>
      </c>
      <c r="C2014" t="s">
        <v>5156</v>
      </c>
      <c r="D2014" t="s">
        <v>32</v>
      </c>
      <c r="E2014">
        <v>750</v>
      </c>
      <c r="F2014" s="158">
        <v>83.95</v>
      </c>
      <c r="G2014" t="s">
        <v>104</v>
      </c>
      <c r="H2014" t="s">
        <v>969</v>
      </c>
      <c r="I2014" t="s">
        <v>27</v>
      </c>
      <c r="J2014" t="s">
        <v>938</v>
      </c>
    </row>
    <row r="2015" spans="2:10" hidden="1" x14ac:dyDescent="0.25">
      <c r="B2015">
        <v>205401</v>
      </c>
      <c r="C2015" t="s">
        <v>5159</v>
      </c>
      <c r="D2015" t="s">
        <v>32</v>
      </c>
      <c r="E2015">
        <v>1140</v>
      </c>
      <c r="F2015" s="158">
        <v>49.95</v>
      </c>
      <c r="G2015" t="s">
        <v>104</v>
      </c>
      <c r="H2015" t="s">
        <v>214</v>
      </c>
      <c r="I2015" t="s">
        <v>27</v>
      </c>
      <c r="J2015" t="s">
        <v>344</v>
      </c>
    </row>
    <row r="2016" spans="2:10" hidden="1" x14ac:dyDescent="0.25">
      <c r="B2016">
        <v>205666</v>
      </c>
      <c r="C2016" t="s">
        <v>5161</v>
      </c>
      <c r="D2016" t="s">
        <v>32</v>
      </c>
      <c r="E2016">
        <v>750</v>
      </c>
      <c r="F2016" s="158">
        <v>52.95</v>
      </c>
      <c r="G2016" t="s">
        <v>298</v>
      </c>
      <c r="H2016" t="s">
        <v>347</v>
      </c>
      <c r="I2016" t="s">
        <v>27</v>
      </c>
      <c r="J2016" t="s">
        <v>2550</v>
      </c>
    </row>
    <row r="2017" spans="2:10" hidden="1" x14ac:dyDescent="0.25">
      <c r="B2017">
        <v>207126</v>
      </c>
      <c r="C2017" t="s">
        <v>5166</v>
      </c>
      <c r="D2017" t="s">
        <v>32</v>
      </c>
      <c r="E2017">
        <v>750</v>
      </c>
      <c r="F2017" s="158">
        <v>184.95</v>
      </c>
      <c r="G2017" t="s">
        <v>104</v>
      </c>
      <c r="H2017" t="s">
        <v>1972</v>
      </c>
      <c r="I2017" t="s">
        <v>27</v>
      </c>
      <c r="J2017" t="s">
        <v>1112</v>
      </c>
    </row>
    <row r="2018" spans="2:10" hidden="1" x14ac:dyDescent="0.25">
      <c r="B2018">
        <v>207514</v>
      </c>
      <c r="C2018" t="s">
        <v>5167</v>
      </c>
      <c r="D2018" t="s">
        <v>32</v>
      </c>
      <c r="E2018">
        <v>375</v>
      </c>
      <c r="F2018" s="158">
        <v>58.95</v>
      </c>
      <c r="G2018" t="s">
        <v>165</v>
      </c>
      <c r="H2018" t="s">
        <v>335</v>
      </c>
      <c r="I2018" t="s">
        <v>27</v>
      </c>
      <c r="J2018" t="s">
        <v>336</v>
      </c>
    </row>
    <row r="2019" spans="2:10" hidden="1" x14ac:dyDescent="0.25">
      <c r="B2019">
        <v>207613</v>
      </c>
      <c r="C2019" t="s">
        <v>560</v>
      </c>
      <c r="D2019" t="s">
        <v>32</v>
      </c>
      <c r="E2019">
        <v>1140</v>
      </c>
      <c r="F2019" s="158">
        <v>58.95</v>
      </c>
      <c r="G2019" t="s">
        <v>561</v>
      </c>
      <c r="H2019" t="s">
        <v>562</v>
      </c>
      <c r="I2019" t="s">
        <v>27</v>
      </c>
      <c r="J2019" t="s">
        <v>563</v>
      </c>
    </row>
    <row r="2020" spans="2:10" hidden="1" x14ac:dyDescent="0.25">
      <c r="B2020">
        <v>207639</v>
      </c>
      <c r="C2020" t="s">
        <v>5168</v>
      </c>
      <c r="D2020" t="s">
        <v>32</v>
      </c>
      <c r="E2020">
        <v>750</v>
      </c>
      <c r="F2020" s="158">
        <v>92.95</v>
      </c>
      <c r="G2020" t="s">
        <v>33</v>
      </c>
      <c r="H2020" t="s">
        <v>318</v>
      </c>
      <c r="I2020" t="s">
        <v>27</v>
      </c>
      <c r="J2020" t="s">
        <v>154</v>
      </c>
    </row>
    <row r="2021" spans="2:10" hidden="1" x14ac:dyDescent="0.25">
      <c r="B2021">
        <v>207647</v>
      </c>
      <c r="C2021" t="s">
        <v>5169</v>
      </c>
      <c r="D2021" t="s">
        <v>32</v>
      </c>
      <c r="E2021">
        <v>1140</v>
      </c>
      <c r="F2021" s="158">
        <v>89.95</v>
      </c>
      <c r="G2021" t="s">
        <v>104</v>
      </c>
      <c r="H2021" t="s">
        <v>442</v>
      </c>
      <c r="I2021" t="s">
        <v>27</v>
      </c>
      <c r="J2021" t="s">
        <v>443</v>
      </c>
    </row>
    <row r="2022" spans="2:10" hidden="1" x14ac:dyDescent="0.25">
      <c r="B2022">
        <v>207654</v>
      </c>
      <c r="C2022" t="s">
        <v>3436</v>
      </c>
      <c r="D2022" t="s">
        <v>32</v>
      </c>
      <c r="E2022">
        <v>1140</v>
      </c>
      <c r="F2022" s="158">
        <v>119.95</v>
      </c>
      <c r="G2022" t="s">
        <v>104</v>
      </c>
      <c r="H2022" t="s">
        <v>733</v>
      </c>
      <c r="I2022" t="s">
        <v>27</v>
      </c>
      <c r="J2022" t="s">
        <v>627</v>
      </c>
    </row>
    <row r="2023" spans="2:10" hidden="1" x14ac:dyDescent="0.25">
      <c r="B2023">
        <v>207662</v>
      </c>
      <c r="C2023" t="s">
        <v>5170</v>
      </c>
      <c r="D2023" t="s">
        <v>32</v>
      </c>
      <c r="E2023">
        <v>1140</v>
      </c>
      <c r="F2023" s="158">
        <v>50.45</v>
      </c>
      <c r="G2023" t="s">
        <v>104</v>
      </c>
      <c r="H2023" t="s">
        <v>214</v>
      </c>
      <c r="I2023" t="s">
        <v>27</v>
      </c>
      <c r="J2023" t="s">
        <v>215</v>
      </c>
    </row>
    <row r="2024" spans="2:10" hidden="1" x14ac:dyDescent="0.25">
      <c r="B2024">
        <v>208298</v>
      </c>
      <c r="C2024" t="s">
        <v>5171</v>
      </c>
      <c r="D2024" t="s">
        <v>32</v>
      </c>
      <c r="E2024">
        <v>750</v>
      </c>
      <c r="F2024" s="158">
        <v>2751.05</v>
      </c>
      <c r="G2024" t="s">
        <v>165</v>
      </c>
      <c r="H2024" t="s">
        <v>902</v>
      </c>
      <c r="I2024" t="s">
        <v>27</v>
      </c>
      <c r="J2024" t="s">
        <v>455</v>
      </c>
    </row>
    <row r="2025" spans="2:10" hidden="1" x14ac:dyDescent="0.25">
      <c r="B2025">
        <v>208918</v>
      </c>
      <c r="C2025" t="s">
        <v>5173</v>
      </c>
      <c r="D2025" t="s">
        <v>32</v>
      </c>
      <c r="E2025">
        <v>750</v>
      </c>
      <c r="F2025" s="158">
        <v>52.95</v>
      </c>
      <c r="G2025" t="s">
        <v>70</v>
      </c>
      <c r="H2025" t="s">
        <v>565</v>
      </c>
      <c r="I2025" t="s">
        <v>27</v>
      </c>
      <c r="J2025" t="s">
        <v>3803</v>
      </c>
    </row>
    <row r="2026" spans="2:10" hidden="1" x14ac:dyDescent="0.25">
      <c r="B2026">
        <v>209205</v>
      </c>
      <c r="C2026" t="s">
        <v>131</v>
      </c>
      <c r="D2026" t="s">
        <v>32</v>
      </c>
      <c r="E2026">
        <v>1750</v>
      </c>
      <c r="F2026" s="158">
        <v>69.95</v>
      </c>
      <c r="G2026" t="s">
        <v>33</v>
      </c>
      <c r="H2026" t="s">
        <v>44</v>
      </c>
      <c r="I2026" t="s">
        <v>27</v>
      </c>
      <c r="J2026" t="s">
        <v>78</v>
      </c>
    </row>
    <row r="2027" spans="2:10" hidden="1" x14ac:dyDescent="0.25">
      <c r="B2027">
        <v>209213</v>
      </c>
      <c r="C2027" t="s">
        <v>5177</v>
      </c>
      <c r="D2027" t="s">
        <v>32</v>
      </c>
      <c r="E2027">
        <v>1140</v>
      </c>
      <c r="F2027" s="158">
        <v>47.95</v>
      </c>
      <c r="G2027" t="s">
        <v>84</v>
      </c>
      <c r="H2027" t="s">
        <v>85</v>
      </c>
      <c r="I2027" t="s">
        <v>27</v>
      </c>
      <c r="J2027" t="s">
        <v>86</v>
      </c>
    </row>
    <row r="2028" spans="2:10" hidden="1" x14ac:dyDescent="0.25">
      <c r="B2028">
        <v>209221</v>
      </c>
      <c r="C2028" t="s">
        <v>4826</v>
      </c>
      <c r="D2028" t="s">
        <v>32</v>
      </c>
      <c r="E2028">
        <v>1140</v>
      </c>
      <c r="F2028" s="158">
        <v>47.95</v>
      </c>
      <c r="G2028" t="s">
        <v>37</v>
      </c>
      <c r="H2028" t="s">
        <v>38</v>
      </c>
      <c r="I2028" t="s">
        <v>27</v>
      </c>
      <c r="J2028" t="s">
        <v>325</v>
      </c>
    </row>
    <row r="2029" spans="2:10" hidden="1" x14ac:dyDescent="0.25">
      <c r="B2029">
        <v>209239</v>
      </c>
      <c r="C2029" t="s">
        <v>4826</v>
      </c>
      <c r="D2029" t="s">
        <v>32</v>
      </c>
      <c r="E2029">
        <v>50</v>
      </c>
      <c r="F2029" s="158">
        <v>4.05</v>
      </c>
      <c r="G2029" t="s">
        <v>37</v>
      </c>
      <c r="H2029" t="s">
        <v>38</v>
      </c>
      <c r="I2029" t="s">
        <v>27</v>
      </c>
      <c r="J2029" t="s">
        <v>325</v>
      </c>
    </row>
    <row r="2030" spans="2:10" hidden="1" x14ac:dyDescent="0.25">
      <c r="B2030">
        <v>210252</v>
      </c>
      <c r="C2030" t="s">
        <v>5180</v>
      </c>
      <c r="D2030" t="s">
        <v>32</v>
      </c>
      <c r="E2030">
        <v>750</v>
      </c>
      <c r="F2030" s="158">
        <v>89.95</v>
      </c>
      <c r="G2030" t="s">
        <v>70</v>
      </c>
      <c r="H2030" t="s">
        <v>568</v>
      </c>
      <c r="I2030" t="s">
        <v>27</v>
      </c>
      <c r="J2030" t="s">
        <v>917</v>
      </c>
    </row>
    <row r="2031" spans="2:10" hidden="1" x14ac:dyDescent="0.25">
      <c r="B2031">
        <v>210286</v>
      </c>
      <c r="C2031" t="s">
        <v>4923</v>
      </c>
      <c r="D2031" t="s">
        <v>32</v>
      </c>
      <c r="E2031">
        <v>1140</v>
      </c>
      <c r="F2031" s="158">
        <v>46.85</v>
      </c>
      <c r="G2031" t="s">
        <v>37</v>
      </c>
      <c r="H2031" t="s">
        <v>38</v>
      </c>
      <c r="I2031" t="s">
        <v>27</v>
      </c>
      <c r="J2031" t="s">
        <v>4924</v>
      </c>
    </row>
    <row r="2032" spans="2:10" hidden="1" x14ac:dyDescent="0.25">
      <c r="B2032">
        <v>211110</v>
      </c>
      <c r="C2032" t="s">
        <v>387</v>
      </c>
      <c r="D2032" t="s">
        <v>32</v>
      </c>
      <c r="E2032">
        <v>1140</v>
      </c>
      <c r="F2032" s="158">
        <v>48.45</v>
      </c>
      <c r="G2032" t="s">
        <v>37</v>
      </c>
      <c r="H2032" t="s">
        <v>38</v>
      </c>
      <c r="I2032" t="s">
        <v>27</v>
      </c>
      <c r="J2032" t="s">
        <v>386</v>
      </c>
    </row>
    <row r="2033" spans="2:10" hidden="1" x14ac:dyDescent="0.25">
      <c r="B2033">
        <v>211326</v>
      </c>
      <c r="C2033" t="s">
        <v>674</v>
      </c>
      <c r="D2033" t="s">
        <v>32</v>
      </c>
      <c r="E2033">
        <v>1140</v>
      </c>
      <c r="F2033" s="158">
        <v>49.95</v>
      </c>
      <c r="G2033" t="s">
        <v>165</v>
      </c>
      <c r="H2033" t="s">
        <v>321</v>
      </c>
      <c r="I2033" t="s">
        <v>27</v>
      </c>
      <c r="J2033" t="s">
        <v>675</v>
      </c>
    </row>
    <row r="2034" spans="2:10" hidden="1" x14ac:dyDescent="0.25">
      <c r="B2034">
        <v>211334</v>
      </c>
      <c r="C2034" t="s">
        <v>4630</v>
      </c>
      <c r="D2034" t="s">
        <v>32</v>
      </c>
      <c r="E2034">
        <v>1140</v>
      </c>
      <c r="F2034" s="158">
        <v>46.85</v>
      </c>
      <c r="G2034" t="s">
        <v>104</v>
      </c>
      <c r="H2034" t="s">
        <v>214</v>
      </c>
      <c r="I2034" t="s">
        <v>27</v>
      </c>
      <c r="J2034" t="s">
        <v>1121</v>
      </c>
    </row>
    <row r="2035" spans="2:10" hidden="1" x14ac:dyDescent="0.25">
      <c r="B2035">
        <v>211433</v>
      </c>
      <c r="C2035" t="s">
        <v>5184</v>
      </c>
      <c r="D2035" t="s">
        <v>32</v>
      </c>
      <c r="E2035">
        <v>700</v>
      </c>
      <c r="F2035" s="158">
        <v>86.95</v>
      </c>
      <c r="G2035" t="s">
        <v>165</v>
      </c>
      <c r="H2035" t="s">
        <v>166</v>
      </c>
      <c r="I2035" t="s">
        <v>27</v>
      </c>
      <c r="J2035" t="s">
        <v>4152</v>
      </c>
    </row>
    <row r="2036" spans="2:10" hidden="1" x14ac:dyDescent="0.25">
      <c r="B2036">
        <v>211730</v>
      </c>
      <c r="C2036" t="s">
        <v>5187</v>
      </c>
      <c r="D2036" t="s">
        <v>32</v>
      </c>
      <c r="E2036">
        <v>750</v>
      </c>
      <c r="F2036" s="158">
        <v>201.4</v>
      </c>
      <c r="G2036" t="s">
        <v>70</v>
      </c>
      <c r="H2036" t="s">
        <v>242</v>
      </c>
      <c r="I2036" t="s">
        <v>27</v>
      </c>
      <c r="J2036" t="s">
        <v>714</v>
      </c>
    </row>
    <row r="2037" spans="2:10" hidden="1" x14ac:dyDescent="0.25">
      <c r="B2037">
        <v>212282</v>
      </c>
      <c r="C2037" t="s">
        <v>1353</v>
      </c>
      <c r="D2037" t="s">
        <v>32</v>
      </c>
      <c r="E2037">
        <v>1140</v>
      </c>
      <c r="F2037" s="158">
        <v>48.45</v>
      </c>
      <c r="G2037" t="s">
        <v>37</v>
      </c>
      <c r="H2037" t="s">
        <v>38</v>
      </c>
      <c r="I2037" t="s">
        <v>27</v>
      </c>
      <c r="J2037" t="s">
        <v>1354</v>
      </c>
    </row>
    <row r="2038" spans="2:10" hidden="1" x14ac:dyDescent="0.25">
      <c r="B2038">
        <v>212688</v>
      </c>
      <c r="C2038" t="s">
        <v>5190</v>
      </c>
      <c r="D2038" t="s">
        <v>32</v>
      </c>
      <c r="E2038">
        <v>100</v>
      </c>
      <c r="F2038" s="158">
        <v>5.15</v>
      </c>
      <c r="G2038" t="s">
        <v>197</v>
      </c>
      <c r="H2038" t="s">
        <v>361</v>
      </c>
      <c r="I2038" t="s">
        <v>27</v>
      </c>
      <c r="J2038" t="s">
        <v>5191</v>
      </c>
    </row>
    <row r="2039" spans="2:10" hidden="1" x14ac:dyDescent="0.25">
      <c r="B2039">
        <v>213900</v>
      </c>
      <c r="C2039" t="s">
        <v>5190</v>
      </c>
      <c r="D2039" t="s">
        <v>32</v>
      </c>
      <c r="E2039">
        <v>750</v>
      </c>
      <c r="F2039" s="158">
        <v>27.95</v>
      </c>
      <c r="G2039" t="s">
        <v>197</v>
      </c>
      <c r="H2039" t="s">
        <v>361</v>
      </c>
      <c r="I2039" t="s">
        <v>27</v>
      </c>
      <c r="J2039" t="s">
        <v>5191</v>
      </c>
    </row>
    <row r="2040" spans="2:10" hidden="1" x14ac:dyDescent="0.25">
      <c r="B2040">
        <v>214726</v>
      </c>
      <c r="C2040" t="s">
        <v>1451</v>
      </c>
      <c r="D2040" t="s">
        <v>32</v>
      </c>
      <c r="E2040">
        <v>1140</v>
      </c>
      <c r="F2040" s="158">
        <v>47.95</v>
      </c>
      <c r="G2040" t="s">
        <v>165</v>
      </c>
      <c r="H2040" t="s">
        <v>321</v>
      </c>
      <c r="I2040" t="s">
        <v>27</v>
      </c>
      <c r="J2040" t="s">
        <v>1425</v>
      </c>
    </row>
    <row r="2041" spans="2:10" hidden="1" x14ac:dyDescent="0.25">
      <c r="B2041">
        <v>214809</v>
      </c>
      <c r="C2041" t="s">
        <v>5194</v>
      </c>
      <c r="D2041" t="s">
        <v>32</v>
      </c>
      <c r="E2041">
        <v>60</v>
      </c>
      <c r="F2041" s="158">
        <v>7.55</v>
      </c>
      <c r="G2041" t="s">
        <v>197</v>
      </c>
      <c r="H2041" t="s">
        <v>244</v>
      </c>
      <c r="I2041" t="s">
        <v>27</v>
      </c>
      <c r="J2041" t="s">
        <v>5195</v>
      </c>
    </row>
    <row r="2042" spans="2:10" hidden="1" x14ac:dyDescent="0.25">
      <c r="B2042">
        <v>215020</v>
      </c>
      <c r="C2042" t="s">
        <v>5197</v>
      </c>
      <c r="D2042" t="s">
        <v>32</v>
      </c>
      <c r="E2042">
        <v>1140</v>
      </c>
      <c r="F2042" s="158">
        <v>49.95</v>
      </c>
      <c r="G2042" t="s">
        <v>48</v>
      </c>
      <c r="H2042" t="s">
        <v>187</v>
      </c>
      <c r="I2042" t="s">
        <v>27</v>
      </c>
      <c r="J2042" t="s">
        <v>864</v>
      </c>
    </row>
    <row r="2043" spans="2:10" hidden="1" x14ac:dyDescent="0.25">
      <c r="B2043">
        <v>215038</v>
      </c>
      <c r="C2043" t="s">
        <v>5112</v>
      </c>
      <c r="D2043" t="s">
        <v>32</v>
      </c>
      <c r="E2043">
        <v>1750</v>
      </c>
      <c r="F2043" s="158">
        <v>69.95</v>
      </c>
      <c r="G2043" t="s">
        <v>33</v>
      </c>
      <c r="H2043" t="s">
        <v>34</v>
      </c>
      <c r="I2043" t="s">
        <v>27</v>
      </c>
      <c r="J2043" t="s">
        <v>312</v>
      </c>
    </row>
    <row r="2044" spans="2:10" hidden="1" x14ac:dyDescent="0.25">
      <c r="B2044">
        <v>215558</v>
      </c>
      <c r="C2044" t="s">
        <v>5201</v>
      </c>
      <c r="D2044" t="s">
        <v>32</v>
      </c>
      <c r="E2044">
        <v>1140</v>
      </c>
      <c r="F2044" s="158">
        <v>46.85</v>
      </c>
      <c r="G2044" t="s">
        <v>104</v>
      </c>
      <c r="H2044" t="s">
        <v>214</v>
      </c>
      <c r="I2044" t="s">
        <v>27</v>
      </c>
      <c r="J2044" t="s">
        <v>414</v>
      </c>
    </row>
    <row r="2045" spans="2:10" hidden="1" x14ac:dyDescent="0.25">
      <c r="B2045">
        <v>215616</v>
      </c>
      <c r="C2045" t="s">
        <v>4590</v>
      </c>
      <c r="D2045" t="s">
        <v>32</v>
      </c>
      <c r="E2045">
        <v>1140</v>
      </c>
      <c r="F2045" s="158">
        <v>52.95</v>
      </c>
      <c r="G2045" t="s">
        <v>298</v>
      </c>
      <c r="H2045" t="s">
        <v>612</v>
      </c>
      <c r="I2045" t="s">
        <v>27</v>
      </c>
      <c r="J2045" t="s">
        <v>300</v>
      </c>
    </row>
    <row r="2046" spans="2:10" hidden="1" x14ac:dyDescent="0.25">
      <c r="B2046">
        <v>215871</v>
      </c>
      <c r="C2046" t="s">
        <v>4929</v>
      </c>
      <c r="D2046" t="s">
        <v>32</v>
      </c>
      <c r="E2046">
        <v>1140</v>
      </c>
      <c r="F2046" s="158">
        <v>56.95</v>
      </c>
      <c r="G2046" t="s">
        <v>33</v>
      </c>
      <c r="H2046" t="s">
        <v>318</v>
      </c>
      <c r="I2046" t="s">
        <v>27</v>
      </c>
      <c r="J2046" t="s">
        <v>312</v>
      </c>
    </row>
    <row r="2047" spans="2:10" hidden="1" x14ac:dyDescent="0.25">
      <c r="B2047">
        <v>215889</v>
      </c>
      <c r="C2047" t="s">
        <v>5203</v>
      </c>
      <c r="D2047" t="s">
        <v>32</v>
      </c>
      <c r="E2047">
        <v>1140</v>
      </c>
      <c r="F2047" s="158">
        <v>46.95</v>
      </c>
      <c r="G2047" t="s">
        <v>33</v>
      </c>
      <c r="H2047" t="s">
        <v>34</v>
      </c>
      <c r="I2047" t="s">
        <v>27</v>
      </c>
      <c r="J2047" t="s">
        <v>312</v>
      </c>
    </row>
    <row r="2048" spans="2:10" hidden="1" x14ac:dyDescent="0.25">
      <c r="B2048">
        <v>215988</v>
      </c>
      <c r="C2048" t="s">
        <v>5206</v>
      </c>
      <c r="D2048" t="s">
        <v>32</v>
      </c>
      <c r="E2048">
        <v>750</v>
      </c>
      <c r="F2048" s="158">
        <v>33.950000000000003</v>
      </c>
      <c r="G2048" t="s">
        <v>95</v>
      </c>
      <c r="H2048" t="s">
        <v>96</v>
      </c>
      <c r="I2048" t="s">
        <v>27</v>
      </c>
      <c r="J2048" t="s">
        <v>1656</v>
      </c>
    </row>
    <row r="2049" spans="2:10" hidden="1" x14ac:dyDescent="0.25">
      <c r="B2049">
        <v>216226</v>
      </c>
      <c r="C2049" t="s">
        <v>163</v>
      </c>
      <c r="D2049" t="s">
        <v>32</v>
      </c>
      <c r="E2049">
        <v>1140</v>
      </c>
      <c r="F2049" s="158">
        <v>46.95</v>
      </c>
      <c r="G2049" t="s">
        <v>33</v>
      </c>
      <c r="H2049" t="s">
        <v>44</v>
      </c>
      <c r="I2049" t="s">
        <v>27</v>
      </c>
      <c r="J2049" t="s">
        <v>162</v>
      </c>
    </row>
    <row r="2050" spans="2:10" hidden="1" x14ac:dyDescent="0.25">
      <c r="B2050">
        <v>216606</v>
      </c>
      <c r="C2050" t="s">
        <v>3600</v>
      </c>
      <c r="D2050" t="s">
        <v>32</v>
      </c>
      <c r="E2050">
        <v>375</v>
      </c>
      <c r="F2050" s="158">
        <v>19.95</v>
      </c>
      <c r="G2050" t="s">
        <v>104</v>
      </c>
      <c r="H2050" t="s">
        <v>174</v>
      </c>
      <c r="I2050" t="s">
        <v>27</v>
      </c>
      <c r="J2050" t="s">
        <v>1524</v>
      </c>
    </row>
    <row r="2051" spans="2:10" hidden="1" x14ac:dyDescent="0.25">
      <c r="B2051">
        <v>216655</v>
      </c>
      <c r="C2051" t="s">
        <v>4826</v>
      </c>
      <c r="D2051" t="s">
        <v>32</v>
      </c>
      <c r="E2051">
        <v>1750</v>
      </c>
      <c r="F2051" s="158">
        <v>70.95</v>
      </c>
      <c r="G2051" t="s">
        <v>37</v>
      </c>
      <c r="H2051" t="s">
        <v>38</v>
      </c>
      <c r="I2051" t="s">
        <v>27</v>
      </c>
      <c r="J2051" t="s">
        <v>325</v>
      </c>
    </row>
    <row r="2052" spans="2:10" hidden="1" x14ac:dyDescent="0.25">
      <c r="B2052">
        <v>216671</v>
      </c>
      <c r="C2052" t="s">
        <v>5209</v>
      </c>
      <c r="D2052" t="s">
        <v>32</v>
      </c>
      <c r="E2052">
        <v>1140</v>
      </c>
      <c r="F2052" s="158">
        <v>46.85</v>
      </c>
      <c r="G2052" t="s">
        <v>33</v>
      </c>
      <c r="H2052" t="s">
        <v>44</v>
      </c>
      <c r="I2052" t="s">
        <v>27</v>
      </c>
      <c r="J2052" t="s">
        <v>154</v>
      </c>
    </row>
    <row r="2053" spans="2:10" hidden="1" x14ac:dyDescent="0.25">
      <c r="B2053">
        <v>216689</v>
      </c>
      <c r="C2053" t="s">
        <v>153</v>
      </c>
      <c r="D2053" t="s">
        <v>32</v>
      </c>
      <c r="E2053">
        <v>1140</v>
      </c>
      <c r="F2053" s="158">
        <v>47.85</v>
      </c>
      <c r="G2053" t="s">
        <v>33</v>
      </c>
      <c r="H2053" t="s">
        <v>34</v>
      </c>
      <c r="I2053" t="s">
        <v>27</v>
      </c>
      <c r="J2053" t="s">
        <v>154</v>
      </c>
    </row>
    <row r="2054" spans="2:10" hidden="1" x14ac:dyDescent="0.25">
      <c r="B2054">
        <v>216721</v>
      </c>
      <c r="C2054" t="s">
        <v>269</v>
      </c>
      <c r="D2054" t="s">
        <v>32</v>
      </c>
      <c r="E2054">
        <v>1140</v>
      </c>
      <c r="F2054" s="158">
        <v>47.85</v>
      </c>
      <c r="G2054" t="s">
        <v>84</v>
      </c>
      <c r="H2054" t="s">
        <v>85</v>
      </c>
      <c r="I2054" t="s">
        <v>27</v>
      </c>
      <c r="J2054" t="s">
        <v>202</v>
      </c>
    </row>
    <row r="2055" spans="2:10" hidden="1" x14ac:dyDescent="0.25">
      <c r="B2055">
        <v>216820</v>
      </c>
      <c r="C2055" t="s">
        <v>2361</v>
      </c>
      <c r="D2055" t="s">
        <v>32</v>
      </c>
      <c r="E2055">
        <v>1140</v>
      </c>
      <c r="F2055" s="158">
        <v>46.95</v>
      </c>
      <c r="G2055" t="s">
        <v>37</v>
      </c>
      <c r="H2055" t="s">
        <v>38</v>
      </c>
      <c r="I2055" t="s">
        <v>27</v>
      </c>
      <c r="J2055" t="s">
        <v>2359</v>
      </c>
    </row>
    <row r="2056" spans="2:10" hidden="1" x14ac:dyDescent="0.25">
      <c r="B2056">
        <v>216903</v>
      </c>
      <c r="C2056" t="s">
        <v>5211</v>
      </c>
      <c r="D2056" t="s">
        <v>32</v>
      </c>
      <c r="E2056">
        <v>1140</v>
      </c>
      <c r="F2056" s="158">
        <v>46.95</v>
      </c>
      <c r="G2056" t="s">
        <v>37</v>
      </c>
      <c r="H2056" t="s">
        <v>41</v>
      </c>
      <c r="I2056" t="s">
        <v>27</v>
      </c>
      <c r="J2056" t="s">
        <v>5212</v>
      </c>
    </row>
    <row r="2057" spans="2:10" hidden="1" x14ac:dyDescent="0.25">
      <c r="B2057">
        <v>216929</v>
      </c>
      <c r="C2057" t="s">
        <v>40</v>
      </c>
      <c r="D2057" t="s">
        <v>32</v>
      </c>
      <c r="E2057">
        <v>1140</v>
      </c>
      <c r="F2057" s="158">
        <v>46.85</v>
      </c>
      <c r="G2057" t="s">
        <v>37</v>
      </c>
      <c r="H2057" t="s">
        <v>41</v>
      </c>
      <c r="I2057" t="s">
        <v>27</v>
      </c>
      <c r="J2057" t="s">
        <v>39</v>
      </c>
    </row>
    <row r="2058" spans="2:10" hidden="1" x14ac:dyDescent="0.25">
      <c r="B2058">
        <v>216978</v>
      </c>
      <c r="C2058" t="s">
        <v>5215</v>
      </c>
      <c r="D2058" t="s">
        <v>32</v>
      </c>
      <c r="E2058">
        <v>1140</v>
      </c>
      <c r="F2058" s="158">
        <v>46.9</v>
      </c>
      <c r="G2058" t="s">
        <v>33</v>
      </c>
      <c r="H2058" t="s">
        <v>44</v>
      </c>
      <c r="I2058" t="s">
        <v>27</v>
      </c>
      <c r="J2058" t="s">
        <v>45</v>
      </c>
    </row>
    <row r="2059" spans="2:10" hidden="1" x14ac:dyDescent="0.25">
      <c r="B2059">
        <v>217042</v>
      </c>
      <c r="C2059" t="s">
        <v>5216</v>
      </c>
      <c r="D2059" t="s">
        <v>32</v>
      </c>
      <c r="E2059">
        <v>1140</v>
      </c>
      <c r="F2059" s="158">
        <v>46.85</v>
      </c>
      <c r="G2059" t="s">
        <v>104</v>
      </c>
      <c r="H2059" t="s">
        <v>214</v>
      </c>
      <c r="I2059" t="s">
        <v>27</v>
      </c>
      <c r="J2059" t="s">
        <v>464</v>
      </c>
    </row>
    <row r="2060" spans="2:10" hidden="1" x14ac:dyDescent="0.25">
      <c r="B2060">
        <v>217067</v>
      </c>
      <c r="C2060" t="s">
        <v>5217</v>
      </c>
      <c r="D2060" t="s">
        <v>32</v>
      </c>
      <c r="E2060">
        <v>375</v>
      </c>
      <c r="F2060" s="158">
        <v>19.25</v>
      </c>
      <c r="G2060" t="s">
        <v>197</v>
      </c>
      <c r="H2060" t="s">
        <v>244</v>
      </c>
      <c r="I2060" t="s">
        <v>27</v>
      </c>
      <c r="J2060" t="s">
        <v>479</v>
      </c>
    </row>
    <row r="2061" spans="2:10" hidden="1" x14ac:dyDescent="0.25">
      <c r="B2061">
        <v>217125</v>
      </c>
      <c r="C2061" t="s">
        <v>260</v>
      </c>
      <c r="D2061" t="s">
        <v>32</v>
      </c>
      <c r="E2061">
        <v>1140</v>
      </c>
      <c r="F2061" s="158">
        <v>55.45</v>
      </c>
      <c r="G2061" t="s">
        <v>261</v>
      </c>
      <c r="H2061" t="s">
        <v>262</v>
      </c>
      <c r="I2061" t="s">
        <v>27</v>
      </c>
      <c r="J2061" t="s">
        <v>263</v>
      </c>
    </row>
    <row r="2062" spans="2:10" hidden="1" x14ac:dyDescent="0.25">
      <c r="B2062">
        <v>217133</v>
      </c>
      <c r="C2062" t="s">
        <v>5218</v>
      </c>
      <c r="D2062" t="s">
        <v>32</v>
      </c>
      <c r="E2062">
        <v>1140</v>
      </c>
      <c r="F2062" s="158">
        <v>55.45</v>
      </c>
      <c r="G2062" t="s">
        <v>261</v>
      </c>
      <c r="H2062" t="s">
        <v>262</v>
      </c>
      <c r="I2062" t="s">
        <v>27</v>
      </c>
      <c r="J2062" t="s">
        <v>263</v>
      </c>
    </row>
    <row r="2063" spans="2:10" hidden="1" x14ac:dyDescent="0.25">
      <c r="B2063">
        <v>217166</v>
      </c>
      <c r="C2063" t="s">
        <v>167</v>
      </c>
      <c r="D2063" t="s">
        <v>32</v>
      </c>
      <c r="E2063">
        <v>1140</v>
      </c>
      <c r="F2063" s="158">
        <v>46.85</v>
      </c>
      <c r="G2063" t="s">
        <v>84</v>
      </c>
      <c r="H2063" t="s">
        <v>143</v>
      </c>
      <c r="I2063" t="s">
        <v>27</v>
      </c>
      <c r="J2063" t="s">
        <v>144</v>
      </c>
    </row>
    <row r="2064" spans="2:10" hidden="1" x14ac:dyDescent="0.25">
      <c r="B2064">
        <v>217190</v>
      </c>
      <c r="C2064" t="s">
        <v>5219</v>
      </c>
      <c r="D2064" t="s">
        <v>32</v>
      </c>
      <c r="E2064">
        <v>1140</v>
      </c>
      <c r="F2064" s="158">
        <v>48.95</v>
      </c>
      <c r="G2064" t="s">
        <v>104</v>
      </c>
      <c r="H2064" t="s">
        <v>214</v>
      </c>
      <c r="I2064" t="s">
        <v>27</v>
      </c>
      <c r="J2064" t="s">
        <v>429</v>
      </c>
    </row>
    <row r="2065" spans="2:10" hidden="1" x14ac:dyDescent="0.25">
      <c r="B2065">
        <v>217257</v>
      </c>
      <c r="C2065" t="s">
        <v>5220</v>
      </c>
      <c r="D2065" t="s">
        <v>32</v>
      </c>
      <c r="E2065">
        <v>1140</v>
      </c>
      <c r="F2065" s="158">
        <v>48.95</v>
      </c>
      <c r="G2065" t="s">
        <v>48</v>
      </c>
      <c r="H2065" t="s">
        <v>534</v>
      </c>
      <c r="I2065" t="s">
        <v>27</v>
      </c>
      <c r="J2065" t="s">
        <v>2880</v>
      </c>
    </row>
    <row r="2066" spans="2:10" hidden="1" x14ac:dyDescent="0.25">
      <c r="B2066">
        <v>217281</v>
      </c>
      <c r="C2066" t="s">
        <v>5223</v>
      </c>
      <c r="D2066" t="s">
        <v>32</v>
      </c>
      <c r="E2066">
        <v>1140</v>
      </c>
      <c r="F2066" s="158">
        <v>49.55</v>
      </c>
      <c r="G2066" t="s">
        <v>84</v>
      </c>
      <c r="H2066" t="s">
        <v>85</v>
      </c>
      <c r="I2066" t="s">
        <v>27</v>
      </c>
      <c r="J2066" t="s">
        <v>273</v>
      </c>
    </row>
    <row r="2067" spans="2:10" hidden="1" x14ac:dyDescent="0.25">
      <c r="B2067">
        <v>217422</v>
      </c>
      <c r="C2067" t="s">
        <v>5224</v>
      </c>
      <c r="D2067" t="s">
        <v>32</v>
      </c>
      <c r="E2067">
        <v>1140</v>
      </c>
      <c r="F2067" s="158">
        <v>51.95</v>
      </c>
      <c r="G2067" t="s">
        <v>48</v>
      </c>
      <c r="H2067" t="s">
        <v>187</v>
      </c>
      <c r="I2067" t="s">
        <v>27</v>
      </c>
      <c r="J2067" t="s">
        <v>2252</v>
      </c>
    </row>
    <row r="2068" spans="2:10" hidden="1" x14ac:dyDescent="0.25">
      <c r="B2068">
        <v>217448</v>
      </c>
      <c r="C2068" t="s">
        <v>3442</v>
      </c>
      <c r="D2068" t="s">
        <v>32</v>
      </c>
      <c r="E2068">
        <v>1140</v>
      </c>
      <c r="F2068" s="158">
        <v>42.45</v>
      </c>
      <c r="G2068" t="s">
        <v>99</v>
      </c>
      <c r="H2068" t="s">
        <v>376</v>
      </c>
      <c r="I2068" t="s">
        <v>27</v>
      </c>
      <c r="J2068" t="s">
        <v>3443</v>
      </c>
    </row>
    <row r="2069" spans="2:10" hidden="1" x14ac:dyDescent="0.25">
      <c r="B2069">
        <v>217463</v>
      </c>
      <c r="C2069" t="s">
        <v>5225</v>
      </c>
      <c r="D2069" t="s">
        <v>32</v>
      </c>
      <c r="E2069">
        <v>750</v>
      </c>
      <c r="F2069" s="158">
        <v>372.2</v>
      </c>
      <c r="G2069" t="s">
        <v>165</v>
      </c>
      <c r="H2069" t="s">
        <v>990</v>
      </c>
      <c r="I2069" t="s">
        <v>27</v>
      </c>
      <c r="J2069" t="s">
        <v>455</v>
      </c>
    </row>
    <row r="2070" spans="2:10" hidden="1" x14ac:dyDescent="0.25">
      <c r="B2070">
        <v>217554</v>
      </c>
      <c r="C2070" t="s">
        <v>5227</v>
      </c>
      <c r="D2070" t="s">
        <v>32</v>
      </c>
      <c r="E2070">
        <v>1140</v>
      </c>
      <c r="F2070" s="158">
        <v>46.85</v>
      </c>
      <c r="G2070" t="s">
        <v>48</v>
      </c>
      <c r="H2070" t="s">
        <v>250</v>
      </c>
      <c r="I2070" t="s">
        <v>27</v>
      </c>
      <c r="J2070" t="s">
        <v>158</v>
      </c>
    </row>
    <row r="2071" spans="2:10" hidden="1" x14ac:dyDescent="0.25">
      <c r="B2071">
        <v>217646</v>
      </c>
      <c r="C2071" t="s">
        <v>5230</v>
      </c>
      <c r="D2071" t="s">
        <v>32</v>
      </c>
      <c r="E2071">
        <v>1140</v>
      </c>
      <c r="F2071" s="158">
        <v>46.85</v>
      </c>
      <c r="G2071" t="s">
        <v>104</v>
      </c>
      <c r="H2071" t="s">
        <v>214</v>
      </c>
      <c r="I2071" t="s">
        <v>27</v>
      </c>
      <c r="J2071" t="s">
        <v>258</v>
      </c>
    </row>
    <row r="2072" spans="2:10" hidden="1" x14ac:dyDescent="0.25">
      <c r="B2072">
        <v>217653</v>
      </c>
      <c r="C2072" t="s">
        <v>5231</v>
      </c>
      <c r="D2072" t="s">
        <v>32</v>
      </c>
      <c r="E2072">
        <v>1140</v>
      </c>
      <c r="F2072" s="158">
        <v>47.95</v>
      </c>
      <c r="G2072" t="s">
        <v>48</v>
      </c>
      <c r="H2072" t="s">
        <v>534</v>
      </c>
      <c r="I2072" t="s">
        <v>27</v>
      </c>
      <c r="J2072" t="s">
        <v>158</v>
      </c>
    </row>
    <row r="2073" spans="2:10" hidden="1" x14ac:dyDescent="0.25">
      <c r="B2073">
        <v>217687</v>
      </c>
      <c r="C2073" t="s">
        <v>5232</v>
      </c>
      <c r="D2073" t="s">
        <v>32</v>
      </c>
      <c r="E2073">
        <v>1140</v>
      </c>
      <c r="F2073" s="158">
        <v>47.9</v>
      </c>
      <c r="G2073" t="s">
        <v>33</v>
      </c>
      <c r="H2073" t="s">
        <v>34</v>
      </c>
      <c r="I2073" t="s">
        <v>27</v>
      </c>
      <c r="J2073" t="s">
        <v>35</v>
      </c>
    </row>
    <row r="2074" spans="2:10" hidden="1" x14ac:dyDescent="0.25">
      <c r="B2074">
        <v>217745</v>
      </c>
      <c r="C2074" t="s">
        <v>156</v>
      </c>
      <c r="D2074" t="s">
        <v>32</v>
      </c>
      <c r="E2074">
        <v>1140</v>
      </c>
      <c r="F2074" s="158">
        <v>46.85</v>
      </c>
      <c r="G2074" t="s">
        <v>48</v>
      </c>
      <c r="H2074" t="s">
        <v>157</v>
      </c>
      <c r="I2074" t="s">
        <v>27</v>
      </c>
      <c r="J2074" t="s">
        <v>158</v>
      </c>
    </row>
    <row r="2075" spans="2:10" hidden="1" x14ac:dyDescent="0.25">
      <c r="B2075">
        <v>217786</v>
      </c>
      <c r="C2075" t="s">
        <v>2464</v>
      </c>
      <c r="D2075" t="s">
        <v>32</v>
      </c>
      <c r="E2075">
        <v>1140</v>
      </c>
      <c r="F2075" s="158">
        <v>46.85</v>
      </c>
      <c r="G2075" t="s">
        <v>298</v>
      </c>
      <c r="H2075" t="s">
        <v>2213</v>
      </c>
      <c r="I2075" t="s">
        <v>27</v>
      </c>
      <c r="J2075" t="s">
        <v>1124</v>
      </c>
    </row>
    <row r="2076" spans="2:10" hidden="1" x14ac:dyDescent="0.25">
      <c r="B2076">
        <v>217794</v>
      </c>
      <c r="C2076" t="s">
        <v>5235</v>
      </c>
      <c r="D2076" t="s">
        <v>32</v>
      </c>
      <c r="E2076">
        <v>1140</v>
      </c>
      <c r="F2076" s="158">
        <v>52.95</v>
      </c>
      <c r="G2076" t="s">
        <v>104</v>
      </c>
      <c r="H2076" t="s">
        <v>174</v>
      </c>
      <c r="I2076" t="s">
        <v>27</v>
      </c>
      <c r="J2076" t="s">
        <v>175</v>
      </c>
    </row>
    <row r="2077" spans="2:10" hidden="1" x14ac:dyDescent="0.25">
      <c r="B2077">
        <v>217802</v>
      </c>
      <c r="C2077" t="s">
        <v>5236</v>
      </c>
      <c r="D2077" t="s">
        <v>32</v>
      </c>
      <c r="E2077">
        <v>1140</v>
      </c>
      <c r="F2077" s="158">
        <v>86.95</v>
      </c>
      <c r="G2077" t="s">
        <v>104</v>
      </c>
      <c r="H2077" t="s">
        <v>442</v>
      </c>
      <c r="I2077" t="s">
        <v>27</v>
      </c>
      <c r="J2077" t="s">
        <v>175</v>
      </c>
    </row>
    <row r="2078" spans="2:10" hidden="1" x14ac:dyDescent="0.25">
      <c r="B2078">
        <v>217836</v>
      </c>
      <c r="C2078" t="s">
        <v>5237</v>
      </c>
      <c r="D2078" t="s">
        <v>32</v>
      </c>
      <c r="E2078">
        <v>200</v>
      </c>
      <c r="F2078" s="158">
        <v>19.45</v>
      </c>
      <c r="G2078" t="s">
        <v>104</v>
      </c>
      <c r="H2078" t="s">
        <v>442</v>
      </c>
      <c r="I2078" t="s">
        <v>27</v>
      </c>
      <c r="J2078" t="s">
        <v>175</v>
      </c>
    </row>
    <row r="2079" spans="2:10" hidden="1" x14ac:dyDescent="0.25">
      <c r="B2079">
        <v>217950</v>
      </c>
      <c r="C2079" t="s">
        <v>206</v>
      </c>
      <c r="D2079" t="s">
        <v>32</v>
      </c>
      <c r="E2079">
        <v>1140</v>
      </c>
      <c r="F2079" s="158">
        <v>46.95</v>
      </c>
      <c r="G2079" t="s">
        <v>33</v>
      </c>
      <c r="H2079" t="s">
        <v>34</v>
      </c>
      <c r="I2079" t="s">
        <v>27</v>
      </c>
      <c r="J2079" t="s">
        <v>207</v>
      </c>
    </row>
    <row r="2080" spans="2:10" hidden="1" x14ac:dyDescent="0.25">
      <c r="B2080">
        <v>217984</v>
      </c>
      <c r="C2080" t="s">
        <v>5229</v>
      </c>
      <c r="D2080" t="s">
        <v>32</v>
      </c>
      <c r="E2080">
        <v>200</v>
      </c>
      <c r="F2080" s="158">
        <v>13.25</v>
      </c>
      <c r="G2080" t="s">
        <v>104</v>
      </c>
      <c r="H2080" t="s">
        <v>174</v>
      </c>
      <c r="I2080" t="s">
        <v>27</v>
      </c>
      <c r="J2080" t="s">
        <v>175</v>
      </c>
    </row>
    <row r="2081" spans="2:10" hidden="1" x14ac:dyDescent="0.25">
      <c r="B2081">
        <v>217992</v>
      </c>
      <c r="C2081" t="s">
        <v>5238</v>
      </c>
      <c r="D2081" t="s">
        <v>32</v>
      </c>
      <c r="E2081">
        <v>1140</v>
      </c>
      <c r="F2081" s="158">
        <v>46.85</v>
      </c>
      <c r="G2081" t="s">
        <v>104</v>
      </c>
      <c r="H2081" t="s">
        <v>214</v>
      </c>
      <c r="I2081" t="s">
        <v>27</v>
      </c>
      <c r="J2081" t="s">
        <v>814</v>
      </c>
    </row>
    <row r="2082" spans="2:10" hidden="1" x14ac:dyDescent="0.25">
      <c r="B2082">
        <v>218016</v>
      </c>
      <c r="C2082" t="s">
        <v>5239</v>
      </c>
      <c r="D2082" t="s">
        <v>32</v>
      </c>
      <c r="E2082">
        <v>200</v>
      </c>
      <c r="F2082" s="158">
        <v>12.95</v>
      </c>
      <c r="G2082" t="s">
        <v>95</v>
      </c>
      <c r="H2082" t="s">
        <v>96</v>
      </c>
      <c r="I2082" t="s">
        <v>27</v>
      </c>
      <c r="J2082" t="s">
        <v>256</v>
      </c>
    </row>
    <row r="2083" spans="2:10" hidden="1" x14ac:dyDescent="0.25">
      <c r="B2083">
        <v>220145</v>
      </c>
      <c r="C2083" t="s">
        <v>5250</v>
      </c>
      <c r="D2083" t="s">
        <v>32</v>
      </c>
      <c r="E2083">
        <v>500</v>
      </c>
      <c r="F2083" s="158">
        <v>28</v>
      </c>
      <c r="G2083" t="s">
        <v>197</v>
      </c>
      <c r="H2083" t="s">
        <v>244</v>
      </c>
      <c r="I2083" t="s">
        <v>27</v>
      </c>
      <c r="J2083" t="s">
        <v>209</v>
      </c>
    </row>
    <row r="2084" spans="2:10" hidden="1" x14ac:dyDescent="0.25">
      <c r="B2084">
        <v>220749</v>
      </c>
      <c r="C2084" t="s">
        <v>5252</v>
      </c>
      <c r="D2084" t="s">
        <v>32</v>
      </c>
      <c r="E2084">
        <v>750</v>
      </c>
      <c r="F2084" s="158">
        <v>84.95</v>
      </c>
      <c r="G2084" t="s">
        <v>70</v>
      </c>
      <c r="H2084" t="s">
        <v>568</v>
      </c>
      <c r="I2084" t="s">
        <v>27</v>
      </c>
      <c r="J2084" t="s">
        <v>1288</v>
      </c>
    </row>
    <row r="2085" spans="2:10" hidden="1" x14ac:dyDescent="0.25">
      <c r="B2085">
        <v>220756</v>
      </c>
      <c r="C2085" t="s">
        <v>5253</v>
      </c>
      <c r="D2085" t="s">
        <v>32</v>
      </c>
      <c r="E2085">
        <v>700</v>
      </c>
      <c r="F2085" s="158">
        <v>85</v>
      </c>
      <c r="G2085" t="s">
        <v>591</v>
      </c>
      <c r="H2085" t="s">
        <v>592</v>
      </c>
      <c r="I2085" t="s">
        <v>27</v>
      </c>
      <c r="J2085" t="s">
        <v>3171</v>
      </c>
    </row>
    <row r="2086" spans="2:10" hidden="1" x14ac:dyDescent="0.25">
      <c r="B2086">
        <v>221200</v>
      </c>
      <c r="C2086" t="s">
        <v>5254</v>
      </c>
      <c r="D2086" t="s">
        <v>32</v>
      </c>
      <c r="E2086">
        <v>750</v>
      </c>
      <c r="F2086" s="158">
        <v>199.95</v>
      </c>
      <c r="G2086" t="s">
        <v>104</v>
      </c>
      <c r="H2086" t="s">
        <v>733</v>
      </c>
      <c r="I2086" t="s">
        <v>27</v>
      </c>
      <c r="J2086" t="s">
        <v>1029</v>
      </c>
    </row>
    <row r="2087" spans="2:10" hidden="1" x14ac:dyDescent="0.25">
      <c r="B2087">
        <v>223529</v>
      </c>
      <c r="C2087" t="s">
        <v>5069</v>
      </c>
      <c r="D2087" t="s">
        <v>32</v>
      </c>
      <c r="E2087">
        <v>1140</v>
      </c>
      <c r="F2087" s="158">
        <v>48.95</v>
      </c>
      <c r="G2087" t="s">
        <v>48</v>
      </c>
      <c r="H2087" t="s">
        <v>187</v>
      </c>
      <c r="I2087" t="s">
        <v>27</v>
      </c>
      <c r="J2087" t="s">
        <v>475</v>
      </c>
    </row>
    <row r="2088" spans="2:10" hidden="1" x14ac:dyDescent="0.25">
      <c r="B2088">
        <v>224352</v>
      </c>
      <c r="C2088" t="s">
        <v>5260</v>
      </c>
      <c r="D2088" t="s">
        <v>32</v>
      </c>
      <c r="E2088">
        <v>750</v>
      </c>
      <c r="F2088" s="158">
        <v>38.950000000000003</v>
      </c>
      <c r="G2088" t="s">
        <v>33</v>
      </c>
      <c r="H2088" t="s">
        <v>318</v>
      </c>
      <c r="I2088" t="s">
        <v>27</v>
      </c>
      <c r="J2088" t="s">
        <v>207</v>
      </c>
    </row>
    <row r="2089" spans="2:10" hidden="1" x14ac:dyDescent="0.25">
      <c r="B2089">
        <v>225243</v>
      </c>
      <c r="C2089" t="s">
        <v>5264</v>
      </c>
      <c r="D2089" t="s">
        <v>32</v>
      </c>
      <c r="E2089">
        <v>750</v>
      </c>
      <c r="F2089" s="158">
        <v>31.95</v>
      </c>
      <c r="G2089" t="s">
        <v>37</v>
      </c>
      <c r="H2089" t="s">
        <v>38</v>
      </c>
      <c r="I2089" t="s">
        <v>27</v>
      </c>
      <c r="J2089" t="s">
        <v>3049</v>
      </c>
    </row>
    <row r="2090" spans="2:10" hidden="1" x14ac:dyDescent="0.25">
      <c r="B2090">
        <v>225250</v>
      </c>
      <c r="C2090" t="s">
        <v>5264</v>
      </c>
      <c r="D2090" t="s">
        <v>32</v>
      </c>
      <c r="E2090">
        <v>1140</v>
      </c>
      <c r="F2090" s="158">
        <v>47.1</v>
      </c>
      <c r="G2090" t="s">
        <v>37</v>
      </c>
      <c r="H2090" t="s">
        <v>38</v>
      </c>
      <c r="I2090" t="s">
        <v>27</v>
      </c>
      <c r="J2090" t="s">
        <v>3049</v>
      </c>
    </row>
    <row r="2091" spans="2:10" hidden="1" x14ac:dyDescent="0.25">
      <c r="B2091">
        <v>225565</v>
      </c>
      <c r="C2091" t="s">
        <v>5266</v>
      </c>
      <c r="D2091" t="s">
        <v>32</v>
      </c>
      <c r="E2091">
        <v>750</v>
      </c>
      <c r="F2091" s="158">
        <v>62.45</v>
      </c>
      <c r="G2091" t="s">
        <v>298</v>
      </c>
      <c r="H2091" t="s">
        <v>347</v>
      </c>
      <c r="I2091" t="s">
        <v>27</v>
      </c>
      <c r="J2091" t="s">
        <v>5267</v>
      </c>
    </row>
    <row r="2092" spans="2:10" hidden="1" x14ac:dyDescent="0.25">
      <c r="B2092">
        <v>225573</v>
      </c>
      <c r="C2092" t="s">
        <v>5231</v>
      </c>
      <c r="D2092" t="s">
        <v>32</v>
      </c>
      <c r="E2092">
        <v>200</v>
      </c>
      <c r="F2092" s="158">
        <v>10.95</v>
      </c>
      <c r="G2092" t="s">
        <v>48</v>
      </c>
      <c r="H2092" t="s">
        <v>534</v>
      </c>
      <c r="I2092" t="s">
        <v>27</v>
      </c>
      <c r="J2092" t="s">
        <v>158</v>
      </c>
    </row>
    <row r="2093" spans="2:10" hidden="1" x14ac:dyDescent="0.25">
      <c r="B2093">
        <v>225615</v>
      </c>
      <c r="C2093" t="s">
        <v>5268</v>
      </c>
      <c r="D2093" t="s">
        <v>32</v>
      </c>
      <c r="E2093">
        <v>750</v>
      </c>
      <c r="F2093" s="158">
        <v>31.2</v>
      </c>
      <c r="G2093" t="s">
        <v>48</v>
      </c>
      <c r="H2093" t="s">
        <v>187</v>
      </c>
      <c r="I2093" t="s">
        <v>27</v>
      </c>
      <c r="J2093" t="s">
        <v>1470</v>
      </c>
    </row>
    <row r="2094" spans="2:10" hidden="1" x14ac:dyDescent="0.25">
      <c r="B2094">
        <v>225698</v>
      </c>
      <c r="C2094" t="s">
        <v>5269</v>
      </c>
      <c r="D2094" t="s">
        <v>32</v>
      </c>
      <c r="E2094">
        <v>750</v>
      </c>
      <c r="F2094" s="158">
        <v>34.450000000000003</v>
      </c>
      <c r="G2094" t="s">
        <v>48</v>
      </c>
      <c r="H2094" t="s">
        <v>534</v>
      </c>
      <c r="I2094" t="s">
        <v>27</v>
      </c>
      <c r="J2094" t="s">
        <v>1511</v>
      </c>
    </row>
    <row r="2095" spans="2:10" hidden="1" x14ac:dyDescent="0.25">
      <c r="B2095">
        <v>225938</v>
      </c>
      <c r="C2095" t="s">
        <v>5271</v>
      </c>
      <c r="D2095" t="s">
        <v>32</v>
      </c>
      <c r="E2095">
        <v>750</v>
      </c>
      <c r="F2095" s="158">
        <v>72.349999999999994</v>
      </c>
      <c r="G2095" t="s">
        <v>197</v>
      </c>
      <c r="H2095" t="s">
        <v>244</v>
      </c>
      <c r="I2095" t="s">
        <v>27</v>
      </c>
      <c r="J2095" t="s">
        <v>5272</v>
      </c>
    </row>
    <row r="2096" spans="2:10" hidden="1" x14ac:dyDescent="0.25">
      <c r="B2096">
        <v>226316</v>
      </c>
      <c r="C2096" t="s">
        <v>5274</v>
      </c>
      <c r="D2096" t="s">
        <v>32</v>
      </c>
      <c r="E2096">
        <v>1140</v>
      </c>
      <c r="F2096" s="158">
        <v>46.85</v>
      </c>
      <c r="G2096" t="s">
        <v>33</v>
      </c>
      <c r="H2096" t="s">
        <v>44</v>
      </c>
      <c r="I2096" t="s">
        <v>27</v>
      </c>
      <c r="J2096" t="s">
        <v>78</v>
      </c>
    </row>
    <row r="2097" spans="2:10" hidden="1" x14ac:dyDescent="0.25">
      <c r="B2097">
        <v>227405</v>
      </c>
      <c r="C2097" t="s">
        <v>5277</v>
      </c>
      <c r="D2097" t="s">
        <v>32</v>
      </c>
      <c r="E2097">
        <v>1140</v>
      </c>
      <c r="F2097" s="158">
        <v>52.95</v>
      </c>
      <c r="G2097" t="s">
        <v>261</v>
      </c>
      <c r="H2097" t="s">
        <v>262</v>
      </c>
      <c r="I2097" t="s">
        <v>27</v>
      </c>
      <c r="J2097" t="s">
        <v>313</v>
      </c>
    </row>
    <row r="2098" spans="2:10" hidden="1" x14ac:dyDescent="0.25">
      <c r="B2098">
        <v>227413</v>
      </c>
      <c r="C2098" t="s">
        <v>5278</v>
      </c>
      <c r="D2098" t="s">
        <v>32</v>
      </c>
      <c r="E2098">
        <v>1140</v>
      </c>
      <c r="F2098" s="158">
        <v>47.85</v>
      </c>
      <c r="G2098" t="s">
        <v>37</v>
      </c>
      <c r="H2098" t="s">
        <v>38</v>
      </c>
      <c r="I2098" t="s">
        <v>27</v>
      </c>
      <c r="J2098" t="s">
        <v>4756</v>
      </c>
    </row>
    <row r="2099" spans="2:10" hidden="1" x14ac:dyDescent="0.25">
      <c r="B2099">
        <v>227678</v>
      </c>
      <c r="C2099" t="s">
        <v>595</v>
      </c>
      <c r="D2099" t="s">
        <v>32</v>
      </c>
      <c r="E2099">
        <v>750</v>
      </c>
      <c r="F2099" s="158">
        <v>44.45</v>
      </c>
      <c r="G2099" t="s">
        <v>261</v>
      </c>
      <c r="H2099" t="s">
        <v>584</v>
      </c>
      <c r="I2099" t="s">
        <v>27</v>
      </c>
      <c r="J2099" t="s">
        <v>5279</v>
      </c>
    </row>
    <row r="2100" spans="2:10" hidden="1" x14ac:dyDescent="0.25">
      <c r="B2100">
        <v>228031</v>
      </c>
      <c r="C2100" t="s">
        <v>229</v>
      </c>
      <c r="D2100" t="s">
        <v>32</v>
      </c>
      <c r="E2100">
        <v>200</v>
      </c>
      <c r="F2100" s="158">
        <v>16.95</v>
      </c>
      <c r="G2100" t="s">
        <v>99</v>
      </c>
      <c r="H2100" t="s">
        <v>376</v>
      </c>
      <c r="I2100" t="s">
        <v>27</v>
      </c>
      <c r="J2100" t="s">
        <v>230</v>
      </c>
    </row>
    <row r="2101" spans="2:10" hidden="1" x14ac:dyDescent="0.25">
      <c r="B2101">
        <v>229732</v>
      </c>
      <c r="C2101" t="s">
        <v>5283</v>
      </c>
      <c r="D2101" t="s">
        <v>32</v>
      </c>
      <c r="E2101">
        <v>750</v>
      </c>
      <c r="F2101" s="158">
        <v>31.15</v>
      </c>
      <c r="G2101" t="s">
        <v>37</v>
      </c>
      <c r="H2101" t="s">
        <v>41</v>
      </c>
      <c r="I2101" t="s">
        <v>27</v>
      </c>
      <c r="J2101" t="s">
        <v>5284</v>
      </c>
    </row>
    <row r="2102" spans="2:10" hidden="1" x14ac:dyDescent="0.25">
      <c r="B2102">
        <v>230813</v>
      </c>
      <c r="C2102" t="s">
        <v>5290</v>
      </c>
      <c r="D2102" t="s">
        <v>32</v>
      </c>
      <c r="E2102">
        <v>750</v>
      </c>
      <c r="F2102" s="158">
        <v>51.95</v>
      </c>
      <c r="G2102" t="s">
        <v>70</v>
      </c>
      <c r="H2102" t="s">
        <v>565</v>
      </c>
      <c r="I2102" t="s">
        <v>27</v>
      </c>
      <c r="J2102" t="s">
        <v>5291</v>
      </c>
    </row>
    <row r="2103" spans="2:10" hidden="1" x14ac:dyDescent="0.25">
      <c r="B2103">
        <v>230987</v>
      </c>
      <c r="C2103" t="s">
        <v>560</v>
      </c>
      <c r="D2103" t="s">
        <v>32</v>
      </c>
      <c r="E2103">
        <v>375</v>
      </c>
      <c r="F2103" s="158">
        <v>21.95</v>
      </c>
      <c r="G2103" t="s">
        <v>561</v>
      </c>
      <c r="H2103" t="s">
        <v>562</v>
      </c>
      <c r="I2103" t="s">
        <v>27</v>
      </c>
      <c r="J2103" t="s">
        <v>563</v>
      </c>
    </row>
    <row r="2104" spans="2:10" hidden="1" x14ac:dyDescent="0.25">
      <c r="B2104">
        <v>231571</v>
      </c>
      <c r="C2104" t="s">
        <v>194</v>
      </c>
      <c r="D2104" t="s">
        <v>32</v>
      </c>
      <c r="E2104">
        <v>1750</v>
      </c>
      <c r="F2104" s="158">
        <v>70</v>
      </c>
      <c r="G2104" t="s">
        <v>33</v>
      </c>
      <c r="H2104" t="s">
        <v>44</v>
      </c>
      <c r="I2104" t="s">
        <v>27</v>
      </c>
      <c r="J2104" t="s">
        <v>45</v>
      </c>
    </row>
    <row r="2105" spans="2:10" hidden="1" x14ac:dyDescent="0.25">
      <c r="B2105">
        <v>233627</v>
      </c>
      <c r="C2105" t="s">
        <v>5301</v>
      </c>
      <c r="D2105" t="s">
        <v>32</v>
      </c>
      <c r="E2105">
        <v>750</v>
      </c>
      <c r="F2105" s="158">
        <v>35.15</v>
      </c>
      <c r="G2105" t="s">
        <v>165</v>
      </c>
      <c r="H2105" t="s">
        <v>474</v>
      </c>
      <c r="I2105" t="s">
        <v>27</v>
      </c>
      <c r="J2105" t="s">
        <v>5302</v>
      </c>
    </row>
    <row r="2106" spans="2:10" hidden="1" x14ac:dyDescent="0.25">
      <c r="B2106">
        <v>234039</v>
      </c>
      <c r="C2106" t="s">
        <v>2811</v>
      </c>
      <c r="D2106" t="s">
        <v>32</v>
      </c>
      <c r="E2106">
        <v>1750</v>
      </c>
      <c r="F2106" s="158">
        <v>69.95</v>
      </c>
      <c r="G2106" t="s">
        <v>48</v>
      </c>
      <c r="H2106" t="s">
        <v>250</v>
      </c>
      <c r="I2106" t="s">
        <v>27</v>
      </c>
      <c r="J2106" t="s">
        <v>158</v>
      </c>
    </row>
    <row r="2107" spans="2:10" hidden="1" x14ac:dyDescent="0.25">
      <c r="B2107">
        <v>237792</v>
      </c>
      <c r="C2107" t="s">
        <v>5315</v>
      </c>
      <c r="D2107" t="s">
        <v>32</v>
      </c>
      <c r="E2107">
        <v>1140</v>
      </c>
      <c r="F2107" s="158">
        <v>32.5</v>
      </c>
      <c r="G2107" t="s">
        <v>99</v>
      </c>
      <c r="H2107" t="s">
        <v>289</v>
      </c>
      <c r="I2107" t="s">
        <v>27</v>
      </c>
      <c r="J2107" t="s">
        <v>5316</v>
      </c>
    </row>
    <row r="2108" spans="2:10" hidden="1" x14ac:dyDescent="0.25">
      <c r="B2108">
        <v>238097</v>
      </c>
      <c r="C2108" t="s">
        <v>5318</v>
      </c>
      <c r="D2108" t="s">
        <v>32</v>
      </c>
      <c r="E2108">
        <v>750</v>
      </c>
      <c r="F2108" s="158">
        <v>139.94999999999999</v>
      </c>
      <c r="G2108" t="s">
        <v>104</v>
      </c>
      <c r="H2108" t="s">
        <v>716</v>
      </c>
      <c r="I2108" t="s">
        <v>27</v>
      </c>
      <c r="J2108" t="s">
        <v>5319</v>
      </c>
    </row>
    <row r="2109" spans="2:10" hidden="1" x14ac:dyDescent="0.25">
      <c r="B2109">
        <v>240101</v>
      </c>
      <c r="C2109" t="s">
        <v>5330</v>
      </c>
      <c r="D2109" t="s">
        <v>32</v>
      </c>
      <c r="E2109">
        <v>1140</v>
      </c>
      <c r="F2109" s="158">
        <v>46.85</v>
      </c>
      <c r="G2109" t="s">
        <v>48</v>
      </c>
      <c r="H2109" t="s">
        <v>250</v>
      </c>
      <c r="I2109" t="s">
        <v>27</v>
      </c>
      <c r="J2109" t="s">
        <v>247</v>
      </c>
    </row>
    <row r="2110" spans="2:10" hidden="1" x14ac:dyDescent="0.25">
      <c r="B2110">
        <v>240135</v>
      </c>
      <c r="C2110" t="s">
        <v>5332</v>
      </c>
      <c r="D2110" t="s">
        <v>32</v>
      </c>
      <c r="E2110">
        <v>1140</v>
      </c>
      <c r="F2110" s="158">
        <v>46.85</v>
      </c>
      <c r="G2110" t="s">
        <v>48</v>
      </c>
      <c r="H2110" t="s">
        <v>250</v>
      </c>
      <c r="I2110" t="s">
        <v>27</v>
      </c>
      <c r="J2110" t="s">
        <v>247</v>
      </c>
    </row>
    <row r="2111" spans="2:10" hidden="1" x14ac:dyDescent="0.25">
      <c r="B2111">
        <v>240143</v>
      </c>
      <c r="C2111" t="s">
        <v>5333</v>
      </c>
      <c r="D2111" t="s">
        <v>32</v>
      </c>
      <c r="E2111">
        <v>1140</v>
      </c>
      <c r="F2111" s="158">
        <v>46.85</v>
      </c>
      <c r="G2111" t="s">
        <v>48</v>
      </c>
      <c r="H2111" t="s">
        <v>157</v>
      </c>
      <c r="I2111" t="s">
        <v>27</v>
      </c>
      <c r="J2111" t="s">
        <v>247</v>
      </c>
    </row>
    <row r="2112" spans="2:10" hidden="1" x14ac:dyDescent="0.25">
      <c r="B2112">
        <v>240150</v>
      </c>
      <c r="C2112" t="s">
        <v>4920</v>
      </c>
      <c r="D2112" t="s">
        <v>32</v>
      </c>
      <c r="E2112">
        <v>1140</v>
      </c>
      <c r="F2112" s="158">
        <v>46.85</v>
      </c>
      <c r="G2112" t="s">
        <v>37</v>
      </c>
      <c r="H2112" t="s">
        <v>41</v>
      </c>
      <c r="I2112" t="s">
        <v>27</v>
      </c>
      <c r="J2112" t="s">
        <v>1772</v>
      </c>
    </row>
    <row r="2113" spans="2:10" hidden="1" x14ac:dyDescent="0.25">
      <c r="B2113">
        <v>241943</v>
      </c>
      <c r="C2113" t="s">
        <v>5336</v>
      </c>
      <c r="D2113" t="s">
        <v>32</v>
      </c>
      <c r="E2113">
        <v>750</v>
      </c>
      <c r="F2113" s="158">
        <v>108.9</v>
      </c>
      <c r="G2113" t="s">
        <v>104</v>
      </c>
      <c r="H2113" t="s">
        <v>716</v>
      </c>
      <c r="I2113" t="s">
        <v>27</v>
      </c>
      <c r="J2113" t="s">
        <v>580</v>
      </c>
    </row>
    <row r="2114" spans="2:10" hidden="1" x14ac:dyDescent="0.25">
      <c r="B2114">
        <v>241984</v>
      </c>
      <c r="C2114" t="s">
        <v>5337</v>
      </c>
      <c r="D2114" t="s">
        <v>32</v>
      </c>
      <c r="E2114">
        <v>750</v>
      </c>
      <c r="F2114" s="158">
        <v>144.6</v>
      </c>
      <c r="G2114" t="s">
        <v>70</v>
      </c>
      <c r="H2114" t="s">
        <v>568</v>
      </c>
      <c r="I2114" t="s">
        <v>27</v>
      </c>
      <c r="J2114" t="s">
        <v>954</v>
      </c>
    </row>
    <row r="2115" spans="2:10" hidden="1" x14ac:dyDescent="0.25">
      <c r="B2115">
        <v>242107</v>
      </c>
      <c r="C2115" t="s">
        <v>5338</v>
      </c>
      <c r="D2115" t="s">
        <v>32</v>
      </c>
      <c r="E2115">
        <v>750</v>
      </c>
      <c r="F2115" s="158">
        <v>58</v>
      </c>
      <c r="G2115" t="s">
        <v>84</v>
      </c>
      <c r="H2115" t="s">
        <v>328</v>
      </c>
      <c r="I2115" t="s">
        <v>27</v>
      </c>
      <c r="J2115" t="s">
        <v>5339</v>
      </c>
    </row>
    <row r="2116" spans="2:10" hidden="1" x14ac:dyDescent="0.25">
      <c r="B2116">
        <v>242339</v>
      </c>
      <c r="C2116" t="s">
        <v>4771</v>
      </c>
      <c r="D2116" t="s">
        <v>32</v>
      </c>
      <c r="E2116">
        <v>1140</v>
      </c>
      <c r="F2116" s="158">
        <v>46.9</v>
      </c>
      <c r="G2116" t="s">
        <v>37</v>
      </c>
      <c r="H2116" t="s">
        <v>41</v>
      </c>
      <c r="I2116" t="s">
        <v>27</v>
      </c>
      <c r="J2116" t="s">
        <v>172</v>
      </c>
    </row>
    <row r="2117" spans="2:10" hidden="1" x14ac:dyDescent="0.25">
      <c r="B2117">
        <v>243824</v>
      </c>
      <c r="C2117" t="s">
        <v>5348</v>
      </c>
      <c r="D2117" t="s">
        <v>32</v>
      </c>
      <c r="E2117">
        <v>750</v>
      </c>
      <c r="F2117" s="158">
        <v>169.95</v>
      </c>
      <c r="G2117" t="s">
        <v>104</v>
      </c>
      <c r="H2117" t="s">
        <v>716</v>
      </c>
      <c r="I2117" t="s">
        <v>27</v>
      </c>
      <c r="J2117" t="s">
        <v>569</v>
      </c>
    </row>
    <row r="2118" spans="2:10" hidden="1" x14ac:dyDescent="0.25">
      <c r="B2118">
        <v>245043</v>
      </c>
      <c r="C2118" t="s">
        <v>5350</v>
      </c>
      <c r="D2118" t="s">
        <v>32</v>
      </c>
      <c r="E2118">
        <v>700</v>
      </c>
      <c r="F2118" s="158">
        <v>34.950000000000003</v>
      </c>
      <c r="G2118" t="s">
        <v>165</v>
      </c>
      <c r="H2118" t="s">
        <v>304</v>
      </c>
      <c r="I2118" t="s">
        <v>27</v>
      </c>
      <c r="J2118" t="s">
        <v>5351</v>
      </c>
    </row>
    <row r="2119" spans="2:10" hidden="1" x14ac:dyDescent="0.25">
      <c r="B2119">
        <v>245134</v>
      </c>
      <c r="C2119" t="s">
        <v>5352</v>
      </c>
      <c r="D2119" t="s">
        <v>32</v>
      </c>
      <c r="E2119">
        <v>750</v>
      </c>
      <c r="F2119" s="158">
        <v>39.950000000000003</v>
      </c>
      <c r="G2119" t="s">
        <v>298</v>
      </c>
      <c r="H2119" t="s">
        <v>299</v>
      </c>
      <c r="I2119" t="s">
        <v>27</v>
      </c>
      <c r="J2119" t="s">
        <v>300</v>
      </c>
    </row>
    <row r="2120" spans="2:10" hidden="1" x14ac:dyDescent="0.25">
      <c r="B2120">
        <v>245381</v>
      </c>
      <c r="C2120" t="s">
        <v>4260</v>
      </c>
      <c r="D2120" t="s">
        <v>32</v>
      </c>
      <c r="E2120">
        <v>50</v>
      </c>
      <c r="F2120" s="158">
        <v>11.25</v>
      </c>
      <c r="G2120" t="s">
        <v>261</v>
      </c>
      <c r="H2120" t="s">
        <v>546</v>
      </c>
      <c r="I2120" t="s">
        <v>27</v>
      </c>
      <c r="J2120" t="s">
        <v>1665</v>
      </c>
    </row>
    <row r="2121" spans="2:10" hidden="1" x14ac:dyDescent="0.25">
      <c r="B2121">
        <v>245688</v>
      </c>
      <c r="C2121" t="s">
        <v>5357</v>
      </c>
      <c r="D2121" t="s">
        <v>32</v>
      </c>
      <c r="E2121">
        <v>375</v>
      </c>
      <c r="F2121" s="158">
        <v>43.8</v>
      </c>
      <c r="G2121" t="s">
        <v>165</v>
      </c>
      <c r="H2121" t="s">
        <v>240</v>
      </c>
      <c r="I2121" t="s">
        <v>27</v>
      </c>
      <c r="J2121" t="s">
        <v>455</v>
      </c>
    </row>
    <row r="2122" spans="2:10" hidden="1" x14ac:dyDescent="0.25">
      <c r="B2122">
        <v>245944</v>
      </c>
      <c r="C2122" t="s">
        <v>5361</v>
      </c>
      <c r="D2122" t="s">
        <v>32</v>
      </c>
      <c r="E2122">
        <v>200</v>
      </c>
      <c r="F2122" s="158">
        <v>9.9499999999999993</v>
      </c>
      <c r="G2122" t="s">
        <v>33</v>
      </c>
      <c r="H2122" t="s">
        <v>44</v>
      </c>
      <c r="I2122" t="s">
        <v>27</v>
      </c>
      <c r="J2122" t="s">
        <v>162</v>
      </c>
    </row>
    <row r="2123" spans="2:10" hidden="1" x14ac:dyDescent="0.25">
      <c r="B2123">
        <v>247056</v>
      </c>
      <c r="C2123" t="s">
        <v>3600</v>
      </c>
      <c r="D2123" t="s">
        <v>32</v>
      </c>
      <c r="E2123">
        <v>1750</v>
      </c>
      <c r="F2123" s="158">
        <v>75.95</v>
      </c>
      <c r="G2123" t="s">
        <v>104</v>
      </c>
      <c r="H2123" t="s">
        <v>174</v>
      </c>
      <c r="I2123" t="s">
        <v>27</v>
      </c>
      <c r="J2123" t="s">
        <v>1524</v>
      </c>
    </row>
    <row r="2124" spans="2:10" hidden="1" x14ac:dyDescent="0.25">
      <c r="B2124">
        <v>248039</v>
      </c>
      <c r="C2124" t="s">
        <v>5366</v>
      </c>
      <c r="D2124" t="s">
        <v>32</v>
      </c>
      <c r="E2124">
        <v>200</v>
      </c>
      <c r="F2124" s="158">
        <v>179.95</v>
      </c>
      <c r="G2124" t="s">
        <v>165</v>
      </c>
      <c r="H2124" t="s">
        <v>166</v>
      </c>
      <c r="I2124" t="s">
        <v>27</v>
      </c>
      <c r="J2124" t="s">
        <v>3303</v>
      </c>
    </row>
    <row r="2125" spans="2:10" hidden="1" x14ac:dyDescent="0.25">
      <c r="B2125">
        <v>248997</v>
      </c>
      <c r="C2125" t="s">
        <v>5367</v>
      </c>
      <c r="D2125" t="s">
        <v>32</v>
      </c>
      <c r="E2125">
        <v>750</v>
      </c>
      <c r="F2125" s="158">
        <v>99.95</v>
      </c>
      <c r="G2125" t="s">
        <v>104</v>
      </c>
      <c r="H2125" t="s">
        <v>1972</v>
      </c>
      <c r="I2125" t="s">
        <v>27</v>
      </c>
      <c r="J2125" t="s">
        <v>602</v>
      </c>
    </row>
    <row r="2126" spans="2:10" hidden="1" x14ac:dyDescent="0.25">
      <c r="B2126">
        <v>249680</v>
      </c>
      <c r="C2126" t="s">
        <v>5371</v>
      </c>
      <c r="D2126" t="s">
        <v>32</v>
      </c>
      <c r="E2126">
        <v>750</v>
      </c>
      <c r="F2126" s="158">
        <v>119.95</v>
      </c>
      <c r="G2126" t="s">
        <v>104</v>
      </c>
      <c r="H2126" t="s">
        <v>969</v>
      </c>
      <c r="I2126" t="s">
        <v>27</v>
      </c>
      <c r="J2126" t="s">
        <v>570</v>
      </c>
    </row>
    <row r="2127" spans="2:10" hidden="1" x14ac:dyDescent="0.25">
      <c r="B2127">
        <v>250134</v>
      </c>
      <c r="C2127" t="s">
        <v>5372</v>
      </c>
      <c r="D2127" t="s">
        <v>32</v>
      </c>
      <c r="E2127">
        <v>750</v>
      </c>
      <c r="F2127" s="158">
        <v>35.5</v>
      </c>
      <c r="G2127" t="s">
        <v>197</v>
      </c>
      <c r="H2127" t="s">
        <v>244</v>
      </c>
      <c r="I2127" t="s">
        <v>27</v>
      </c>
      <c r="J2127" t="s">
        <v>5373</v>
      </c>
    </row>
    <row r="2128" spans="2:10" hidden="1" x14ac:dyDescent="0.25">
      <c r="B2128">
        <v>250357</v>
      </c>
      <c r="C2128" t="s">
        <v>5374</v>
      </c>
      <c r="D2128" t="s">
        <v>32</v>
      </c>
      <c r="E2128">
        <v>750</v>
      </c>
      <c r="F2128" s="158">
        <v>79.05</v>
      </c>
      <c r="G2128" t="s">
        <v>70</v>
      </c>
      <c r="H2128" t="s">
        <v>568</v>
      </c>
      <c r="I2128" t="s">
        <v>27</v>
      </c>
      <c r="J2128" t="s">
        <v>3372</v>
      </c>
    </row>
    <row r="2129" spans="2:10" hidden="1" x14ac:dyDescent="0.25">
      <c r="B2129">
        <v>250399</v>
      </c>
      <c r="C2129" t="s">
        <v>5377</v>
      </c>
      <c r="D2129" t="s">
        <v>32</v>
      </c>
      <c r="E2129">
        <v>750</v>
      </c>
      <c r="F2129" s="158">
        <v>161.4</v>
      </c>
      <c r="G2129" t="s">
        <v>70</v>
      </c>
      <c r="H2129" t="s">
        <v>242</v>
      </c>
      <c r="I2129" t="s">
        <v>27</v>
      </c>
      <c r="J2129" t="s">
        <v>877</v>
      </c>
    </row>
    <row r="2130" spans="2:10" hidden="1" x14ac:dyDescent="0.25">
      <c r="B2130">
        <v>251371</v>
      </c>
      <c r="C2130" t="s">
        <v>107</v>
      </c>
      <c r="D2130" t="s">
        <v>32</v>
      </c>
      <c r="E2130">
        <v>200</v>
      </c>
      <c r="F2130" s="158">
        <v>9.9499999999999993</v>
      </c>
      <c r="G2130" t="s">
        <v>33</v>
      </c>
      <c r="H2130" t="s">
        <v>34</v>
      </c>
      <c r="I2130" t="s">
        <v>27</v>
      </c>
      <c r="J2130" t="s">
        <v>35</v>
      </c>
    </row>
    <row r="2131" spans="2:10" hidden="1" x14ac:dyDescent="0.25">
      <c r="B2131">
        <v>252312</v>
      </c>
      <c r="C2131" t="s">
        <v>1034</v>
      </c>
      <c r="D2131" t="s">
        <v>32</v>
      </c>
      <c r="E2131">
        <v>375</v>
      </c>
      <c r="F2131" s="158">
        <v>45.3</v>
      </c>
      <c r="G2131" t="s">
        <v>104</v>
      </c>
      <c r="H2131" t="s">
        <v>733</v>
      </c>
      <c r="I2131" t="s">
        <v>27</v>
      </c>
      <c r="J2131" t="s">
        <v>356</v>
      </c>
    </row>
    <row r="2132" spans="2:10" hidden="1" x14ac:dyDescent="0.25">
      <c r="B2132">
        <v>253302</v>
      </c>
      <c r="C2132" t="s">
        <v>1353</v>
      </c>
      <c r="D2132" t="s">
        <v>32</v>
      </c>
      <c r="E2132">
        <v>750</v>
      </c>
      <c r="F2132" s="158">
        <v>31.95</v>
      </c>
      <c r="G2132" t="s">
        <v>37</v>
      </c>
      <c r="H2132" t="s">
        <v>38</v>
      </c>
      <c r="I2132" t="s">
        <v>27</v>
      </c>
      <c r="J2132" t="s">
        <v>1354</v>
      </c>
    </row>
    <row r="2133" spans="2:10" hidden="1" x14ac:dyDescent="0.25">
      <c r="B2133">
        <v>253658</v>
      </c>
      <c r="C2133" t="s">
        <v>5388</v>
      </c>
      <c r="D2133" t="s">
        <v>32</v>
      </c>
      <c r="E2133">
        <v>750</v>
      </c>
      <c r="F2133" s="158">
        <v>104.95</v>
      </c>
      <c r="G2133" t="s">
        <v>70</v>
      </c>
      <c r="H2133" t="s">
        <v>565</v>
      </c>
      <c r="I2133" t="s">
        <v>27</v>
      </c>
      <c r="J2133" t="s">
        <v>1227</v>
      </c>
    </row>
    <row r="2134" spans="2:10" hidden="1" x14ac:dyDescent="0.25">
      <c r="B2134">
        <v>254631</v>
      </c>
      <c r="C2134" t="s">
        <v>5394</v>
      </c>
      <c r="D2134" t="s">
        <v>32</v>
      </c>
      <c r="E2134">
        <v>750</v>
      </c>
      <c r="F2134" s="158">
        <v>55.05</v>
      </c>
      <c r="G2134" t="s">
        <v>37</v>
      </c>
      <c r="H2134" t="s">
        <v>729</v>
      </c>
      <c r="I2134" t="s">
        <v>27</v>
      </c>
      <c r="J2134" t="s">
        <v>3049</v>
      </c>
    </row>
    <row r="2135" spans="2:10" hidden="1" x14ac:dyDescent="0.25">
      <c r="B2135">
        <v>254722</v>
      </c>
      <c r="C2135" t="s">
        <v>373</v>
      </c>
      <c r="D2135" t="s">
        <v>32</v>
      </c>
      <c r="E2135">
        <v>1140</v>
      </c>
      <c r="F2135" s="158">
        <v>46.85</v>
      </c>
      <c r="G2135" t="s">
        <v>37</v>
      </c>
      <c r="H2135" t="s">
        <v>41</v>
      </c>
      <c r="I2135" t="s">
        <v>27</v>
      </c>
      <c r="J2135" t="s">
        <v>374</v>
      </c>
    </row>
    <row r="2136" spans="2:10" hidden="1" x14ac:dyDescent="0.25">
      <c r="B2136">
        <v>255232</v>
      </c>
      <c r="C2136" t="s">
        <v>5398</v>
      </c>
      <c r="D2136" t="s">
        <v>32</v>
      </c>
      <c r="E2136">
        <v>750</v>
      </c>
      <c r="F2136" s="158">
        <v>71.95</v>
      </c>
      <c r="G2136" t="s">
        <v>70</v>
      </c>
      <c r="H2136" t="s">
        <v>565</v>
      </c>
      <c r="I2136" t="s">
        <v>27</v>
      </c>
      <c r="J2136" t="s">
        <v>2951</v>
      </c>
    </row>
    <row r="2137" spans="2:10" hidden="1" x14ac:dyDescent="0.25">
      <c r="B2137">
        <v>255281</v>
      </c>
      <c r="C2137" t="s">
        <v>5349</v>
      </c>
      <c r="D2137" t="s">
        <v>32</v>
      </c>
      <c r="E2137">
        <v>750</v>
      </c>
      <c r="F2137" s="158">
        <v>74.95</v>
      </c>
      <c r="G2137" t="s">
        <v>104</v>
      </c>
      <c r="H2137" t="s">
        <v>716</v>
      </c>
      <c r="I2137" t="s">
        <v>27</v>
      </c>
      <c r="J2137" t="s">
        <v>2554</v>
      </c>
    </row>
    <row r="2138" spans="2:10" hidden="1" x14ac:dyDescent="0.25">
      <c r="B2138">
        <v>256222</v>
      </c>
      <c r="C2138" t="s">
        <v>5403</v>
      </c>
      <c r="D2138" t="s">
        <v>32</v>
      </c>
      <c r="E2138">
        <v>750</v>
      </c>
      <c r="F2138" s="158">
        <v>35.799999999999997</v>
      </c>
      <c r="G2138" t="s">
        <v>298</v>
      </c>
      <c r="H2138" t="s">
        <v>2213</v>
      </c>
      <c r="I2138" t="s">
        <v>27</v>
      </c>
      <c r="J2138" t="s">
        <v>5404</v>
      </c>
    </row>
    <row r="2139" spans="2:10" hidden="1" x14ac:dyDescent="0.25">
      <c r="B2139">
        <v>256230</v>
      </c>
      <c r="C2139" t="s">
        <v>5405</v>
      </c>
      <c r="D2139" t="s">
        <v>32</v>
      </c>
      <c r="E2139">
        <v>750</v>
      </c>
      <c r="F2139" s="158">
        <v>52.6</v>
      </c>
      <c r="G2139" t="s">
        <v>70</v>
      </c>
      <c r="H2139" t="s">
        <v>565</v>
      </c>
      <c r="I2139" t="s">
        <v>27</v>
      </c>
      <c r="J2139" t="s">
        <v>5404</v>
      </c>
    </row>
    <row r="2140" spans="2:10" hidden="1" x14ac:dyDescent="0.25">
      <c r="B2140">
        <v>257238</v>
      </c>
      <c r="C2140" t="s">
        <v>5408</v>
      </c>
      <c r="D2140" t="s">
        <v>32</v>
      </c>
      <c r="E2140">
        <v>750</v>
      </c>
      <c r="F2140" s="158">
        <v>32.950000000000003</v>
      </c>
      <c r="G2140" t="s">
        <v>37</v>
      </c>
      <c r="H2140" t="s">
        <v>469</v>
      </c>
      <c r="I2140" t="s">
        <v>27</v>
      </c>
      <c r="J2140" t="s">
        <v>470</v>
      </c>
    </row>
    <row r="2141" spans="2:10" hidden="1" x14ac:dyDescent="0.25">
      <c r="B2141">
        <v>258954</v>
      </c>
      <c r="C2141" t="s">
        <v>5413</v>
      </c>
      <c r="D2141" t="s">
        <v>32</v>
      </c>
      <c r="E2141">
        <v>750</v>
      </c>
      <c r="F2141" s="158">
        <v>32.049999999999997</v>
      </c>
      <c r="G2141" t="s">
        <v>33</v>
      </c>
      <c r="H2141" t="s">
        <v>626</v>
      </c>
      <c r="I2141" t="s">
        <v>27</v>
      </c>
      <c r="J2141" t="s">
        <v>3845</v>
      </c>
    </row>
    <row r="2142" spans="2:10" hidden="1" x14ac:dyDescent="0.25">
      <c r="B2142">
        <v>259333</v>
      </c>
      <c r="C2142" t="s">
        <v>5415</v>
      </c>
      <c r="D2142" t="s">
        <v>32</v>
      </c>
      <c r="E2142">
        <v>750</v>
      </c>
      <c r="F2142" s="158">
        <v>54.95</v>
      </c>
      <c r="G2142" t="s">
        <v>104</v>
      </c>
      <c r="H2142" t="s">
        <v>716</v>
      </c>
      <c r="I2142" t="s">
        <v>27</v>
      </c>
      <c r="J2142" t="s">
        <v>5416</v>
      </c>
    </row>
    <row r="2143" spans="2:10" hidden="1" x14ac:dyDescent="0.25">
      <c r="B2143">
        <v>259366</v>
      </c>
      <c r="C2143" t="s">
        <v>5417</v>
      </c>
      <c r="D2143" t="s">
        <v>32</v>
      </c>
      <c r="E2143">
        <v>700</v>
      </c>
      <c r="F2143" s="158">
        <v>32.200000000000003</v>
      </c>
      <c r="G2143" t="s">
        <v>197</v>
      </c>
      <c r="H2143" t="s">
        <v>198</v>
      </c>
      <c r="I2143" t="s">
        <v>27</v>
      </c>
      <c r="J2143" t="s">
        <v>209</v>
      </c>
    </row>
    <row r="2144" spans="2:10" hidden="1" x14ac:dyDescent="0.25">
      <c r="B2144">
        <v>259432</v>
      </c>
      <c r="C2144" t="s">
        <v>5418</v>
      </c>
      <c r="D2144" t="s">
        <v>32</v>
      </c>
      <c r="E2144">
        <v>1750</v>
      </c>
      <c r="F2144" s="158">
        <v>127.4</v>
      </c>
      <c r="G2144" t="s">
        <v>37</v>
      </c>
      <c r="H2144" t="s">
        <v>729</v>
      </c>
      <c r="I2144" t="s">
        <v>27</v>
      </c>
      <c r="J2144" t="s">
        <v>1747</v>
      </c>
    </row>
    <row r="2145" spans="2:10" hidden="1" x14ac:dyDescent="0.25">
      <c r="B2145">
        <v>260323</v>
      </c>
      <c r="C2145" t="s">
        <v>5420</v>
      </c>
      <c r="D2145" t="s">
        <v>32</v>
      </c>
      <c r="E2145">
        <v>750</v>
      </c>
      <c r="F2145" s="158">
        <v>39.950000000000003</v>
      </c>
      <c r="G2145" t="s">
        <v>197</v>
      </c>
      <c r="H2145" t="s">
        <v>244</v>
      </c>
      <c r="I2145" t="s">
        <v>27</v>
      </c>
      <c r="J2145" t="s">
        <v>1523</v>
      </c>
    </row>
    <row r="2146" spans="2:10" hidden="1" x14ac:dyDescent="0.25">
      <c r="B2146">
        <v>260844</v>
      </c>
      <c r="C2146" t="s">
        <v>5421</v>
      </c>
      <c r="D2146" t="s">
        <v>32</v>
      </c>
      <c r="E2146">
        <v>200</v>
      </c>
      <c r="F2146" s="158">
        <v>11.5</v>
      </c>
      <c r="G2146" t="s">
        <v>84</v>
      </c>
      <c r="H2146" t="s">
        <v>85</v>
      </c>
      <c r="I2146" t="s">
        <v>27</v>
      </c>
      <c r="J2146" t="s">
        <v>273</v>
      </c>
    </row>
    <row r="2147" spans="2:10" hidden="1" x14ac:dyDescent="0.25">
      <c r="B2147">
        <v>261776</v>
      </c>
      <c r="C2147" t="s">
        <v>5422</v>
      </c>
      <c r="D2147" t="s">
        <v>32</v>
      </c>
      <c r="E2147">
        <v>375</v>
      </c>
      <c r="F2147" s="158">
        <v>15</v>
      </c>
      <c r="G2147" t="s">
        <v>197</v>
      </c>
      <c r="H2147" t="s">
        <v>361</v>
      </c>
      <c r="I2147" t="s">
        <v>27</v>
      </c>
      <c r="J2147" t="s">
        <v>5191</v>
      </c>
    </row>
    <row r="2148" spans="2:10" hidden="1" x14ac:dyDescent="0.25">
      <c r="B2148">
        <v>262253</v>
      </c>
      <c r="C2148" t="s">
        <v>3185</v>
      </c>
      <c r="D2148" t="s">
        <v>32</v>
      </c>
      <c r="E2148">
        <v>200</v>
      </c>
      <c r="F2148" s="158">
        <v>11.95</v>
      </c>
      <c r="G2148" t="s">
        <v>261</v>
      </c>
      <c r="H2148" t="s">
        <v>262</v>
      </c>
      <c r="I2148" t="s">
        <v>27</v>
      </c>
      <c r="J2148" t="s">
        <v>263</v>
      </c>
    </row>
    <row r="2149" spans="2:10" hidden="1" x14ac:dyDescent="0.25">
      <c r="B2149">
        <v>263780</v>
      </c>
      <c r="C2149" t="s">
        <v>5430</v>
      </c>
      <c r="D2149" t="s">
        <v>32</v>
      </c>
      <c r="E2149">
        <v>750</v>
      </c>
      <c r="F2149" s="158">
        <v>36.950000000000003</v>
      </c>
      <c r="G2149" t="s">
        <v>99</v>
      </c>
      <c r="H2149" t="s">
        <v>100</v>
      </c>
      <c r="I2149" t="s">
        <v>27</v>
      </c>
      <c r="J2149" t="s">
        <v>5431</v>
      </c>
    </row>
    <row r="2150" spans="2:10" hidden="1" x14ac:dyDescent="0.25">
      <c r="B2150">
        <v>265199</v>
      </c>
      <c r="C2150" t="s">
        <v>4826</v>
      </c>
      <c r="D2150" t="s">
        <v>32</v>
      </c>
      <c r="E2150">
        <v>375</v>
      </c>
      <c r="F2150" s="158">
        <v>17.95</v>
      </c>
      <c r="G2150" t="s">
        <v>37</v>
      </c>
      <c r="H2150" t="s">
        <v>38</v>
      </c>
      <c r="I2150" t="s">
        <v>27</v>
      </c>
      <c r="J2150" t="s">
        <v>325</v>
      </c>
    </row>
    <row r="2151" spans="2:10" hidden="1" x14ac:dyDescent="0.25">
      <c r="B2151">
        <v>266072</v>
      </c>
      <c r="C2151" t="s">
        <v>5439</v>
      </c>
      <c r="D2151" t="s">
        <v>32</v>
      </c>
      <c r="E2151">
        <v>750</v>
      </c>
      <c r="F2151" s="158">
        <v>57.6</v>
      </c>
      <c r="G2151" t="s">
        <v>70</v>
      </c>
      <c r="H2151" t="s">
        <v>565</v>
      </c>
      <c r="I2151" t="s">
        <v>27</v>
      </c>
      <c r="J2151" t="s">
        <v>5404</v>
      </c>
    </row>
    <row r="2152" spans="2:10" hidden="1" x14ac:dyDescent="0.25">
      <c r="B2152">
        <v>267161</v>
      </c>
      <c r="C2152" t="s">
        <v>5442</v>
      </c>
      <c r="D2152" t="s">
        <v>32</v>
      </c>
      <c r="E2152">
        <v>375</v>
      </c>
      <c r="F2152" s="158">
        <v>22.95</v>
      </c>
      <c r="G2152" t="s">
        <v>261</v>
      </c>
      <c r="H2152" t="s">
        <v>262</v>
      </c>
      <c r="I2152" t="s">
        <v>27</v>
      </c>
      <c r="J2152" t="s">
        <v>439</v>
      </c>
    </row>
    <row r="2153" spans="2:10" hidden="1" x14ac:dyDescent="0.25">
      <c r="B2153">
        <v>267187</v>
      </c>
      <c r="C2153" t="s">
        <v>5442</v>
      </c>
      <c r="D2153" t="s">
        <v>32</v>
      </c>
      <c r="E2153">
        <v>750</v>
      </c>
      <c r="F2153" s="158">
        <v>39.950000000000003</v>
      </c>
      <c r="G2153" t="s">
        <v>261</v>
      </c>
      <c r="H2153" t="s">
        <v>262</v>
      </c>
      <c r="I2153" t="s">
        <v>27</v>
      </c>
      <c r="J2153" t="s">
        <v>439</v>
      </c>
    </row>
    <row r="2154" spans="2:10" hidden="1" x14ac:dyDescent="0.25">
      <c r="B2154">
        <v>267245</v>
      </c>
      <c r="C2154" t="s">
        <v>5228</v>
      </c>
      <c r="D2154" t="s">
        <v>32</v>
      </c>
      <c r="E2154">
        <v>1140</v>
      </c>
      <c r="F2154" s="158">
        <v>56.45</v>
      </c>
      <c r="G2154" t="s">
        <v>261</v>
      </c>
      <c r="H2154" t="s">
        <v>262</v>
      </c>
      <c r="I2154" t="s">
        <v>27</v>
      </c>
      <c r="J2154" t="s">
        <v>439</v>
      </c>
    </row>
    <row r="2155" spans="2:10" hidden="1" x14ac:dyDescent="0.25">
      <c r="B2155">
        <v>267286</v>
      </c>
      <c r="C2155" t="s">
        <v>5443</v>
      </c>
      <c r="D2155" t="s">
        <v>32</v>
      </c>
      <c r="E2155">
        <v>375</v>
      </c>
      <c r="F2155" s="158">
        <v>21.95</v>
      </c>
      <c r="G2155" t="s">
        <v>261</v>
      </c>
      <c r="H2155" t="s">
        <v>262</v>
      </c>
      <c r="I2155" t="s">
        <v>27</v>
      </c>
      <c r="J2155" t="s">
        <v>263</v>
      </c>
    </row>
    <row r="2156" spans="2:10" hidden="1" x14ac:dyDescent="0.25">
      <c r="B2156">
        <v>267294</v>
      </c>
      <c r="C2156" t="s">
        <v>5444</v>
      </c>
      <c r="D2156" t="s">
        <v>32</v>
      </c>
      <c r="E2156">
        <v>375</v>
      </c>
      <c r="F2156" s="158">
        <v>21.95</v>
      </c>
      <c r="G2156" t="s">
        <v>261</v>
      </c>
      <c r="H2156" t="s">
        <v>262</v>
      </c>
      <c r="I2156" t="s">
        <v>27</v>
      </c>
      <c r="J2156" t="s">
        <v>263</v>
      </c>
    </row>
    <row r="2157" spans="2:10" hidden="1" x14ac:dyDescent="0.25">
      <c r="B2157">
        <v>267302</v>
      </c>
      <c r="C2157" t="s">
        <v>1413</v>
      </c>
      <c r="D2157" t="s">
        <v>32</v>
      </c>
      <c r="E2157">
        <v>750</v>
      </c>
      <c r="F2157" s="158">
        <v>61.95</v>
      </c>
      <c r="G2157" t="s">
        <v>37</v>
      </c>
      <c r="H2157" t="s">
        <v>729</v>
      </c>
      <c r="I2157" t="s">
        <v>27</v>
      </c>
      <c r="J2157" t="s">
        <v>1414</v>
      </c>
    </row>
    <row r="2158" spans="2:10" hidden="1" x14ac:dyDescent="0.25">
      <c r="B2158">
        <v>268748</v>
      </c>
      <c r="C2158" t="s">
        <v>118</v>
      </c>
      <c r="D2158" t="s">
        <v>32</v>
      </c>
      <c r="E2158">
        <v>200</v>
      </c>
      <c r="F2158" s="158">
        <v>9.9499999999999993</v>
      </c>
      <c r="G2158" t="s">
        <v>84</v>
      </c>
      <c r="H2158" t="s">
        <v>85</v>
      </c>
      <c r="I2158" t="s">
        <v>27</v>
      </c>
      <c r="J2158" t="s">
        <v>86</v>
      </c>
    </row>
    <row r="2159" spans="2:10" hidden="1" x14ac:dyDescent="0.25">
      <c r="B2159">
        <v>269563</v>
      </c>
      <c r="C2159" t="s">
        <v>5452</v>
      </c>
      <c r="D2159" t="s">
        <v>32</v>
      </c>
      <c r="E2159">
        <v>375</v>
      </c>
      <c r="F2159" s="158">
        <v>24.95</v>
      </c>
      <c r="G2159" t="s">
        <v>298</v>
      </c>
      <c r="H2159" t="s">
        <v>347</v>
      </c>
      <c r="I2159" t="s">
        <v>27</v>
      </c>
      <c r="J2159" t="s">
        <v>1168</v>
      </c>
    </row>
    <row r="2160" spans="2:10" hidden="1" x14ac:dyDescent="0.25">
      <c r="B2160">
        <v>271338</v>
      </c>
      <c r="C2160" t="s">
        <v>119</v>
      </c>
      <c r="D2160" t="s">
        <v>32</v>
      </c>
      <c r="E2160">
        <v>200</v>
      </c>
      <c r="F2160" s="158">
        <v>10.45</v>
      </c>
      <c r="G2160" t="s">
        <v>48</v>
      </c>
      <c r="H2160" t="s">
        <v>49</v>
      </c>
      <c r="I2160" t="s">
        <v>27</v>
      </c>
      <c r="J2160" t="s">
        <v>50</v>
      </c>
    </row>
    <row r="2161" spans="2:10" hidden="1" x14ac:dyDescent="0.25">
      <c r="B2161">
        <v>271643</v>
      </c>
      <c r="C2161" t="s">
        <v>5469</v>
      </c>
      <c r="D2161" t="s">
        <v>32</v>
      </c>
      <c r="E2161">
        <v>750</v>
      </c>
      <c r="F2161" s="158">
        <v>54.95</v>
      </c>
      <c r="G2161" t="s">
        <v>261</v>
      </c>
      <c r="H2161" t="s">
        <v>546</v>
      </c>
      <c r="I2161" t="s">
        <v>27</v>
      </c>
      <c r="J2161" t="s">
        <v>3739</v>
      </c>
    </row>
    <row r="2162" spans="2:10" hidden="1" x14ac:dyDescent="0.25">
      <c r="B2162">
        <v>271965</v>
      </c>
      <c r="C2162" t="s">
        <v>74</v>
      </c>
      <c r="D2162" t="s">
        <v>32</v>
      </c>
      <c r="E2162">
        <v>200</v>
      </c>
      <c r="F2162" s="158">
        <v>10.45</v>
      </c>
      <c r="G2162" t="s">
        <v>37</v>
      </c>
      <c r="H2162" t="s">
        <v>41</v>
      </c>
      <c r="I2162" t="s">
        <v>27</v>
      </c>
      <c r="J2162" t="s">
        <v>39</v>
      </c>
    </row>
    <row r="2163" spans="2:10" hidden="1" x14ac:dyDescent="0.25">
      <c r="B2163">
        <v>272161</v>
      </c>
      <c r="C2163" t="s">
        <v>5470</v>
      </c>
      <c r="D2163" t="s">
        <v>32</v>
      </c>
      <c r="E2163">
        <v>750</v>
      </c>
      <c r="F2163" s="158">
        <v>35.950000000000003</v>
      </c>
      <c r="G2163" t="s">
        <v>298</v>
      </c>
      <c r="H2163" t="s">
        <v>2213</v>
      </c>
      <c r="I2163" t="s">
        <v>27</v>
      </c>
      <c r="J2163" t="s">
        <v>1124</v>
      </c>
    </row>
    <row r="2164" spans="2:10" hidden="1" x14ac:dyDescent="0.25">
      <c r="B2164">
        <v>272708</v>
      </c>
      <c r="C2164" t="s">
        <v>4795</v>
      </c>
      <c r="D2164" t="s">
        <v>32</v>
      </c>
      <c r="E2164">
        <v>200</v>
      </c>
      <c r="F2164" s="158">
        <v>18.95</v>
      </c>
      <c r="G2164" t="s">
        <v>37</v>
      </c>
      <c r="H2164" t="s">
        <v>729</v>
      </c>
      <c r="I2164" t="s">
        <v>27</v>
      </c>
      <c r="J2164" t="s">
        <v>271</v>
      </c>
    </row>
    <row r="2165" spans="2:10" hidden="1" x14ac:dyDescent="0.25">
      <c r="B2165">
        <v>272716</v>
      </c>
      <c r="C2165" t="s">
        <v>5264</v>
      </c>
      <c r="D2165" t="s">
        <v>32</v>
      </c>
      <c r="E2165">
        <v>1750</v>
      </c>
      <c r="F2165" s="158">
        <v>69.95</v>
      </c>
      <c r="G2165" t="s">
        <v>37</v>
      </c>
      <c r="H2165" t="s">
        <v>38</v>
      </c>
      <c r="I2165" t="s">
        <v>27</v>
      </c>
      <c r="J2165" t="s">
        <v>3049</v>
      </c>
    </row>
    <row r="2166" spans="2:10" hidden="1" x14ac:dyDescent="0.25">
      <c r="B2166">
        <v>273318</v>
      </c>
      <c r="C2166" t="s">
        <v>5476</v>
      </c>
      <c r="D2166" t="s">
        <v>32</v>
      </c>
      <c r="E2166">
        <v>200</v>
      </c>
      <c r="F2166" s="158">
        <v>9.9499999999999993</v>
      </c>
      <c r="G2166" t="s">
        <v>197</v>
      </c>
      <c r="H2166" t="s">
        <v>198</v>
      </c>
      <c r="I2166" t="s">
        <v>27</v>
      </c>
      <c r="J2166" t="s">
        <v>1371</v>
      </c>
    </row>
    <row r="2167" spans="2:10" hidden="1" x14ac:dyDescent="0.25">
      <c r="B2167">
        <v>273326</v>
      </c>
      <c r="C2167" t="s">
        <v>2715</v>
      </c>
      <c r="D2167" t="s">
        <v>32</v>
      </c>
      <c r="E2167">
        <v>1750</v>
      </c>
      <c r="F2167" s="158">
        <v>67.95</v>
      </c>
      <c r="G2167" t="s">
        <v>197</v>
      </c>
      <c r="H2167" t="s">
        <v>198</v>
      </c>
      <c r="I2167" t="s">
        <v>27</v>
      </c>
      <c r="J2167" t="s">
        <v>1371</v>
      </c>
    </row>
    <row r="2168" spans="2:10" hidden="1" x14ac:dyDescent="0.25">
      <c r="B2168">
        <v>273516</v>
      </c>
      <c r="C2168" t="s">
        <v>5478</v>
      </c>
      <c r="D2168" t="s">
        <v>32</v>
      </c>
      <c r="E2168">
        <v>750</v>
      </c>
      <c r="F2168" s="158">
        <v>89.95</v>
      </c>
      <c r="G2168" t="s">
        <v>48</v>
      </c>
      <c r="H2168" t="s">
        <v>396</v>
      </c>
      <c r="I2168" t="s">
        <v>27</v>
      </c>
      <c r="J2168" t="s">
        <v>5080</v>
      </c>
    </row>
    <row r="2169" spans="2:10" hidden="1" x14ac:dyDescent="0.25">
      <c r="B2169">
        <v>275248</v>
      </c>
      <c r="C2169" t="s">
        <v>5483</v>
      </c>
      <c r="D2169" t="s">
        <v>32</v>
      </c>
      <c r="E2169">
        <v>750</v>
      </c>
      <c r="F2169" s="158">
        <v>36</v>
      </c>
      <c r="G2169" t="s">
        <v>84</v>
      </c>
      <c r="H2169" t="s">
        <v>85</v>
      </c>
      <c r="I2169" t="s">
        <v>27</v>
      </c>
      <c r="J2169" t="s">
        <v>2162</v>
      </c>
    </row>
    <row r="2170" spans="2:10" hidden="1" x14ac:dyDescent="0.25">
      <c r="B2170">
        <v>275420</v>
      </c>
      <c r="C2170" t="s">
        <v>5484</v>
      </c>
      <c r="D2170" t="s">
        <v>32</v>
      </c>
      <c r="E2170">
        <v>750</v>
      </c>
      <c r="F2170" s="158">
        <v>92.45</v>
      </c>
      <c r="G2170" t="s">
        <v>261</v>
      </c>
      <c r="H2170" t="s">
        <v>1427</v>
      </c>
      <c r="I2170" t="s">
        <v>27</v>
      </c>
      <c r="J2170" t="s">
        <v>5263</v>
      </c>
    </row>
    <row r="2171" spans="2:10" hidden="1" x14ac:dyDescent="0.25">
      <c r="B2171">
        <v>275933</v>
      </c>
      <c r="C2171" t="s">
        <v>560</v>
      </c>
      <c r="D2171" t="s">
        <v>32</v>
      </c>
      <c r="E2171">
        <v>1750</v>
      </c>
      <c r="F2171" s="158">
        <v>81.95</v>
      </c>
      <c r="G2171" t="s">
        <v>561</v>
      </c>
      <c r="H2171" t="s">
        <v>562</v>
      </c>
      <c r="I2171" t="s">
        <v>27</v>
      </c>
      <c r="J2171" t="s">
        <v>563</v>
      </c>
    </row>
    <row r="2172" spans="2:10" hidden="1" x14ac:dyDescent="0.25">
      <c r="B2172">
        <v>276618</v>
      </c>
      <c r="C2172" t="s">
        <v>5260</v>
      </c>
      <c r="D2172" t="s">
        <v>32</v>
      </c>
      <c r="E2172">
        <v>1140</v>
      </c>
      <c r="F2172" s="158">
        <v>49.95</v>
      </c>
      <c r="G2172" t="s">
        <v>33</v>
      </c>
      <c r="H2172" t="s">
        <v>34</v>
      </c>
      <c r="I2172" t="s">
        <v>27</v>
      </c>
      <c r="J2172" t="s">
        <v>207</v>
      </c>
    </row>
    <row r="2173" spans="2:10" hidden="1" x14ac:dyDescent="0.25">
      <c r="B2173">
        <v>277004</v>
      </c>
      <c r="C2173" t="s">
        <v>5490</v>
      </c>
      <c r="D2173" t="s">
        <v>32</v>
      </c>
      <c r="E2173">
        <v>750</v>
      </c>
      <c r="F2173" s="158">
        <v>44.8</v>
      </c>
      <c r="G2173" t="s">
        <v>84</v>
      </c>
      <c r="H2173" t="s">
        <v>328</v>
      </c>
      <c r="I2173" t="s">
        <v>27</v>
      </c>
      <c r="J2173" t="s">
        <v>5491</v>
      </c>
    </row>
    <row r="2174" spans="2:10" hidden="1" x14ac:dyDescent="0.25">
      <c r="B2174">
        <v>277954</v>
      </c>
      <c r="C2174" t="s">
        <v>5499</v>
      </c>
      <c r="D2174" t="s">
        <v>32</v>
      </c>
      <c r="E2174">
        <v>750</v>
      </c>
      <c r="F2174" s="158">
        <v>34.950000000000003</v>
      </c>
      <c r="G2174" t="s">
        <v>197</v>
      </c>
      <c r="H2174" t="s">
        <v>198</v>
      </c>
      <c r="I2174" t="s">
        <v>27</v>
      </c>
      <c r="J2174" t="s">
        <v>791</v>
      </c>
    </row>
    <row r="2175" spans="2:10" hidden="1" x14ac:dyDescent="0.25">
      <c r="B2175">
        <v>281378</v>
      </c>
      <c r="C2175" t="s">
        <v>5512</v>
      </c>
      <c r="D2175" t="s">
        <v>32</v>
      </c>
      <c r="E2175">
        <v>750</v>
      </c>
      <c r="F2175" s="158">
        <v>31.75</v>
      </c>
      <c r="G2175" t="s">
        <v>95</v>
      </c>
      <c r="H2175" t="s">
        <v>96</v>
      </c>
      <c r="I2175" t="s">
        <v>27</v>
      </c>
      <c r="J2175" t="s">
        <v>2050</v>
      </c>
    </row>
    <row r="2176" spans="2:10" hidden="1" x14ac:dyDescent="0.25">
      <c r="B2176">
        <v>281824</v>
      </c>
      <c r="C2176" t="s">
        <v>5513</v>
      </c>
      <c r="D2176" t="s">
        <v>32</v>
      </c>
      <c r="E2176">
        <v>750</v>
      </c>
      <c r="F2176" s="158">
        <v>35.450000000000003</v>
      </c>
      <c r="G2176" t="s">
        <v>298</v>
      </c>
      <c r="H2176" t="s">
        <v>612</v>
      </c>
      <c r="I2176" t="s">
        <v>27</v>
      </c>
      <c r="J2176" t="s">
        <v>5140</v>
      </c>
    </row>
    <row r="2177" spans="2:10" hidden="1" x14ac:dyDescent="0.25">
      <c r="B2177">
        <v>282277</v>
      </c>
      <c r="C2177" t="s">
        <v>5516</v>
      </c>
      <c r="D2177" t="s">
        <v>32</v>
      </c>
      <c r="E2177">
        <v>750</v>
      </c>
      <c r="F2177" s="158">
        <v>31.05</v>
      </c>
      <c r="G2177" t="s">
        <v>197</v>
      </c>
      <c r="H2177" t="s">
        <v>198</v>
      </c>
      <c r="I2177" t="s">
        <v>27</v>
      </c>
      <c r="J2177" t="s">
        <v>3478</v>
      </c>
    </row>
    <row r="2178" spans="2:10" hidden="1" x14ac:dyDescent="0.25">
      <c r="B2178">
        <v>285163</v>
      </c>
      <c r="C2178" t="s">
        <v>5523</v>
      </c>
      <c r="D2178" t="s">
        <v>32</v>
      </c>
      <c r="E2178">
        <v>750</v>
      </c>
      <c r="F2178" s="158">
        <v>30.05</v>
      </c>
      <c r="G2178" t="s">
        <v>197</v>
      </c>
      <c r="H2178" t="s">
        <v>361</v>
      </c>
      <c r="I2178" t="s">
        <v>27</v>
      </c>
      <c r="J2178" t="s">
        <v>5524</v>
      </c>
    </row>
    <row r="2179" spans="2:10" hidden="1" x14ac:dyDescent="0.25">
      <c r="B2179">
        <v>285254</v>
      </c>
      <c r="C2179" t="s">
        <v>5525</v>
      </c>
      <c r="D2179" t="s">
        <v>32</v>
      </c>
      <c r="E2179">
        <v>750</v>
      </c>
      <c r="F2179" s="158">
        <v>33.950000000000003</v>
      </c>
      <c r="G2179" t="s">
        <v>33</v>
      </c>
      <c r="H2179" t="s">
        <v>34</v>
      </c>
      <c r="I2179" t="s">
        <v>27</v>
      </c>
      <c r="J2179" t="s">
        <v>468</v>
      </c>
    </row>
    <row r="2180" spans="2:10" hidden="1" x14ac:dyDescent="0.25">
      <c r="B2180">
        <v>285775</v>
      </c>
      <c r="C2180" t="s">
        <v>5531</v>
      </c>
      <c r="D2180" t="s">
        <v>32</v>
      </c>
      <c r="E2180">
        <v>700</v>
      </c>
      <c r="F2180" s="158">
        <v>48.15</v>
      </c>
      <c r="G2180" t="s">
        <v>165</v>
      </c>
      <c r="H2180" t="s">
        <v>166</v>
      </c>
      <c r="I2180" t="s">
        <v>27</v>
      </c>
      <c r="J2180" t="s">
        <v>996</v>
      </c>
    </row>
    <row r="2181" spans="2:10" hidden="1" x14ac:dyDescent="0.25">
      <c r="B2181">
        <v>285957</v>
      </c>
      <c r="C2181" t="s">
        <v>5532</v>
      </c>
      <c r="D2181" t="s">
        <v>32</v>
      </c>
      <c r="E2181">
        <v>700</v>
      </c>
      <c r="F2181" s="158">
        <v>79.400000000000006</v>
      </c>
      <c r="G2181" t="s">
        <v>165</v>
      </c>
      <c r="H2181" t="s">
        <v>998</v>
      </c>
      <c r="I2181" t="s">
        <v>27</v>
      </c>
      <c r="J2181" t="s">
        <v>5533</v>
      </c>
    </row>
    <row r="2182" spans="2:10" hidden="1" x14ac:dyDescent="0.25">
      <c r="B2182">
        <v>286740</v>
      </c>
      <c r="C2182" t="s">
        <v>5539</v>
      </c>
      <c r="D2182" t="s">
        <v>32</v>
      </c>
      <c r="E2182">
        <v>750</v>
      </c>
      <c r="F2182" s="158">
        <v>87.75</v>
      </c>
      <c r="G2182" t="s">
        <v>165</v>
      </c>
      <c r="H2182" t="s">
        <v>839</v>
      </c>
      <c r="I2182" t="s">
        <v>27</v>
      </c>
      <c r="J2182" t="s">
        <v>905</v>
      </c>
    </row>
    <row r="2183" spans="2:10" hidden="1" x14ac:dyDescent="0.25">
      <c r="B2183">
        <v>286807</v>
      </c>
      <c r="C2183" t="s">
        <v>5540</v>
      </c>
      <c r="D2183" t="s">
        <v>32</v>
      </c>
      <c r="E2183">
        <v>750</v>
      </c>
      <c r="F2183" s="158">
        <v>34.450000000000003</v>
      </c>
      <c r="G2183" t="s">
        <v>165</v>
      </c>
      <c r="H2183" t="s">
        <v>474</v>
      </c>
      <c r="I2183" t="s">
        <v>27</v>
      </c>
      <c r="J2183" t="s">
        <v>2494</v>
      </c>
    </row>
    <row r="2184" spans="2:10" hidden="1" x14ac:dyDescent="0.25">
      <c r="B2184">
        <v>287102</v>
      </c>
      <c r="C2184" t="s">
        <v>9470</v>
      </c>
      <c r="D2184" t="s">
        <v>32</v>
      </c>
      <c r="E2184">
        <v>750</v>
      </c>
      <c r="F2184" s="158">
        <v>45.95</v>
      </c>
      <c r="G2184" t="s">
        <v>48</v>
      </c>
      <c r="H2184" t="s">
        <v>274</v>
      </c>
      <c r="I2184" t="s">
        <v>27</v>
      </c>
      <c r="J2184" t="s">
        <v>864</v>
      </c>
    </row>
    <row r="2185" spans="2:10" hidden="1" x14ac:dyDescent="0.25">
      <c r="B2185">
        <v>287409</v>
      </c>
      <c r="C2185" t="s">
        <v>5541</v>
      </c>
      <c r="D2185" t="s">
        <v>32</v>
      </c>
      <c r="E2185">
        <v>750</v>
      </c>
      <c r="F2185" s="158">
        <v>32.950000000000003</v>
      </c>
      <c r="G2185" t="s">
        <v>165</v>
      </c>
      <c r="H2185" t="s">
        <v>321</v>
      </c>
      <c r="I2185" t="s">
        <v>27</v>
      </c>
      <c r="J2185" t="s">
        <v>5351</v>
      </c>
    </row>
    <row r="2186" spans="2:10" hidden="1" x14ac:dyDescent="0.25">
      <c r="B2186">
        <v>288233</v>
      </c>
      <c r="C2186" t="s">
        <v>5542</v>
      </c>
      <c r="D2186" t="s">
        <v>32</v>
      </c>
      <c r="E2186">
        <v>750</v>
      </c>
      <c r="F2186" s="158">
        <v>230.2</v>
      </c>
      <c r="G2186" t="s">
        <v>70</v>
      </c>
      <c r="H2186" t="s">
        <v>71</v>
      </c>
      <c r="I2186" t="s">
        <v>27</v>
      </c>
      <c r="J2186" t="s">
        <v>1285</v>
      </c>
    </row>
    <row r="2187" spans="2:10" hidden="1" x14ac:dyDescent="0.25">
      <c r="B2187">
        <v>288563</v>
      </c>
      <c r="C2187" t="s">
        <v>107</v>
      </c>
      <c r="D2187" t="s">
        <v>32</v>
      </c>
      <c r="E2187">
        <v>3000</v>
      </c>
      <c r="F2187" s="158">
        <v>153.15</v>
      </c>
      <c r="G2187" t="s">
        <v>33</v>
      </c>
      <c r="H2187" t="s">
        <v>34</v>
      </c>
      <c r="I2187" t="s">
        <v>27</v>
      </c>
      <c r="J2187" t="s">
        <v>35</v>
      </c>
    </row>
    <row r="2188" spans="2:10" hidden="1" x14ac:dyDescent="0.25">
      <c r="B2188">
        <v>289496</v>
      </c>
      <c r="C2188" t="s">
        <v>5548</v>
      </c>
      <c r="D2188" t="s">
        <v>32</v>
      </c>
      <c r="E2188">
        <v>750</v>
      </c>
      <c r="F2188" s="158">
        <v>89.45</v>
      </c>
      <c r="G2188" t="s">
        <v>104</v>
      </c>
      <c r="H2188" t="s">
        <v>733</v>
      </c>
      <c r="I2188" t="s">
        <v>27</v>
      </c>
      <c r="J2188" t="s">
        <v>5549</v>
      </c>
    </row>
    <row r="2189" spans="2:10" hidden="1" x14ac:dyDescent="0.25">
      <c r="B2189">
        <v>290411</v>
      </c>
      <c r="C2189" t="s">
        <v>5552</v>
      </c>
      <c r="D2189" t="s">
        <v>32</v>
      </c>
      <c r="E2189">
        <v>200</v>
      </c>
      <c r="F2189" s="158">
        <v>10.45</v>
      </c>
      <c r="G2189" t="s">
        <v>48</v>
      </c>
      <c r="H2189" t="s">
        <v>187</v>
      </c>
      <c r="I2189" t="s">
        <v>27</v>
      </c>
      <c r="J2189" t="s">
        <v>50</v>
      </c>
    </row>
    <row r="2190" spans="2:10" hidden="1" x14ac:dyDescent="0.25">
      <c r="B2190">
        <v>291278</v>
      </c>
      <c r="C2190" t="s">
        <v>5554</v>
      </c>
      <c r="D2190" t="s">
        <v>32</v>
      </c>
      <c r="E2190">
        <v>750</v>
      </c>
      <c r="F2190" s="158">
        <v>105.95</v>
      </c>
      <c r="G2190" t="s">
        <v>104</v>
      </c>
      <c r="H2190" t="s">
        <v>442</v>
      </c>
      <c r="I2190" t="s">
        <v>27</v>
      </c>
      <c r="J2190" t="s">
        <v>175</v>
      </c>
    </row>
    <row r="2191" spans="2:10" hidden="1" x14ac:dyDescent="0.25">
      <c r="B2191">
        <v>292177</v>
      </c>
      <c r="C2191" t="s">
        <v>5562</v>
      </c>
      <c r="D2191" t="s">
        <v>32</v>
      </c>
      <c r="E2191">
        <v>750</v>
      </c>
      <c r="F2191" s="158">
        <v>21.3</v>
      </c>
      <c r="G2191" t="s">
        <v>99</v>
      </c>
      <c r="H2191" t="s">
        <v>289</v>
      </c>
      <c r="I2191" t="s">
        <v>27</v>
      </c>
      <c r="J2191" t="s">
        <v>5440</v>
      </c>
    </row>
    <row r="2192" spans="2:10" hidden="1" x14ac:dyDescent="0.25">
      <c r="B2192">
        <v>292615</v>
      </c>
      <c r="C2192" t="s">
        <v>1748</v>
      </c>
      <c r="D2192" t="s">
        <v>32</v>
      </c>
      <c r="E2192">
        <v>750</v>
      </c>
      <c r="F2192" s="158">
        <v>52.95</v>
      </c>
      <c r="G2192" t="s">
        <v>561</v>
      </c>
      <c r="H2192" t="s">
        <v>685</v>
      </c>
      <c r="I2192" t="s">
        <v>27</v>
      </c>
      <c r="J2192" t="s">
        <v>563</v>
      </c>
    </row>
    <row r="2193" spans="2:10" hidden="1" x14ac:dyDescent="0.25">
      <c r="B2193">
        <v>292805</v>
      </c>
      <c r="C2193" t="s">
        <v>5565</v>
      </c>
      <c r="D2193" t="s">
        <v>32</v>
      </c>
      <c r="E2193">
        <v>750</v>
      </c>
      <c r="F2193" s="158">
        <v>169.95</v>
      </c>
      <c r="G2193" t="s">
        <v>104</v>
      </c>
      <c r="H2193" t="s">
        <v>442</v>
      </c>
      <c r="I2193" t="s">
        <v>27</v>
      </c>
      <c r="J2193" t="s">
        <v>175</v>
      </c>
    </row>
    <row r="2194" spans="2:10" hidden="1" x14ac:dyDescent="0.25">
      <c r="B2194">
        <v>293928</v>
      </c>
      <c r="C2194" t="s">
        <v>5570</v>
      </c>
      <c r="D2194" t="s">
        <v>32</v>
      </c>
      <c r="E2194">
        <v>200</v>
      </c>
      <c r="F2194" s="158">
        <v>14.55</v>
      </c>
      <c r="G2194" t="s">
        <v>261</v>
      </c>
      <c r="H2194" t="s">
        <v>584</v>
      </c>
      <c r="I2194" t="s">
        <v>27</v>
      </c>
      <c r="J2194" t="s">
        <v>263</v>
      </c>
    </row>
    <row r="2195" spans="2:10" hidden="1" x14ac:dyDescent="0.25">
      <c r="B2195">
        <v>294249</v>
      </c>
      <c r="C2195" t="s">
        <v>1413</v>
      </c>
      <c r="D2195" t="s">
        <v>32</v>
      </c>
      <c r="E2195">
        <v>50</v>
      </c>
      <c r="F2195" s="158">
        <v>8.9499999999999993</v>
      </c>
      <c r="G2195" t="s">
        <v>37</v>
      </c>
      <c r="H2195" t="s">
        <v>729</v>
      </c>
      <c r="I2195" t="s">
        <v>27</v>
      </c>
      <c r="J2195" t="s">
        <v>1414</v>
      </c>
    </row>
    <row r="2196" spans="2:10" hidden="1" x14ac:dyDescent="0.25">
      <c r="B2196">
        <v>296228</v>
      </c>
      <c r="C2196" t="s">
        <v>5577</v>
      </c>
      <c r="D2196" t="s">
        <v>32</v>
      </c>
      <c r="E2196">
        <v>750</v>
      </c>
      <c r="F2196" s="158">
        <v>56.95</v>
      </c>
      <c r="G2196" t="s">
        <v>165</v>
      </c>
      <c r="H2196" t="s">
        <v>839</v>
      </c>
      <c r="I2196" t="s">
        <v>27</v>
      </c>
      <c r="J2196" t="s">
        <v>1956</v>
      </c>
    </row>
    <row r="2197" spans="2:10" hidden="1" x14ac:dyDescent="0.25">
      <c r="B2197">
        <v>298638</v>
      </c>
      <c r="C2197" t="s">
        <v>5590</v>
      </c>
      <c r="D2197" t="s">
        <v>32</v>
      </c>
      <c r="E2197">
        <v>750</v>
      </c>
      <c r="F2197" s="158">
        <v>76.55</v>
      </c>
      <c r="G2197" t="s">
        <v>104</v>
      </c>
      <c r="H2197" t="s">
        <v>716</v>
      </c>
      <c r="I2197" t="s">
        <v>27</v>
      </c>
      <c r="J2197" t="s">
        <v>580</v>
      </c>
    </row>
    <row r="2198" spans="2:10" hidden="1" x14ac:dyDescent="0.25">
      <c r="B2198">
        <v>298729</v>
      </c>
      <c r="C2198" t="s">
        <v>473</v>
      </c>
      <c r="D2198" t="s">
        <v>32</v>
      </c>
      <c r="E2198">
        <v>200</v>
      </c>
      <c r="F2198" s="158">
        <v>12.5</v>
      </c>
      <c r="G2198" t="s">
        <v>165</v>
      </c>
      <c r="H2198" t="s">
        <v>321</v>
      </c>
      <c r="I2198" t="s">
        <v>27</v>
      </c>
      <c r="J2198" t="s">
        <v>472</v>
      </c>
    </row>
    <row r="2199" spans="2:10" hidden="1" x14ac:dyDescent="0.25">
      <c r="B2199">
        <v>302679</v>
      </c>
      <c r="C2199" t="s">
        <v>5602</v>
      </c>
      <c r="D2199" t="s">
        <v>32</v>
      </c>
      <c r="E2199">
        <v>700</v>
      </c>
      <c r="F2199" s="158">
        <v>41.95</v>
      </c>
      <c r="G2199" t="s">
        <v>84</v>
      </c>
      <c r="H2199" t="s">
        <v>98</v>
      </c>
      <c r="I2199" t="s">
        <v>27</v>
      </c>
      <c r="J2199" t="s">
        <v>1849</v>
      </c>
    </row>
    <row r="2200" spans="2:10" hidden="1" x14ac:dyDescent="0.25">
      <c r="B2200">
        <v>305607</v>
      </c>
      <c r="C2200" t="s">
        <v>5126</v>
      </c>
      <c r="D2200" t="s">
        <v>32</v>
      </c>
      <c r="E2200">
        <v>750</v>
      </c>
      <c r="F2200" s="158">
        <v>31.2</v>
      </c>
      <c r="G2200" t="s">
        <v>33</v>
      </c>
      <c r="H2200" t="s">
        <v>44</v>
      </c>
      <c r="I2200" t="s">
        <v>27</v>
      </c>
      <c r="J2200" t="s">
        <v>45</v>
      </c>
    </row>
    <row r="2201" spans="2:10" hidden="1" x14ac:dyDescent="0.25">
      <c r="B2201">
        <v>307389</v>
      </c>
      <c r="C2201" t="s">
        <v>5617</v>
      </c>
      <c r="D2201" t="s">
        <v>32</v>
      </c>
      <c r="E2201">
        <v>500</v>
      </c>
      <c r="F2201" s="158">
        <v>32</v>
      </c>
      <c r="G2201" t="s">
        <v>37</v>
      </c>
      <c r="H2201" t="s">
        <v>41</v>
      </c>
      <c r="I2201" t="s">
        <v>27</v>
      </c>
      <c r="J2201" t="s">
        <v>39</v>
      </c>
    </row>
    <row r="2202" spans="2:10" hidden="1" x14ac:dyDescent="0.25">
      <c r="B2202">
        <v>308155</v>
      </c>
      <c r="C2202" t="s">
        <v>5622</v>
      </c>
      <c r="D2202" t="s">
        <v>32</v>
      </c>
      <c r="E2202">
        <v>750</v>
      </c>
      <c r="F2202" s="158">
        <v>359.95</v>
      </c>
      <c r="G2202" t="s">
        <v>104</v>
      </c>
      <c r="H2202" t="s">
        <v>442</v>
      </c>
      <c r="I2202" t="s">
        <v>27</v>
      </c>
      <c r="J2202" t="s">
        <v>175</v>
      </c>
    </row>
    <row r="2203" spans="2:10" hidden="1" x14ac:dyDescent="0.25">
      <c r="B2203">
        <v>309773</v>
      </c>
      <c r="C2203" t="s">
        <v>5626</v>
      </c>
      <c r="D2203" t="s">
        <v>32</v>
      </c>
      <c r="E2203">
        <v>1750</v>
      </c>
      <c r="F2203" s="158">
        <v>76.95</v>
      </c>
      <c r="G2203" t="s">
        <v>165</v>
      </c>
      <c r="H2203" t="s">
        <v>474</v>
      </c>
      <c r="I2203" t="s">
        <v>27</v>
      </c>
      <c r="J2203" t="s">
        <v>472</v>
      </c>
    </row>
    <row r="2204" spans="2:10" hidden="1" x14ac:dyDescent="0.25">
      <c r="B2204">
        <v>311670</v>
      </c>
      <c r="C2204" t="s">
        <v>4580</v>
      </c>
      <c r="D2204" t="s">
        <v>32</v>
      </c>
      <c r="E2204">
        <v>200</v>
      </c>
      <c r="F2204" s="158">
        <v>11.95</v>
      </c>
      <c r="G2204" t="s">
        <v>197</v>
      </c>
      <c r="H2204" t="s">
        <v>361</v>
      </c>
      <c r="I2204" t="s">
        <v>27</v>
      </c>
      <c r="J2204" t="s">
        <v>1656</v>
      </c>
    </row>
    <row r="2205" spans="2:10" hidden="1" x14ac:dyDescent="0.25">
      <c r="B2205">
        <v>311928</v>
      </c>
      <c r="C2205" t="s">
        <v>3544</v>
      </c>
      <c r="D2205" t="s">
        <v>32</v>
      </c>
      <c r="E2205">
        <v>750</v>
      </c>
      <c r="F2205" s="158">
        <v>36.549999999999997</v>
      </c>
      <c r="G2205" t="s">
        <v>33</v>
      </c>
      <c r="H2205" t="s">
        <v>34</v>
      </c>
      <c r="I2205" t="s">
        <v>27</v>
      </c>
      <c r="J2205" t="s">
        <v>35</v>
      </c>
    </row>
    <row r="2206" spans="2:10" hidden="1" x14ac:dyDescent="0.25">
      <c r="B2206">
        <v>311944</v>
      </c>
      <c r="C2206" t="s">
        <v>3544</v>
      </c>
      <c r="D2206" t="s">
        <v>32</v>
      </c>
      <c r="E2206">
        <v>1750</v>
      </c>
      <c r="F2206" s="158">
        <v>75.55</v>
      </c>
      <c r="G2206" t="s">
        <v>33</v>
      </c>
      <c r="H2206" t="s">
        <v>34</v>
      </c>
      <c r="I2206" t="s">
        <v>27</v>
      </c>
      <c r="J2206" t="s">
        <v>35</v>
      </c>
    </row>
    <row r="2207" spans="2:10" hidden="1" x14ac:dyDescent="0.25">
      <c r="B2207">
        <v>312959</v>
      </c>
      <c r="C2207" t="s">
        <v>5634</v>
      </c>
      <c r="D2207" t="s">
        <v>32</v>
      </c>
      <c r="E2207">
        <v>1750</v>
      </c>
      <c r="F2207" s="158">
        <v>69.95</v>
      </c>
      <c r="G2207" t="s">
        <v>37</v>
      </c>
      <c r="H2207" t="s">
        <v>919</v>
      </c>
      <c r="I2207" t="s">
        <v>27</v>
      </c>
      <c r="J2207" t="s">
        <v>4753</v>
      </c>
    </row>
    <row r="2208" spans="2:10" hidden="1" x14ac:dyDescent="0.25">
      <c r="B2208">
        <v>313304</v>
      </c>
      <c r="C2208" t="s">
        <v>5635</v>
      </c>
      <c r="D2208" t="s">
        <v>32</v>
      </c>
      <c r="E2208">
        <v>750</v>
      </c>
      <c r="F2208" s="158">
        <v>51.85</v>
      </c>
      <c r="G2208" t="s">
        <v>165</v>
      </c>
      <c r="H2208" t="s">
        <v>998</v>
      </c>
      <c r="I2208" t="s">
        <v>27</v>
      </c>
      <c r="J2208" t="s">
        <v>5636</v>
      </c>
    </row>
    <row r="2209" spans="2:10" hidden="1" x14ac:dyDescent="0.25">
      <c r="B2209">
        <v>314856</v>
      </c>
      <c r="C2209" t="s">
        <v>5640</v>
      </c>
      <c r="D2209" t="s">
        <v>32</v>
      </c>
      <c r="E2209">
        <v>1140</v>
      </c>
      <c r="F2209" s="158">
        <v>36.950000000000003</v>
      </c>
      <c r="G2209" t="s">
        <v>197</v>
      </c>
      <c r="H2209" t="s">
        <v>361</v>
      </c>
      <c r="I2209" t="s">
        <v>27</v>
      </c>
      <c r="J2209" t="s">
        <v>800</v>
      </c>
    </row>
    <row r="2210" spans="2:10" hidden="1" x14ac:dyDescent="0.25">
      <c r="B2210">
        <v>315564</v>
      </c>
      <c r="C2210" t="s">
        <v>5641</v>
      </c>
      <c r="D2210" t="s">
        <v>32</v>
      </c>
      <c r="E2210">
        <v>750</v>
      </c>
      <c r="F2210" s="158">
        <v>25.95</v>
      </c>
      <c r="G2210" t="s">
        <v>99</v>
      </c>
      <c r="H2210" t="s">
        <v>376</v>
      </c>
      <c r="I2210" t="s">
        <v>27</v>
      </c>
      <c r="J2210" t="s">
        <v>127</v>
      </c>
    </row>
    <row r="2211" spans="2:10" hidden="1" x14ac:dyDescent="0.25">
      <c r="B2211">
        <v>315721</v>
      </c>
      <c r="C2211" t="s">
        <v>5643</v>
      </c>
      <c r="D2211" t="s">
        <v>32</v>
      </c>
      <c r="E2211">
        <v>750</v>
      </c>
      <c r="F2211" s="158">
        <v>75.2</v>
      </c>
      <c r="G2211" t="s">
        <v>70</v>
      </c>
      <c r="H2211" t="s">
        <v>370</v>
      </c>
      <c r="I2211" t="s">
        <v>27</v>
      </c>
      <c r="J2211" t="s">
        <v>5644</v>
      </c>
    </row>
    <row r="2212" spans="2:10" hidden="1" x14ac:dyDescent="0.25">
      <c r="B2212">
        <v>315812</v>
      </c>
      <c r="C2212" t="s">
        <v>5645</v>
      </c>
      <c r="D2212" t="s">
        <v>32</v>
      </c>
      <c r="E2212">
        <v>750</v>
      </c>
      <c r="F2212" s="158">
        <v>52.05</v>
      </c>
      <c r="G2212" t="s">
        <v>37</v>
      </c>
      <c r="H2212" t="s">
        <v>729</v>
      </c>
      <c r="I2212" t="s">
        <v>27</v>
      </c>
      <c r="J2212" t="s">
        <v>5646</v>
      </c>
    </row>
    <row r="2213" spans="2:10" hidden="1" x14ac:dyDescent="0.25">
      <c r="B2213">
        <v>316844</v>
      </c>
      <c r="C2213" t="s">
        <v>5223</v>
      </c>
      <c r="D2213" t="s">
        <v>32</v>
      </c>
      <c r="E2213">
        <v>750</v>
      </c>
      <c r="F2213" s="158">
        <v>35</v>
      </c>
      <c r="G2213" t="s">
        <v>84</v>
      </c>
      <c r="H2213" t="s">
        <v>85</v>
      </c>
      <c r="I2213" t="s">
        <v>27</v>
      </c>
      <c r="J2213" t="s">
        <v>273</v>
      </c>
    </row>
    <row r="2214" spans="2:10" hidden="1" x14ac:dyDescent="0.25">
      <c r="B2214">
        <v>318618</v>
      </c>
      <c r="C2214" t="s">
        <v>5656</v>
      </c>
      <c r="D2214" t="s">
        <v>32</v>
      </c>
      <c r="E2214">
        <v>750</v>
      </c>
      <c r="F2214" s="158">
        <v>33.950000000000003</v>
      </c>
      <c r="G2214" t="s">
        <v>48</v>
      </c>
      <c r="H2214" t="s">
        <v>187</v>
      </c>
      <c r="I2214" t="s">
        <v>27</v>
      </c>
      <c r="J2214" t="s">
        <v>1469</v>
      </c>
    </row>
    <row r="2215" spans="2:10" hidden="1" x14ac:dyDescent="0.25">
      <c r="B2215">
        <v>318683</v>
      </c>
      <c r="C2215" t="s">
        <v>5269</v>
      </c>
      <c r="D2215" t="s">
        <v>32</v>
      </c>
      <c r="E2215">
        <v>1140</v>
      </c>
      <c r="F2215" s="158">
        <v>47.95</v>
      </c>
      <c r="G2215" t="s">
        <v>48</v>
      </c>
      <c r="H2215" t="s">
        <v>534</v>
      </c>
      <c r="I2215" t="s">
        <v>27</v>
      </c>
      <c r="J2215" t="s">
        <v>1511</v>
      </c>
    </row>
    <row r="2216" spans="2:10" hidden="1" x14ac:dyDescent="0.25">
      <c r="B2216">
        <v>318709</v>
      </c>
      <c r="C2216" t="s">
        <v>5657</v>
      </c>
      <c r="D2216" t="s">
        <v>32</v>
      </c>
      <c r="E2216">
        <v>750</v>
      </c>
      <c r="F2216" s="158">
        <v>33.950000000000003</v>
      </c>
      <c r="G2216" t="s">
        <v>48</v>
      </c>
      <c r="H2216" t="s">
        <v>534</v>
      </c>
      <c r="I2216" t="s">
        <v>27</v>
      </c>
      <c r="J2216" t="s">
        <v>158</v>
      </c>
    </row>
    <row r="2217" spans="2:10" hidden="1" x14ac:dyDescent="0.25">
      <c r="B2217">
        <v>319673</v>
      </c>
      <c r="C2217" t="s">
        <v>5661</v>
      </c>
      <c r="D2217" t="s">
        <v>32</v>
      </c>
      <c r="E2217">
        <v>750</v>
      </c>
      <c r="F2217" s="158">
        <v>36</v>
      </c>
      <c r="G2217" t="s">
        <v>84</v>
      </c>
      <c r="H2217" t="s">
        <v>85</v>
      </c>
      <c r="I2217" t="s">
        <v>27</v>
      </c>
      <c r="J2217" t="s">
        <v>273</v>
      </c>
    </row>
    <row r="2218" spans="2:10" hidden="1" x14ac:dyDescent="0.25">
      <c r="B2218">
        <v>321208</v>
      </c>
      <c r="C2218" t="s">
        <v>5664</v>
      </c>
      <c r="D2218" t="s">
        <v>32</v>
      </c>
      <c r="E2218">
        <v>750</v>
      </c>
      <c r="F2218" s="158">
        <v>63.95</v>
      </c>
      <c r="G2218" t="s">
        <v>33</v>
      </c>
      <c r="H2218" t="s">
        <v>318</v>
      </c>
      <c r="I2218" t="s">
        <v>27</v>
      </c>
      <c r="J2218" t="s">
        <v>205</v>
      </c>
    </row>
    <row r="2219" spans="2:10" hidden="1" x14ac:dyDescent="0.25">
      <c r="B2219">
        <v>321562</v>
      </c>
      <c r="C2219" t="s">
        <v>5666</v>
      </c>
      <c r="D2219" t="s">
        <v>32</v>
      </c>
      <c r="E2219">
        <v>750</v>
      </c>
      <c r="F2219" s="158">
        <v>21.95</v>
      </c>
      <c r="G2219" t="s">
        <v>99</v>
      </c>
      <c r="H2219" t="s">
        <v>289</v>
      </c>
      <c r="I2219" t="s">
        <v>27</v>
      </c>
      <c r="J2219" t="s">
        <v>127</v>
      </c>
    </row>
    <row r="2220" spans="2:10" hidden="1" x14ac:dyDescent="0.25">
      <c r="B2220">
        <v>323972</v>
      </c>
      <c r="C2220" t="s">
        <v>2135</v>
      </c>
      <c r="D2220" t="s">
        <v>32</v>
      </c>
      <c r="E2220">
        <v>750</v>
      </c>
      <c r="F2220" s="158">
        <v>27.95</v>
      </c>
      <c r="G2220" t="s">
        <v>197</v>
      </c>
      <c r="H2220" t="s">
        <v>361</v>
      </c>
      <c r="I2220" t="s">
        <v>27</v>
      </c>
      <c r="J2220" t="s">
        <v>2131</v>
      </c>
    </row>
    <row r="2221" spans="2:10" hidden="1" x14ac:dyDescent="0.25">
      <c r="B2221">
        <v>324848</v>
      </c>
      <c r="C2221" t="s">
        <v>5683</v>
      </c>
      <c r="D2221" t="s">
        <v>32</v>
      </c>
      <c r="E2221">
        <v>750</v>
      </c>
      <c r="F2221" s="158">
        <v>45.95</v>
      </c>
      <c r="G2221" t="s">
        <v>261</v>
      </c>
      <c r="H2221" t="s">
        <v>584</v>
      </c>
      <c r="I2221" t="s">
        <v>27</v>
      </c>
      <c r="J2221" t="s">
        <v>3736</v>
      </c>
    </row>
    <row r="2222" spans="2:10" hidden="1" x14ac:dyDescent="0.25">
      <c r="B2222">
        <v>324855</v>
      </c>
      <c r="C2222" t="s">
        <v>5684</v>
      </c>
      <c r="D2222" t="s">
        <v>32</v>
      </c>
      <c r="E2222">
        <v>750</v>
      </c>
      <c r="F2222" s="158">
        <v>47.95</v>
      </c>
      <c r="G2222" t="s">
        <v>261</v>
      </c>
      <c r="H2222" t="s">
        <v>584</v>
      </c>
      <c r="I2222" t="s">
        <v>27</v>
      </c>
      <c r="J2222" t="s">
        <v>3736</v>
      </c>
    </row>
    <row r="2223" spans="2:10" hidden="1" x14ac:dyDescent="0.25">
      <c r="B2223">
        <v>324863</v>
      </c>
      <c r="C2223" t="s">
        <v>5685</v>
      </c>
      <c r="D2223" t="s">
        <v>32</v>
      </c>
      <c r="E2223">
        <v>750</v>
      </c>
      <c r="F2223" s="158">
        <v>35.950000000000003</v>
      </c>
      <c r="G2223" t="s">
        <v>298</v>
      </c>
      <c r="H2223" t="s">
        <v>612</v>
      </c>
      <c r="I2223" t="s">
        <v>27</v>
      </c>
      <c r="J2223" t="s">
        <v>1124</v>
      </c>
    </row>
    <row r="2224" spans="2:10" hidden="1" x14ac:dyDescent="0.25">
      <c r="B2224">
        <v>326009</v>
      </c>
      <c r="C2224" t="s">
        <v>5691</v>
      </c>
      <c r="D2224" t="s">
        <v>32</v>
      </c>
      <c r="E2224">
        <v>750</v>
      </c>
      <c r="F2224" s="158">
        <v>61.95</v>
      </c>
      <c r="G2224" t="s">
        <v>298</v>
      </c>
      <c r="H2224" t="s">
        <v>347</v>
      </c>
      <c r="I2224" t="s">
        <v>27</v>
      </c>
      <c r="J2224" t="s">
        <v>2951</v>
      </c>
    </row>
    <row r="2225" spans="2:10" hidden="1" x14ac:dyDescent="0.25">
      <c r="B2225">
        <v>326025</v>
      </c>
      <c r="C2225" t="s">
        <v>5692</v>
      </c>
      <c r="D2225" t="s">
        <v>32</v>
      </c>
      <c r="E2225">
        <v>750</v>
      </c>
      <c r="F2225" s="158">
        <v>63.95</v>
      </c>
      <c r="G2225" t="s">
        <v>298</v>
      </c>
      <c r="H2225" t="s">
        <v>347</v>
      </c>
      <c r="I2225" t="s">
        <v>27</v>
      </c>
      <c r="J2225" t="s">
        <v>566</v>
      </c>
    </row>
    <row r="2226" spans="2:10" hidden="1" x14ac:dyDescent="0.25">
      <c r="B2226">
        <v>326223</v>
      </c>
      <c r="C2226" t="s">
        <v>5694</v>
      </c>
      <c r="D2226" t="s">
        <v>32</v>
      </c>
      <c r="E2226">
        <v>750</v>
      </c>
      <c r="F2226" s="158">
        <v>44.15</v>
      </c>
      <c r="G2226" t="s">
        <v>48</v>
      </c>
      <c r="H2226" t="s">
        <v>285</v>
      </c>
      <c r="I2226" t="s">
        <v>27</v>
      </c>
      <c r="J2226" t="s">
        <v>5695</v>
      </c>
    </row>
    <row r="2227" spans="2:10" hidden="1" x14ac:dyDescent="0.25">
      <c r="B2227">
        <v>327452</v>
      </c>
      <c r="C2227" t="s">
        <v>5697</v>
      </c>
      <c r="D2227" t="s">
        <v>32</v>
      </c>
      <c r="E2227">
        <v>750</v>
      </c>
      <c r="F2227" s="158">
        <v>354</v>
      </c>
      <c r="G2227" t="s">
        <v>70</v>
      </c>
      <c r="H2227" t="s">
        <v>568</v>
      </c>
      <c r="I2227" t="s">
        <v>27</v>
      </c>
      <c r="J2227" t="s">
        <v>580</v>
      </c>
    </row>
    <row r="2228" spans="2:10" hidden="1" x14ac:dyDescent="0.25">
      <c r="B2228">
        <v>329342</v>
      </c>
      <c r="C2228" t="s">
        <v>5702</v>
      </c>
      <c r="D2228" t="s">
        <v>32</v>
      </c>
      <c r="E2228">
        <v>375</v>
      </c>
      <c r="F2228" s="158">
        <v>17.5</v>
      </c>
      <c r="G2228" t="s">
        <v>37</v>
      </c>
      <c r="H2228" t="s">
        <v>41</v>
      </c>
      <c r="I2228" t="s">
        <v>27</v>
      </c>
      <c r="J2228" t="s">
        <v>433</v>
      </c>
    </row>
    <row r="2229" spans="2:10" hidden="1" x14ac:dyDescent="0.25">
      <c r="B2229">
        <v>330803</v>
      </c>
      <c r="C2229" t="s">
        <v>5705</v>
      </c>
      <c r="D2229" t="s">
        <v>32</v>
      </c>
      <c r="E2229">
        <v>750</v>
      </c>
      <c r="F2229" s="158">
        <v>68.95</v>
      </c>
      <c r="G2229" t="s">
        <v>104</v>
      </c>
      <c r="H2229" t="s">
        <v>1972</v>
      </c>
      <c r="I2229" t="s">
        <v>27</v>
      </c>
      <c r="J2229" t="s">
        <v>877</v>
      </c>
    </row>
    <row r="2230" spans="2:10" hidden="1" x14ac:dyDescent="0.25">
      <c r="B2230">
        <v>332965</v>
      </c>
      <c r="C2230" t="s">
        <v>5713</v>
      </c>
      <c r="D2230" t="s">
        <v>32</v>
      </c>
      <c r="E2230">
        <v>700</v>
      </c>
      <c r="F2230" s="158">
        <v>32</v>
      </c>
      <c r="G2230" t="s">
        <v>99</v>
      </c>
      <c r="H2230" t="s">
        <v>100</v>
      </c>
      <c r="I2230" t="s">
        <v>27</v>
      </c>
      <c r="J2230" t="s">
        <v>4881</v>
      </c>
    </row>
    <row r="2231" spans="2:10" hidden="1" x14ac:dyDescent="0.25">
      <c r="B2231">
        <v>333070</v>
      </c>
      <c r="C2231" t="s">
        <v>5714</v>
      </c>
      <c r="D2231" t="s">
        <v>32</v>
      </c>
      <c r="E2231">
        <v>750</v>
      </c>
      <c r="F2231" s="158">
        <v>38.950000000000003</v>
      </c>
      <c r="G2231" t="s">
        <v>104</v>
      </c>
      <c r="H2231" t="s">
        <v>174</v>
      </c>
      <c r="I2231" t="s">
        <v>27</v>
      </c>
      <c r="J2231" t="s">
        <v>5538</v>
      </c>
    </row>
    <row r="2232" spans="2:10" hidden="1" x14ac:dyDescent="0.25">
      <c r="B2232">
        <v>334045</v>
      </c>
      <c r="C2232" t="s">
        <v>5717</v>
      </c>
      <c r="D2232" t="s">
        <v>32</v>
      </c>
      <c r="E2232">
        <v>750</v>
      </c>
      <c r="F2232" s="158">
        <v>37.450000000000003</v>
      </c>
      <c r="G2232" t="s">
        <v>561</v>
      </c>
      <c r="H2232" t="s">
        <v>562</v>
      </c>
      <c r="I2232" t="s">
        <v>27</v>
      </c>
      <c r="J2232" t="s">
        <v>1376</v>
      </c>
    </row>
    <row r="2233" spans="2:10" hidden="1" x14ac:dyDescent="0.25">
      <c r="B2233">
        <v>334110</v>
      </c>
      <c r="C2233" t="s">
        <v>5719</v>
      </c>
      <c r="D2233" t="s">
        <v>32</v>
      </c>
      <c r="E2233">
        <v>750</v>
      </c>
      <c r="F2233" s="158">
        <v>54.95</v>
      </c>
      <c r="G2233" t="s">
        <v>37</v>
      </c>
      <c r="H2233" t="s">
        <v>469</v>
      </c>
      <c r="I2233" t="s">
        <v>27</v>
      </c>
      <c r="J2233" t="s">
        <v>861</v>
      </c>
    </row>
    <row r="2234" spans="2:10" hidden="1" x14ac:dyDescent="0.25">
      <c r="B2234">
        <v>334128</v>
      </c>
      <c r="C2234" t="s">
        <v>5720</v>
      </c>
      <c r="D2234" t="s">
        <v>32</v>
      </c>
      <c r="E2234">
        <v>750</v>
      </c>
      <c r="F2234" s="158">
        <v>51.95</v>
      </c>
      <c r="G2234" t="s">
        <v>37</v>
      </c>
      <c r="H2234" t="s">
        <v>469</v>
      </c>
      <c r="I2234" t="s">
        <v>27</v>
      </c>
      <c r="J2234" t="s">
        <v>861</v>
      </c>
    </row>
    <row r="2235" spans="2:10" hidden="1" x14ac:dyDescent="0.25">
      <c r="B2235">
        <v>334151</v>
      </c>
      <c r="C2235" t="s">
        <v>119</v>
      </c>
      <c r="D2235" t="s">
        <v>32</v>
      </c>
      <c r="E2235">
        <v>1140</v>
      </c>
      <c r="F2235" s="158">
        <v>47.95</v>
      </c>
      <c r="G2235" t="s">
        <v>48</v>
      </c>
      <c r="H2235" t="s">
        <v>49</v>
      </c>
      <c r="I2235" t="s">
        <v>27</v>
      </c>
      <c r="J2235" t="s">
        <v>50</v>
      </c>
    </row>
    <row r="2236" spans="2:10" hidden="1" x14ac:dyDescent="0.25">
      <c r="B2236">
        <v>335778</v>
      </c>
      <c r="C2236" t="s">
        <v>5727</v>
      </c>
      <c r="D2236" t="s">
        <v>32</v>
      </c>
      <c r="E2236">
        <v>750</v>
      </c>
      <c r="F2236" s="158">
        <v>42.95</v>
      </c>
      <c r="G2236" t="s">
        <v>197</v>
      </c>
      <c r="H2236" t="s">
        <v>244</v>
      </c>
      <c r="I2236" t="s">
        <v>27</v>
      </c>
      <c r="J2236" t="s">
        <v>2062</v>
      </c>
    </row>
    <row r="2237" spans="2:10" hidden="1" x14ac:dyDescent="0.25">
      <c r="B2237">
        <v>337667</v>
      </c>
      <c r="C2237" t="s">
        <v>5732</v>
      </c>
      <c r="D2237" t="s">
        <v>32</v>
      </c>
      <c r="E2237">
        <v>750</v>
      </c>
      <c r="F2237" s="158">
        <v>34.450000000000003</v>
      </c>
      <c r="G2237" t="s">
        <v>48</v>
      </c>
      <c r="H2237" t="s">
        <v>49</v>
      </c>
      <c r="I2237" t="s">
        <v>27</v>
      </c>
      <c r="J2237" t="s">
        <v>2252</v>
      </c>
    </row>
    <row r="2238" spans="2:10" hidden="1" x14ac:dyDescent="0.25">
      <c r="B2238">
        <v>338053</v>
      </c>
      <c r="C2238" t="s">
        <v>5735</v>
      </c>
      <c r="D2238" t="s">
        <v>32</v>
      </c>
      <c r="E2238">
        <v>750</v>
      </c>
      <c r="F2238" s="158">
        <v>33</v>
      </c>
      <c r="G2238" t="s">
        <v>99</v>
      </c>
      <c r="H2238" t="s">
        <v>100</v>
      </c>
      <c r="I2238" t="s">
        <v>27</v>
      </c>
      <c r="J2238" t="s">
        <v>5736</v>
      </c>
    </row>
    <row r="2239" spans="2:10" hidden="1" x14ac:dyDescent="0.25">
      <c r="B2239">
        <v>338079</v>
      </c>
      <c r="C2239" t="s">
        <v>5737</v>
      </c>
      <c r="D2239" t="s">
        <v>32</v>
      </c>
      <c r="E2239">
        <v>750</v>
      </c>
      <c r="F2239" s="158">
        <v>33</v>
      </c>
      <c r="G2239" t="s">
        <v>99</v>
      </c>
      <c r="H2239" t="s">
        <v>100</v>
      </c>
      <c r="I2239" t="s">
        <v>27</v>
      </c>
      <c r="J2239" t="s">
        <v>5736</v>
      </c>
    </row>
    <row r="2240" spans="2:10" hidden="1" x14ac:dyDescent="0.25">
      <c r="B2240">
        <v>341164</v>
      </c>
      <c r="C2240" t="s">
        <v>5755</v>
      </c>
      <c r="D2240" t="s">
        <v>32</v>
      </c>
      <c r="E2240">
        <v>750</v>
      </c>
      <c r="F2240" s="158">
        <v>92</v>
      </c>
      <c r="G2240" t="s">
        <v>48</v>
      </c>
      <c r="H2240" t="s">
        <v>187</v>
      </c>
      <c r="I2240" t="s">
        <v>27</v>
      </c>
      <c r="J2240" t="s">
        <v>864</v>
      </c>
    </row>
    <row r="2241" spans="2:10" hidden="1" x14ac:dyDescent="0.25">
      <c r="B2241">
        <v>342246</v>
      </c>
      <c r="C2241" t="s">
        <v>5758</v>
      </c>
      <c r="D2241" t="s">
        <v>32</v>
      </c>
      <c r="E2241">
        <v>750</v>
      </c>
      <c r="F2241" s="158">
        <v>31.95</v>
      </c>
      <c r="G2241" t="s">
        <v>95</v>
      </c>
      <c r="H2241" t="s">
        <v>96</v>
      </c>
      <c r="I2241" t="s">
        <v>27</v>
      </c>
      <c r="J2241" t="s">
        <v>316</v>
      </c>
    </row>
    <row r="2242" spans="2:10" hidden="1" x14ac:dyDescent="0.25">
      <c r="B2242">
        <v>342386</v>
      </c>
      <c r="C2242" t="s">
        <v>2879</v>
      </c>
      <c r="D2242" t="s">
        <v>32</v>
      </c>
      <c r="E2242">
        <v>375</v>
      </c>
      <c r="F2242" s="158">
        <v>17.95</v>
      </c>
      <c r="G2242" t="s">
        <v>48</v>
      </c>
      <c r="H2242" t="s">
        <v>534</v>
      </c>
      <c r="I2242" t="s">
        <v>27</v>
      </c>
      <c r="J2242" t="s">
        <v>2880</v>
      </c>
    </row>
    <row r="2243" spans="2:10" hidden="1" x14ac:dyDescent="0.25">
      <c r="B2243">
        <v>345199</v>
      </c>
      <c r="C2243" t="s">
        <v>5767</v>
      </c>
      <c r="D2243" t="s">
        <v>32</v>
      </c>
      <c r="E2243">
        <v>700</v>
      </c>
      <c r="F2243" s="158">
        <v>175.4</v>
      </c>
      <c r="G2243" t="s">
        <v>70</v>
      </c>
      <c r="H2243" t="s">
        <v>71</v>
      </c>
      <c r="I2243" t="s">
        <v>27</v>
      </c>
      <c r="J2243" t="s">
        <v>1949</v>
      </c>
    </row>
    <row r="2244" spans="2:10" hidden="1" x14ac:dyDescent="0.25">
      <c r="B2244">
        <v>347484</v>
      </c>
      <c r="C2244" t="s">
        <v>5775</v>
      </c>
      <c r="D2244" t="s">
        <v>32</v>
      </c>
      <c r="E2244">
        <v>750</v>
      </c>
      <c r="F2244" s="158">
        <v>29.45</v>
      </c>
      <c r="G2244" t="s">
        <v>197</v>
      </c>
      <c r="H2244" t="s">
        <v>361</v>
      </c>
      <c r="I2244" t="s">
        <v>27</v>
      </c>
      <c r="J2244" t="s">
        <v>2131</v>
      </c>
    </row>
    <row r="2245" spans="2:10" hidden="1" x14ac:dyDescent="0.25">
      <c r="B2245">
        <v>348011</v>
      </c>
      <c r="C2245" t="s">
        <v>5777</v>
      </c>
      <c r="D2245" t="s">
        <v>32</v>
      </c>
      <c r="E2245">
        <v>700</v>
      </c>
      <c r="F2245" s="158">
        <v>152.30000000000001</v>
      </c>
      <c r="G2245" t="s">
        <v>165</v>
      </c>
      <c r="H2245" t="s">
        <v>320</v>
      </c>
      <c r="I2245" t="s">
        <v>27</v>
      </c>
      <c r="J2245" t="s">
        <v>3303</v>
      </c>
    </row>
    <row r="2246" spans="2:10" hidden="1" x14ac:dyDescent="0.25">
      <c r="B2246">
        <v>348235</v>
      </c>
      <c r="C2246" t="s">
        <v>5778</v>
      </c>
      <c r="D2246" t="s">
        <v>32</v>
      </c>
      <c r="E2246">
        <v>750</v>
      </c>
      <c r="F2246" s="158">
        <v>48</v>
      </c>
      <c r="G2246" t="s">
        <v>70</v>
      </c>
      <c r="H2246" t="s">
        <v>565</v>
      </c>
      <c r="I2246" t="s">
        <v>27</v>
      </c>
      <c r="J2246" t="s">
        <v>2951</v>
      </c>
    </row>
    <row r="2247" spans="2:10" hidden="1" x14ac:dyDescent="0.25">
      <c r="B2247">
        <v>349001</v>
      </c>
      <c r="C2247" t="s">
        <v>5782</v>
      </c>
      <c r="D2247" t="s">
        <v>32</v>
      </c>
      <c r="E2247">
        <v>700</v>
      </c>
      <c r="F2247" s="158">
        <v>92.1</v>
      </c>
      <c r="G2247" t="s">
        <v>165</v>
      </c>
      <c r="H2247" t="s">
        <v>166</v>
      </c>
      <c r="I2247" t="s">
        <v>27</v>
      </c>
      <c r="J2247" t="s">
        <v>997</v>
      </c>
    </row>
    <row r="2248" spans="2:10" hidden="1" x14ac:dyDescent="0.25">
      <c r="B2248">
        <v>350207</v>
      </c>
      <c r="C2248" t="s">
        <v>5525</v>
      </c>
      <c r="D2248" t="s">
        <v>32</v>
      </c>
      <c r="E2248">
        <v>1140</v>
      </c>
      <c r="F2248" s="158">
        <v>48.95</v>
      </c>
      <c r="G2248" t="s">
        <v>33</v>
      </c>
      <c r="H2248" t="s">
        <v>34</v>
      </c>
      <c r="I2248" t="s">
        <v>27</v>
      </c>
      <c r="J2248" t="s">
        <v>468</v>
      </c>
    </row>
    <row r="2249" spans="2:10" hidden="1" x14ac:dyDescent="0.25">
      <c r="B2249">
        <v>350397</v>
      </c>
      <c r="C2249" t="s">
        <v>5784</v>
      </c>
      <c r="D2249" t="s">
        <v>32</v>
      </c>
      <c r="E2249">
        <v>750</v>
      </c>
      <c r="F2249" s="158">
        <v>31.2</v>
      </c>
      <c r="G2249" t="s">
        <v>37</v>
      </c>
      <c r="H2249" t="s">
        <v>41</v>
      </c>
      <c r="I2249" t="s">
        <v>27</v>
      </c>
      <c r="J2249" t="s">
        <v>5212</v>
      </c>
    </row>
    <row r="2250" spans="2:10" hidden="1" x14ac:dyDescent="0.25">
      <c r="B2250">
        <v>350561</v>
      </c>
      <c r="C2250" t="s">
        <v>5512</v>
      </c>
      <c r="D2250" t="s">
        <v>32</v>
      </c>
      <c r="E2250">
        <v>1140</v>
      </c>
      <c r="F2250" s="158">
        <v>43.95</v>
      </c>
      <c r="G2250" t="s">
        <v>95</v>
      </c>
      <c r="H2250" t="s">
        <v>96</v>
      </c>
      <c r="I2250" t="s">
        <v>27</v>
      </c>
      <c r="J2250" t="s">
        <v>2050</v>
      </c>
    </row>
    <row r="2251" spans="2:10" hidden="1" x14ac:dyDescent="0.25">
      <c r="B2251">
        <v>350611</v>
      </c>
      <c r="C2251" t="s">
        <v>5788</v>
      </c>
      <c r="D2251" t="s">
        <v>32</v>
      </c>
      <c r="E2251">
        <v>750</v>
      </c>
      <c r="F2251" s="158">
        <v>45.95</v>
      </c>
      <c r="G2251" t="s">
        <v>298</v>
      </c>
      <c r="H2251" t="s">
        <v>612</v>
      </c>
      <c r="I2251" t="s">
        <v>27</v>
      </c>
      <c r="J2251" t="s">
        <v>1449</v>
      </c>
    </row>
    <row r="2252" spans="2:10" hidden="1" x14ac:dyDescent="0.25">
      <c r="B2252">
        <v>350629</v>
      </c>
      <c r="C2252" t="s">
        <v>467</v>
      </c>
      <c r="D2252" t="s">
        <v>32</v>
      </c>
      <c r="E2252">
        <v>1140</v>
      </c>
      <c r="F2252" s="158">
        <v>47.95</v>
      </c>
      <c r="G2252" t="s">
        <v>33</v>
      </c>
      <c r="H2252" t="s">
        <v>34</v>
      </c>
      <c r="I2252" t="s">
        <v>27</v>
      </c>
      <c r="J2252" t="s">
        <v>468</v>
      </c>
    </row>
    <row r="2253" spans="2:10" hidden="1" x14ac:dyDescent="0.25">
      <c r="B2253">
        <v>351023</v>
      </c>
      <c r="C2253" t="s">
        <v>4826</v>
      </c>
      <c r="D2253" t="s">
        <v>32</v>
      </c>
      <c r="E2253">
        <v>200</v>
      </c>
      <c r="F2253" s="158">
        <v>9.9499999999999993</v>
      </c>
      <c r="G2253" t="s">
        <v>37</v>
      </c>
      <c r="H2253" t="s">
        <v>38</v>
      </c>
      <c r="I2253" t="s">
        <v>27</v>
      </c>
      <c r="J2253" t="s">
        <v>325</v>
      </c>
    </row>
    <row r="2254" spans="2:10" hidden="1" x14ac:dyDescent="0.25">
      <c r="B2254">
        <v>351411</v>
      </c>
      <c r="C2254" t="s">
        <v>5791</v>
      </c>
      <c r="D2254" t="s">
        <v>32</v>
      </c>
      <c r="E2254">
        <v>750</v>
      </c>
      <c r="F2254" s="158">
        <v>90.2</v>
      </c>
      <c r="G2254" t="s">
        <v>70</v>
      </c>
      <c r="H2254" t="s">
        <v>71</v>
      </c>
      <c r="I2254" t="s">
        <v>27</v>
      </c>
      <c r="J2254" t="s">
        <v>1539</v>
      </c>
    </row>
    <row r="2255" spans="2:10" hidden="1" x14ac:dyDescent="0.25">
      <c r="B2255">
        <v>352104</v>
      </c>
      <c r="C2255" t="s">
        <v>5793</v>
      </c>
      <c r="D2255" t="s">
        <v>32</v>
      </c>
      <c r="E2255">
        <v>750</v>
      </c>
      <c r="F2255" s="158">
        <v>89.95</v>
      </c>
      <c r="G2255" t="s">
        <v>104</v>
      </c>
      <c r="H2255" t="s">
        <v>733</v>
      </c>
      <c r="I2255" t="s">
        <v>27</v>
      </c>
      <c r="J2255" t="s">
        <v>1539</v>
      </c>
    </row>
    <row r="2256" spans="2:10" hidden="1" x14ac:dyDescent="0.25">
      <c r="B2256">
        <v>353334</v>
      </c>
      <c r="C2256" t="s">
        <v>5797</v>
      </c>
      <c r="D2256" t="s">
        <v>32</v>
      </c>
      <c r="E2256">
        <v>750</v>
      </c>
      <c r="F2256" s="158">
        <v>31.6</v>
      </c>
      <c r="G2256" t="s">
        <v>33</v>
      </c>
      <c r="H2256" t="s">
        <v>626</v>
      </c>
      <c r="I2256" t="s">
        <v>27</v>
      </c>
      <c r="J2256" t="s">
        <v>3845</v>
      </c>
    </row>
    <row r="2257" spans="2:10" hidden="1" x14ac:dyDescent="0.25">
      <c r="B2257">
        <v>356857</v>
      </c>
      <c r="C2257" t="s">
        <v>5810</v>
      </c>
      <c r="D2257" t="s">
        <v>32</v>
      </c>
      <c r="E2257">
        <v>750</v>
      </c>
      <c r="F2257" s="158">
        <v>119.95</v>
      </c>
      <c r="G2257" t="s">
        <v>165</v>
      </c>
      <c r="H2257" t="s">
        <v>335</v>
      </c>
      <c r="I2257" t="s">
        <v>27</v>
      </c>
      <c r="J2257" t="s">
        <v>2498</v>
      </c>
    </row>
    <row r="2258" spans="2:10" hidden="1" x14ac:dyDescent="0.25">
      <c r="B2258">
        <v>358184</v>
      </c>
      <c r="C2258" t="s">
        <v>5814</v>
      </c>
      <c r="D2258" t="s">
        <v>32</v>
      </c>
      <c r="E2258">
        <v>750</v>
      </c>
      <c r="F2258" s="158">
        <v>34.4</v>
      </c>
      <c r="G2258" t="s">
        <v>84</v>
      </c>
      <c r="H2258" t="s">
        <v>98</v>
      </c>
      <c r="I2258" t="s">
        <v>27</v>
      </c>
      <c r="J2258" t="s">
        <v>202</v>
      </c>
    </row>
    <row r="2259" spans="2:10" hidden="1" x14ac:dyDescent="0.25">
      <c r="B2259">
        <v>358192</v>
      </c>
      <c r="C2259" t="s">
        <v>1056</v>
      </c>
      <c r="D2259" t="s">
        <v>32</v>
      </c>
      <c r="E2259">
        <v>750</v>
      </c>
      <c r="F2259" s="158">
        <v>56.95</v>
      </c>
      <c r="G2259" t="s">
        <v>84</v>
      </c>
      <c r="H2259" t="s">
        <v>328</v>
      </c>
      <c r="I2259" t="s">
        <v>27</v>
      </c>
      <c r="J2259" t="s">
        <v>1057</v>
      </c>
    </row>
    <row r="2260" spans="2:10" hidden="1" x14ac:dyDescent="0.25">
      <c r="B2260">
        <v>358556</v>
      </c>
      <c r="C2260" t="s">
        <v>5816</v>
      </c>
      <c r="D2260" t="s">
        <v>32</v>
      </c>
      <c r="E2260">
        <v>750</v>
      </c>
      <c r="F2260" s="158">
        <v>42.95</v>
      </c>
      <c r="G2260" t="s">
        <v>84</v>
      </c>
      <c r="H2260" t="s">
        <v>328</v>
      </c>
      <c r="I2260" t="s">
        <v>27</v>
      </c>
      <c r="J2260" t="s">
        <v>893</v>
      </c>
    </row>
    <row r="2261" spans="2:10" hidden="1" x14ac:dyDescent="0.25">
      <c r="B2261">
        <v>359471</v>
      </c>
      <c r="C2261" t="s">
        <v>5653</v>
      </c>
      <c r="D2261" t="s">
        <v>32</v>
      </c>
      <c r="E2261">
        <v>750</v>
      </c>
      <c r="F2261" s="158">
        <v>48.95</v>
      </c>
      <c r="G2261" t="s">
        <v>37</v>
      </c>
      <c r="H2261" t="s">
        <v>729</v>
      </c>
      <c r="I2261" t="s">
        <v>27</v>
      </c>
      <c r="J2261" t="s">
        <v>5175</v>
      </c>
    </row>
    <row r="2262" spans="2:10" hidden="1" x14ac:dyDescent="0.25">
      <c r="B2262">
        <v>359828</v>
      </c>
      <c r="C2262" t="s">
        <v>5825</v>
      </c>
      <c r="D2262" t="s">
        <v>32</v>
      </c>
      <c r="E2262">
        <v>750</v>
      </c>
      <c r="F2262" s="158">
        <v>41.55</v>
      </c>
      <c r="G2262" t="s">
        <v>197</v>
      </c>
      <c r="H2262" t="s">
        <v>244</v>
      </c>
      <c r="I2262" t="s">
        <v>27</v>
      </c>
      <c r="J2262" t="s">
        <v>2304</v>
      </c>
    </row>
    <row r="2263" spans="2:10" hidden="1" x14ac:dyDescent="0.25">
      <c r="B2263">
        <v>360198</v>
      </c>
      <c r="C2263" t="s">
        <v>5827</v>
      </c>
      <c r="D2263" t="s">
        <v>32</v>
      </c>
      <c r="E2263">
        <v>750</v>
      </c>
      <c r="F2263" s="158">
        <v>69.95</v>
      </c>
      <c r="G2263" t="s">
        <v>261</v>
      </c>
      <c r="H2263" t="s">
        <v>546</v>
      </c>
      <c r="I2263" t="s">
        <v>27</v>
      </c>
      <c r="J2263" t="s">
        <v>3739</v>
      </c>
    </row>
    <row r="2264" spans="2:10" hidden="1" x14ac:dyDescent="0.25">
      <c r="B2264">
        <v>360206</v>
      </c>
      <c r="C2264" t="s">
        <v>5828</v>
      </c>
      <c r="D2264" t="s">
        <v>32</v>
      </c>
      <c r="E2264">
        <v>750</v>
      </c>
      <c r="F2264" s="158">
        <v>64.95</v>
      </c>
      <c r="G2264" t="s">
        <v>261</v>
      </c>
      <c r="H2264" t="s">
        <v>546</v>
      </c>
      <c r="I2264" t="s">
        <v>27</v>
      </c>
      <c r="J2264" t="s">
        <v>3739</v>
      </c>
    </row>
    <row r="2265" spans="2:10" hidden="1" x14ac:dyDescent="0.25">
      <c r="B2265">
        <v>363507</v>
      </c>
      <c r="C2265" t="s">
        <v>4256</v>
      </c>
      <c r="D2265" t="s">
        <v>32</v>
      </c>
      <c r="E2265">
        <v>1750</v>
      </c>
      <c r="F2265" s="158">
        <v>70.95</v>
      </c>
      <c r="G2265" t="s">
        <v>37</v>
      </c>
      <c r="H2265" t="s">
        <v>41</v>
      </c>
      <c r="I2265" t="s">
        <v>27</v>
      </c>
      <c r="J2265" t="s">
        <v>433</v>
      </c>
    </row>
    <row r="2266" spans="2:10" hidden="1" x14ac:dyDescent="0.25">
      <c r="B2266">
        <v>363770</v>
      </c>
      <c r="C2266" t="s">
        <v>5122</v>
      </c>
      <c r="D2266" t="s">
        <v>32</v>
      </c>
      <c r="E2266">
        <v>1140</v>
      </c>
      <c r="F2266" s="158">
        <v>53.45</v>
      </c>
      <c r="G2266" t="s">
        <v>37</v>
      </c>
      <c r="H2266" t="s">
        <v>919</v>
      </c>
      <c r="I2266" t="s">
        <v>27</v>
      </c>
      <c r="J2266" t="s">
        <v>4753</v>
      </c>
    </row>
    <row r="2267" spans="2:10" hidden="1" x14ac:dyDescent="0.25">
      <c r="B2267">
        <v>363812</v>
      </c>
      <c r="C2267" t="s">
        <v>5840</v>
      </c>
      <c r="D2267" t="s">
        <v>32</v>
      </c>
      <c r="E2267">
        <v>375</v>
      </c>
      <c r="F2267" s="158">
        <v>19.95</v>
      </c>
      <c r="G2267" t="s">
        <v>37</v>
      </c>
      <c r="H2267" t="s">
        <v>919</v>
      </c>
      <c r="I2267" t="s">
        <v>27</v>
      </c>
      <c r="J2267" t="s">
        <v>1059</v>
      </c>
    </row>
    <row r="2268" spans="2:10" hidden="1" x14ac:dyDescent="0.25">
      <c r="B2268">
        <v>363861</v>
      </c>
      <c r="C2268" t="s">
        <v>5418</v>
      </c>
      <c r="D2268" t="s">
        <v>32</v>
      </c>
      <c r="E2268">
        <v>375</v>
      </c>
      <c r="F2268" s="158">
        <v>29.7</v>
      </c>
      <c r="G2268" t="s">
        <v>37</v>
      </c>
      <c r="H2268" t="s">
        <v>729</v>
      </c>
      <c r="I2268" t="s">
        <v>27</v>
      </c>
      <c r="J2268" t="s">
        <v>1747</v>
      </c>
    </row>
    <row r="2269" spans="2:10" hidden="1" x14ac:dyDescent="0.25">
      <c r="B2269">
        <v>363978</v>
      </c>
      <c r="C2269" t="s">
        <v>5841</v>
      </c>
      <c r="D2269" t="s">
        <v>32</v>
      </c>
      <c r="E2269">
        <v>700</v>
      </c>
      <c r="F2269" s="158">
        <v>48.4</v>
      </c>
      <c r="G2269" t="s">
        <v>165</v>
      </c>
      <c r="H2269" t="s">
        <v>839</v>
      </c>
      <c r="I2269" t="s">
        <v>27</v>
      </c>
      <c r="J2269" t="s">
        <v>905</v>
      </c>
    </row>
    <row r="2270" spans="2:10" hidden="1" x14ac:dyDescent="0.25">
      <c r="B2270">
        <v>363986</v>
      </c>
      <c r="C2270" t="s">
        <v>5842</v>
      </c>
      <c r="D2270" t="s">
        <v>32</v>
      </c>
      <c r="E2270">
        <v>750</v>
      </c>
      <c r="F2270" s="158">
        <v>42.95</v>
      </c>
      <c r="G2270" t="s">
        <v>261</v>
      </c>
      <c r="H2270" t="s">
        <v>584</v>
      </c>
      <c r="I2270" t="s">
        <v>27</v>
      </c>
      <c r="J2270" t="s">
        <v>585</v>
      </c>
    </row>
    <row r="2271" spans="2:10" hidden="1" x14ac:dyDescent="0.25">
      <c r="B2271">
        <v>364026</v>
      </c>
      <c r="C2271" t="s">
        <v>5843</v>
      </c>
      <c r="D2271" t="s">
        <v>32</v>
      </c>
      <c r="E2271">
        <v>750</v>
      </c>
      <c r="F2271" s="158">
        <v>30.3</v>
      </c>
      <c r="G2271" t="s">
        <v>197</v>
      </c>
      <c r="H2271" t="s">
        <v>361</v>
      </c>
      <c r="I2271" t="s">
        <v>27</v>
      </c>
      <c r="J2271" t="s">
        <v>5844</v>
      </c>
    </row>
    <row r="2272" spans="2:10" hidden="1" x14ac:dyDescent="0.25">
      <c r="B2272">
        <v>364174</v>
      </c>
      <c r="C2272" t="s">
        <v>338</v>
      </c>
      <c r="D2272" t="s">
        <v>32</v>
      </c>
      <c r="E2272">
        <v>375</v>
      </c>
      <c r="F2272" s="158">
        <v>29.95</v>
      </c>
      <c r="G2272" t="s">
        <v>95</v>
      </c>
      <c r="H2272" t="s">
        <v>234</v>
      </c>
      <c r="I2272" t="s">
        <v>27</v>
      </c>
      <c r="J2272" t="s">
        <v>235</v>
      </c>
    </row>
    <row r="2273" spans="2:10" hidden="1" x14ac:dyDescent="0.25">
      <c r="B2273">
        <v>364349</v>
      </c>
      <c r="C2273" t="s">
        <v>5846</v>
      </c>
      <c r="D2273" t="s">
        <v>32</v>
      </c>
      <c r="E2273">
        <v>750</v>
      </c>
      <c r="F2273" s="158">
        <v>86.95</v>
      </c>
      <c r="G2273" t="s">
        <v>104</v>
      </c>
      <c r="H2273" t="s">
        <v>716</v>
      </c>
      <c r="I2273" t="s">
        <v>27</v>
      </c>
      <c r="J2273" t="s">
        <v>771</v>
      </c>
    </row>
    <row r="2274" spans="2:10" hidden="1" x14ac:dyDescent="0.25">
      <c r="B2274">
        <v>364877</v>
      </c>
      <c r="C2274" t="s">
        <v>5848</v>
      </c>
      <c r="D2274" t="s">
        <v>32</v>
      </c>
      <c r="E2274">
        <v>750</v>
      </c>
      <c r="F2274" s="158">
        <v>325.75</v>
      </c>
      <c r="G2274" t="s">
        <v>261</v>
      </c>
      <c r="H2274" t="s">
        <v>546</v>
      </c>
      <c r="I2274" t="s">
        <v>27</v>
      </c>
      <c r="J2274" t="s">
        <v>1443</v>
      </c>
    </row>
    <row r="2275" spans="2:10" hidden="1" x14ac:dyDescent="0.25">
      <c r="B2275">
        <v>365270</v>
      </c>
      <c r="C2275" t="s">
        <v>1413</v>
      </c>
      <c r="D2275" t="s">
        <v>32</v>
      </c>
      <c r="E2275">
        <v>1750</v>
      </c>
      <c r="F2275" s="158">
        <v>126.95</v>
      </c>
      <c r="G2275" t="s">
        <v>37</v>
      </c>
      <c r="H2275" t="s">
        <v>729</v>
      </c>
      <c r="I2275" t="s">
        <v>27</v>
      </c>
      <c r="J2275" t="s">
        <v>1414</v>
      </c>
    </row>
    <row r="2276" spans="2:10" hidden="1" x14ac:dyDescent="0.25">
      <c r="B2276">
        <v>366351</v>
      </c>
      <c r="C2276" t="s">
        <v>5694</v>
      </c>
      <c r="D2276" t="s">
        <v>32</v>
      </c>
      <c r="E2276">
        <v>375</v>
      </c>
      <c r="F2276" s="158">
        <v>23.05</v>
      </c>
      <c r="G2276" t="s">
        <v>48</v>
      </c>
      <c r="H2276" t="s">
        <v>285</v>
      </c>
      <c r="I2276" t="s">
        <v>27</v>
      </c>
      <c r="J2276" t="s">
        <v>5695</v>
      </c>
    </row>
    <row r="2277" spans="2:10" hidden="1" x14ac:dyDescent="0.25">
      <c r="B2277">
        <v>366534</v>
      </c>
      <c r="C2277" t="s">
        <v>5269</v>
      </c>
      <c r="D2277" t="s">
        <v>32</v>
      </c>
      <c r="E2277">
        <v>375</v>
      </c>
      <c r="F2277" s="158">
        <v>19.95</v>
      </c>
      <c r="G2277" t="s">
        <v>48</v>
      </c>
      <c r="H2277" t="s">
        <v>534</v>
      </c>
      <c r="I2277" t="s">
        <v>27</v>
      </c>
      <c r="J2277" t="s">
        <v>1511</v>
      </c>
    </row>
    <row r="2278" spans="2:10" hidden="1" x14ac:dyDescent="0.25">
      <c r="B2278">
        <v>366609</v>
      </c>
      <c r="C2278" t="s">
        <v>5853</v>
      </c>
      <c r="D2278" t="s">
        <v>32</v>
      </c>
      <c r="E2278">
        <v>750</v>
      </c>
      <c r="F2278" s="158">
        <v>86.95</v>
      </c>
      <c r="G2278" t="s">
        <v>48</v>
      </c>
      <c r="H2278" t="s">
        <v>396</v>
      </c>
      <c r="I2278" t="s">
        <v>27</v>
      </c>
      <c r="J2278" t="s">
        <v>1469</v>
      </c>
    </row>
    <row r="2279" spans="2:10" hidden="1" x14ac:dyDescent="0.25">
      <c r="B2279">
        <v>366633</v>
      </c>
      <c r="C2279" t="s">
        <v>5854</v>
      </c>
      <c r="D2279" t="s">
        <v>32</v>
      </c>
      <c r="E2279">
        <v>750</v>
      </c>
      <c r="F2279" s="158">
        <v>66.650000000000006</v>
      </c>
      <c r="G2279" t="s">
        <v>48</v>
      </c>
      <c r="H2279" t="s">
        <v>396</v>
      </c>
      <c r="I2279" t="s">
        <v>27</v>
      </c>
      <c r="J2279" t="s">
        <v>5480</v>
      </c>
    </row>
    <row r="2280" spans="2:10" hidden="1" x14ac:dyDescent="0.25">
      <c r="B2280">
        <v>366666</v>
      </c>
      <c r="C2280" t="s">
        <v>5855</v>
      </c>
      <c r="D2280" t="s">
        <v>32</v>
      </c>
      <c r="E2280">
        <v>750</v>
      </c>
      <c r="F2280" s="158">
        <v>36.950000000000003</v>
      </c>
      <c r="G2280" t="s">
        <v>48</v>
      </c>
      <c r="H2280" t="s">
        <v>2256</v>
      </c>
      <c r="I2280" t="s">
        <v>27</v>
      </c>
      <c r="J2280" t="s">
        <v>864</v>
      </c>
    </row>
    <row r="2281" spans="2:10" hidden="1" x14ac:dyDescent="0.25">
      <c r="B2281">
        <v>367342</v>
      </c>
      <c r="C2281" t="s">
        <v>5857</v>
      </c>
      <c r="D2281" t="s">
        <v>32</v>
      </c>
      <c r="E2281">
        <v>700</v>
      </c>
      <c r="F2281" s="158">
        <v>0</v>
      </c>
      <c r="G2281" t="s">
        <v>165</v>
      </c>
      <c r="H2281" t="s">
        <v>902</v>
      </c>
      <c r="I2281" t="s">
        <v>27</v>
      </c>
      <c r="J2281" t="s">
        <v>72</v>
      </c>
    </row>
    <row r="2282" spans="2:10" hidden="1" x14ac:dyDescent="0.25">
      <c r="B2282">
        <v>368241</v>
      </c>
      <c r="C2282" t="s">
        <v>5859</v>
      </c>
      <c r="D2282" t="s">
        <v>32</v>
      </c>
      <c r="E2282">
        <v>375</v>
      </c>
      <c r="F2282" s="158">
        <v>17.55</v>
      </c>
      <c r="G2282" t="s">
        <v>37</v>
      </c>
      <c r="H2282" t="s">
        <v>41</v>
      </c>
      <c r="I2282" t="s">
        <v>27</v>
      </c>
      <c r="J2282" t="s">
        <v>5212</v>
      </c>
    </row>
    <row r="2283" spans="2:10" hidden="1" x14ac:dyDescent="0.25">
      <c r="B2283">
        <v>369009</v>
      </c>
      <c r="C2283" t="s">
        <v>2474</v>
      </c>
      <c r="D2283" t="s">
        <v>32</v>
      </c>
      <c r="E2283">
        <v>750</v>
      </c>
      <c r="F2283" s="158">
        <v>31.15</v>
      </c>
      <c r="G2283" t="s">
        <v>37</v>
      </c>
      <c r="H2283" t="s">
        <v>38</v>
      </c>
      <c r="I2283" t="s">
        <v>27</v>
      </c>
      <c r="J2283" t="s">
        <v>2475</v>
      </c>
    </row>
    <row r="2284" spans="2:10" hidden="1" x14ac:dyDescent="0.25">
      <c r="B2284">
        <v>369793</v>
      </c>
      <c r="C2284" t="s">
        <v>5866</v>
      </c>
      <c r="D2284" t="s">
        <v>32</v>
      </c>
      <c r="E2284">
        <v>750</v>
      </c>
      <c r="F2284" s="158">
        <v>36.950000000000003</v>
      </c>
      <c r="G2284" t="s">
        <v>48</v>
      </c>
      <c r="H2284" t="s">
        <v>2256</v>
      </c>
      <c r="I2284" t="s">
        <v>27</v>
      </c>
      <c r="J2284" t="s">
        <v>1471</v>
      </c>
    </row>
    <row r="2285" spans="2:10" hidden="1" x14ac:dyDescent="0.25">
      <c r="B2285">
        <v>369801</v>
      </c>
      <c r="C2285" t="s">
        <v>5866</v>
      </c>
      <c r="D2285" t="s">
        <v>32</v>
      </c>
      <c r="E2285">
        <v>1140</v>
      </c>
      <c r="F2285" s="158">
        <v>57.7</v>
      </c>
      <c r="G2285" t="s">
        <v>48</v>
      </c>
      <c r="H2285" t="s">
        <v>396</v>
      </c>
      <c r="I2285" t="s">
        <v>27</v>
      </c>
      <c r="J2285" t="s">
        <v>1471</v>
      </c>
    </row>
    <row r="2286" spans="2:10" hidden="1" x14ac:dyDescent="0.25">
      <c r="B2286">
        <v>369819</v>
      </c>
      <c r="C2286" t="s">
        <v>5866</v>
      </c>
      <c r="D2286" t="s">
        <v>32</v>
      </c>
      <c r="E2286">
        <v>1750</v>
      </c>
      <c r="F2286" s="158">
        <v>80.5</v>
      </c>
      <c r="G2286" t="s">
        <v>48</v>
      </c>
      <c r="H2286" t="s">
        <v>396</v>
      </c>
      <c r="I2286" t="s">
        <v>27</v>
      </c>
      <c r="J2286" t="s">
        <v>1471</v>
      </c>
    </row>
    <row r="2287" spans="2:10" hidden="1" x14ac:dyDescent="0.25">
      <c r="B2287">
        <v>371195</v>
      </c>
      <c r="C2287" t="s">
        <v>5874</v>
      </c>
      <c r="D2287" t="s">
        <v>32</v>
      </c>
      <c r="E2287">
        <v>750</v>
      </c>
      <c r="F2287" s="158">
        <v>77.8</v>
      </c>
      <c r="G2287" t="s">
        <v>70</v>
      </c>
      <c r="H2287" t="s">
        <v>568</v>
      </c>
      <c r="I2287" t="s">
        <v>27</v>
      </c>
      <c r="J2287" t="s">
        <v>575</v>
      </c>
    </row>
    <row r="2288" spans="2:10" hidden="1" x14ac:dyDescent="0.25">
      <c r="B2288">
        <v>374231</v>
      </c>
      <c r="C2288" t="s">
        <v>5882</v>
      </c>
      <c r="D2288" t="s">
        <v>32</v>
      </c>
      <c r="E2288">
        <v>750</v>
      </c>
      <c r="F2288" s="158">
        <v>38.950000000000003</v>
      </c>
      <c r="G2288" t="s">
        <v>84</v>
      </c>
      <c r="H2288" t="s">
        <v>1008</v>
      </c>
      <c r="I2288" t="s">
        <v>27</v>
      </c>
      <c r="J2288" t="s">
        <v>2161</v>
      </c>
    </row>
    <row r="2289" spans="2:10" hidden="1" x14ac:dyDescent="0.25">
      <c r="B2289">
        <v>374728</v>
      </c>
      <c r="C2289" t="s">
        <v>5887</v>
      </c>
      <c r="D2289" t="s">
        <v>32</v>
      </c>
      <c r="E2289">
        <v>750</v>
      </c>
      <c r="F2289" s="158">
        <v>47.1</v>
      </c>
      <c r="G2289" t="s">
        <v>37</v>
      </c>
      <c r="H2289" t="s">
        <v>729</v>
      </c>
      <c r="I2289" t="s">
        <v>27</v>
      </c>
      <c r="J2289" t="s">
        <v>5888</v>
      </c>
    </row>
    <row r="2290" spans="2:10" hidden="1" x14ac:dyDescent="0.25">
      <c r="B2290">
        <v>375568</v>
      </c>
      <c r="C2290" t="s">
        <v>5894</v>
      </c>
      <c r="D2290" t="s">
        <v>32</v>
      </c>
      <c r="E2290">
        <v>750</v>
      </c>
      <c r="F2290" s="158">
        <v>58.85</v>
      </c>
      <c r="G2290" t="s">
        <v>104</v>
      </c>
      <c r="H2290" t="s">
        <v>716</v>
      </c>
      <c r="I2290" t="s">
        <v>27</v>
      </c>
      <c r="J2290" t="s">
        <v>2674</v>
      </c>
    </row>
    <row r="2291" spans="2:10" hidden="1" x14ac:dyDescent="0.25">
      <c r="B2291">
        <v>376749</v>
      </c>
      <c r="C2291" t="s">
        <v>5898</v>
      </c>
      <c r="D2291" t="s">
        <v>32</v>
      </c>
      <c r="E2291">
        <v>750</v>
      </c>
      <c r="F2291" s="158">
        <v>35.950000000000003</v>
      </c>
      <c r="G2291" t="s">
        <v>165</v>
      </c>
      <c r="H2291" t="s">
        <v>474</v>
      </c>
      <c r="I2291" t="s">
        <v>27</v>
      </c>
      <c r="J2291" t="s">
        <v>4719</v>
      </c>
    </row>
    <row r="2292" spans="2:10" hidden="1" x14ac:dyDescent="0.25">
      <c r="B2292">
        <v>377994</v>
      </c>
      <c r="C2292" t="s">
        <v>5903</v>
      </c>
      <c r="D2292" t="s">
        <v>32</v>
      </c>
      <c r="E2292">
        <v>750</v>
      </c>
      <c r="F2292" s="158">
        <v>44.95</v>
      </c>
      <c r="G2292" t="s">
        <v>298</v>
      </c>
      <c r="H2292" t="s">
        <v>612</v>
      </c>
      <c r="I2292" t="s">
        <v>27</v>
      </c>
      <c r="J2292" t="s">
        <v>300</v>
      </c>
    </row>
    <row r="2293" spans="2:10" hidden="1" x14ac:dyDescent="0.25">
      <c r="B2293">
        <v>378323</v>
      </c>
      <c r="C2293" t="s">
        <v>5906</v>
      </c>
      <c r="D2293" t="s">
        <v>32</v>
      </c>
      <c r="E2293">
        <v>1140</v>
      </c>
      <c r="F2293" s="158">
        <v>101.25</v>
      </c>
      <c r="G2293" t="s">
        <v>1842</v>
      </c>
      <c r="H2293" t="s">
        <v>1843</v>
      </c>
      <c r="I2293" t="s">
        <v>27</v>
      </c>
      <c r="J2293" t="s">
        <v>1844</v>
      </c>
    </row>
    <row r="2294" spans="2:10" hidden="1" x14ac:dyDescent="0.25">
      <c r="B2294">
        <v>379032</v>
      </c>
      <c r="C2294" t="s">
        <v>5909</v>
      </c>
      <c r="D2294" t="s">
        <v>32</v>
      </c>
      <c r="E2294">
        <v>750</v>
      </c>
      <c r="F2294" s="158">
        <v>26</v>
      </c>
      <c r="G2294" t="s">
        <v>95</v>
      </c>
      <c r="H2294" t="s">
        <v>359</v>
      </c>
      <c r="I2294" t="s">
        <v>27</v>
      </c>
      <c r="J2294" t="s">
        <v>5910</v>
      </c>
    </row>
    <row r="2295" spans="2:10" hidden="1" x14ac:dyDescent="0.25">
      <c r="B2295">
        <v>380303</v>
      </c>
      <c r="C2295" t="s">
        <v>5915</v>
      </c>
      <c r="D2295" t="s">
        <v>32</v>
      </c>
      <c r="E2295">
        <v>750</v>
      </c>
      <c r="F2295" s="158">
        <v>32.15</v>
      </c>
      <c r="G2295" t="s">
        <v>37</v>
      </c>
      <c r="H2295" t="s">
        <v>469</v>
      </c>
      <c r="I2295" t="s">
        <v>27</v>
      </c>
      <c r="J2295" t="s">
        <v>1439</v>
      </c>
    </row>
    <row r="2296" spans="2:10" hidden="1" x14ac:dyDescent="0.25">
      <c r="B2296">
        <v>380865</v>
      </c>
      <c r="C2296" t="s">
        <v>1920</v>
      </c>
      <c r="D2296" t="s">
        <v>32</v>
      </c>
      <c r="E2296">
        <v>750</v>
      </c>
      <c r="F2296" s="158">
        <v>39.950000000000003</v>
      </c>
      <c r="G2296" t="s">
        <v>95</v>
      </c>
      <c r="H2296" t="s">
        <v>96</v>
      </c>
      <c r="I2296" t="s">
        <v>27</v>
      </c>
      <c r="J2296" t="s">
        <v>1759</v>
      </c>
    </row>
    <row r="2297" spans="2:10" hidden="1" x14ac:dyDescent="0.25">
      <c r="B2297">
        <v>381962</v>
      </c>
      <c r="C2297" t="s">
        <v>5924</v>
      </c>
      <c r="D2297" t="s">
        <v>32</v>
      </c>
      <c r="E2297">
        <v>750</v>
      </c>
      <c r="F2297" s="158">
        <v>32.15</v>
      </c>
      <c r="G2297" t="s">
        <v>37</v>
      </c>
      <c r="H2297" t="s">
        <v>469</v>
      </c>
      <c r="I2297" t="s">
        <v>27</v>
      </c>
      <c r="J2297" t="s">
        <v>1439</v>
      </c>
    </row>
    <row r="2298" spans="2:10" hidden="1" x14ac:dyDescent="0.25">
      <c r="B2298">
        <v>381970</v>
      </c>
      <c r="C2298" t="s">
        <v>5925</v>
      </c>
      <c r="D2298" t="s">
        <v>32</v>
      </c>
      <c r="E2298">
        <v>750</v>
      </c>
      <c r="F2298" s="158">
        <v>32.15</v>
      </c>
      <c r="G2298" t="s">
        <v>37</v>
      </c>
      <c r="H2298" t="s">
        <v>469</v>
      </c>
      <c r="I2298" t="s">
        <v>27</v>
      </c>
      <c r="J2298" t="s">
        <v>1439</v>
      </c>
    </row>
    <row r="2299" spans="2:10" hidden="1" x14ac:dyDescent="0.25">
      <c r="B2299">
        <v>382002</v>
      </c>
      <c r="C2299" t="s">
        <v>3781</v>
      </c>
      <c r="D2299" t="s">
        <v>32</v>
      </c>
      <c r="E2299">
        <v>750</v>
      </c>
      <c r="F2299" s="158">
        <v>32.15</v>
      </c>
      <c r="G2299" t="s">
        <v>37</v>
      </c>
      <c r="H2299" t="s">
        <v>469</v>
      </c>
      <c r="I2299" t="s">
        <v>27</v>
      </c>
      <c r="J2299" t="s">
        <v>1439</v>
      </c>
    </row>
    <row r="2300" spans="2:10" hidden="1" x14ac:dyDescent="0.25">
      <c r="B2300">
        <v>382028</v>
      </c>
      <c r="C2300" t="s">
        <v>5926</v>
      </c>
      <c r="D2300" t="s">
        <v>32</v>
      </c>
      <c r="E2300">
        <v>750</v>
      </c>
      <c r="F2300" s="158">
        <v>32.15</v>
      </c>
      <c r="G2300" t="s">
        <v>37</v>
      </c>
      <c r="H2300" t="s">
        <v>469</v>
      </c>
      <c r="I2300" t="s">
        <v>27</v>
      </c>
      <c r="J2300" t="s">
        <v>1439</v>
      </c>
    </row>
    <row r="2301" spans="2:10" hidden="1" x14ac:dyDescent="0.25">
      <c r="B2301">
        <v>382580</v>
      </c>
      <c r="C2301" t="s">
        <v>5931</v>
      </c>
      <c r="D2301" t="s">
        <v>32</v>
      </c>
      <c r="E2301">
        <v>750</v>
      </c>
      <c r="F2301" s="158">
        <v>64.95</v>
      </c>
      <c r="G2301" t="s">
        <v>165</v>
      </c>
      <c r="H2301" t="s">
        <v>240</v>
      </c>
      <c r="I2301" t="s">
        <v>27</v>
      </c>
      <c r="J2301" t="s">
        <v>876</v>
      </c>
    </row>
    <row r="2302" spans="2:10" hidden="1" x14ac:dyDescent="0.25">
      <c r="B2302">
        <v>382747</v>
      </c>
      <c r="C2302" t="s">
        <v>5933</v>
      </c>
      <c r="D2302" t="s">
        <v>32</v>
      </c>
      <c r="E2302">
        <v>750</v>
      </c>
      <c r="F2302" s="158">
        <v>32</v>
      </c>
      <c r="G2302" t="s">
        <v>95</v>
      </c>
      <c r="H2302" t="s">
        <v>96</v>
      </c>
      <c r="I2302" t="s">
        <v>27</v>
      </c>
      <c r="J2302" t="s">
        <v>306</v>
      </c>
    </row>
    <row r="2303" spans="2:10" hidden="1" x14ac:dyDescent="0.25">
      <c r="B2303">
        <v>382861</v>
      </c>
      <c r="C2303" t="s">
        <v>5934</v>
      </c>
      <c r="D2303" t="s">
        <v>32</v>
      </c>
      <c r="E2303">
        <v>750</v>
      </c>
      <c r="F2303" s="158">
        <v>43.95</v>
      </c>
      <c r="G2303" t="s">
        <v>33</v>
      </c>
      <c r="H2303" t="s">
        <v>318</v>
      </c>
      <c r="I2303" t="s">
        <v>27</v>
      </c>
      <c r="J2303" t="s">
        <v>1262</v>
      </c>
    </row>
    <row r="2304" spans="2:10" hidden="1" x14ac:dyDescent="0.25">
      <c r="B2304">
        <v>383174</v>
      </c>
      <c r="C2304" t="s">
        <v>5936</v>
      </c>
      <c r="D2304" t="s">
        <v>32</v>
      </c>
      <c r="E2304">
        <v>700</v>
      </c>
      <c r="F2304" s="158">
        <v>129.94999999999999</v>
      </c>
      <c r="G2304" t="s">
        <v>104</v>
      </c>
      <c r="H2304" t="s">
        <v>969</v>
      </c>
      <c r="I2304" t="s">
        <v>27</v>
      </c>
      <c r="J2304" t="s">
        <v>570</v>
      </c>
    </row>
    <row r="2305" spans="2:10" hidden="1" x14ac:dyDescent="0.25">
      <c r="B2305">
        <v>383216</v>
      </c>
      <c r="C2305" t="s">
        <v>5937</v>
      </c>
      <c r="D2305" t="s">
        <v>32</v>
      </c>
      <c r="E2305">
        <v>750</v>
      </c>
      <c r="F2305" s="158">
        <v>116.2</v>
      </c>
      <c r="G2305" t="s">
        <v>70</v>
      </c>
      <c r="H2305" t="s">
        <v>666</v>
      </c>
      <c r="I2305" t="s">
        <v>27</v>
      </c>
      <c r="J2305" t="s">
        <v>570</v>
      </c>
    </row>
    <row r="2306" spans="2:10" hidden="1" x14ac:dyDescent="0.25">
      <c r="B2306">
        <v>384867</v>
      </c>
      <c r="C2306" t="s">
        <v>5949</v>
      </c>
      <c r="D2306" t="s">
        <v>32</v>
      </c>
      <c r="E2306">
        <v>750</v>
      </c>
      <c r="F2306" s="158">
        <v>59.95</v>
      </c>
      <c r="G2306" t="s">
        <v>165</v>
      </c>
      <c r="H2306" t="s">
        <v>240</v>
      </c>
      <c r="I2306" t="s">
        <v>27</v>
      </c>
      <c r="J2306" t="s">
        <v>5950</v>
      </c>
    </row>
    <row r="2307" spans="2:10" hidden="1" x14ac:dyDescent="0.25">
      <c r="B2307">
        <v>385286</v>
      </c>
      <c r="C2307" t="s">
        <v>5951</v>
      </c>
      <c r="D2307" t="s">
        <v>32</v>
      </c>
      <c r="E2307">
        <v>375</v>
      </c>
      <c r="F2307" s="158">
        <v>17.5</v>
      </c>
      <c r="G2307" t="s">
        <v>37</v>
      </c>
      <c r="H2307" t="s">
        <v>38</v>
      </c>
      <c r="I2307" t="s">
        <v>27</v>
      </c>
      <c r="J2307" t="s">
        <v>4756</v>
      </c>
    </row>
    <row r="2308" spans="2:10" hidden="1" x14ac:dyDescent="0.25">
      <c r="B2308">
        <v>385716</v>
      </c>
      <c r="C2308" t="s">
        <v>5953</v>
      </c>
      <c r="D2308" t="s">
        <v>32</v>
      </c>
      <c r="E2308">
        <v>500</v>
      </c>
      <c r="F2308" s="158">
        <v>68.55</v>
      </c>
      <c r="G2308" t="s">
        <v>165</v>
      </c>
      <c r="H2308" t="s">
        <v>166</v>
      </c>
      <c r="I2308" t="s">
        <v>27</v>
      </c>
      <c r="J2308" t="s">
        <v>996</v>
      </c>
    </row>
    <row r="2309" spans="2:10" hidden="1" x14ac:dyDescent="0.25">
      <c r="B2309">
        <v>386177</v>
      </c>
      <c r="C2309" t="s">
        <v>5954</v>
      </c>
      <c r="D2309" t="s">
        <v>32</v>
      </c>
      <c r="E2309">
        <v>750</v>
      </c>
      <c r="F2309" s="158">
        <v>154.94999999999999</v>
      </c>
      <c r="G2309" t="s">
        <v>165</v>
      </c>
      <c r="H2309" t="s">
        <v>902</v>
      </c>
      <c r="I2309" t="s">
        <v>27</v>
      </c>
      <c r="J2309" t="s">
        <v>336</v>
      </c>
    </row>
    <row r="2310" spans="2:10" hidden="1" x14ac:dyDescent="0.25">
      <c r="B2310">
        <v>386789</v>
      </c>
      <c r="C2310" t="s">
        <v>5052</v>
      </c>
      <c r="D2310" t="s">
        <v>32</v>
      </c>
      <c r="E2310">
        <v>750</v>
      </c>
      <c r="F2310" s="158">
        <v>84.95</v>
      </c>
      <c r="G2310" t="s">
        <v>261</v>
      </c>
      <c r="H2310" t="s">
        <v>546</v>
      </c>
      <c r="I2310" t="s">
        <v>27</v>
      </c>
      <c r="J2310" t="s">
        <v>2104</v>
      </c>
    </row>
    <row r="2311" spans="2:10" hidden="1" x14ac:dyDescent="0.25">
      <c r="B2311">
        <v>387209</v>
      </c>
      <c r="C2311" t="s">
        <v>5957</v>
      </c>
      <c r="D2311" t="s">
        <v>32</v>
      </c>
      <c r="E2311">
        <v>750</v>
      </c>
      <c r="F2311" s="158">
        <v>31.15</v>
      </c>
      <c r="G2311" t="s">
        <v>33</v>
      </c>
      <c r="H2311" t="s">
        <v>34</v>
      </c>
      <c r="I2311" t="s">
        <v>27</v>
      </c>
      <c r="J2311" t="s">
        <v>5637</v>
      </c>
    </row>
    <row r="2312" spans="2:10" hidden="1" x14ac:dyDescent="0.25">
      <c r="B2312">
        <v>387316</v>
      </c>
      <c r="C2312" t="s">
        <v>5958</v>
      </c>
      <c r="D2312" t="s">
        <v>32</v>
      </c>
      <c r="E2312">
        <v>750</v>
      </c>
      <c r="F2312" s="158">
        <v>139.94999999999999</v>
      </c>
      <c r="G2312" t="s">
        <v>104</v>
      </c>
      <c r="H2312" t="s">
        <v>733</v>
      </c>
      <c r="I2312" t="s">
        <v>27</v>
      </c>
      <c r="J2312" t="s">
        <v>1029</v>
      </c>
    </row>
    <row r="2313" spans="2:10" hidden="1" x14ac:dyDescent="0.25">
      <c r="B2313">
        <v>387373</v>
      </c>
      <c r="C2313" t="s">
        <v>5959</v>
      </c>
      <c r="D2313" t="s">
        <v>32</v>
      </c>
      <c r="E2313">
        <v>750</v>
      </c>
      <c r="F2313" s="158">
        <v>77.099999999999994</v>
      </c>
      <c r="G2313" t="s">
        <v>70</v>
      </c>
      <c r="H2313" t="s">
        <v>568</v>
      </c>
      <c r="I2313" t="s">
        <v>27</v>
      </c>
      <c r="J2313" t="s">
        <v>575</v>
      </c>
    </row>
    <row r="2314" spans="2:10" hidden="1" x14ac:dyDescent="0.25">
      <c r="B2314">
        <v>387423</v>
      </c>
      <c r="C2314" t="s">
        <v>5960</v>
      </c>
      <c r="D2314" t="s">
        <v>32</v>
      </c>
      <c r="E2314">
        <v>750</v>
      </c>
      <c r="F2314" s="158">
        <v>99.95</v>
      </c>
      <c r="G2314" t="s">
        <v>104</v>
      </c>
      <c r="H2314" t="s">
        <v>1972</v>
      </c>
      <c r="I2314" t="s">
        <v>27</v>
      </c>
      <c r="J2314" t="s">
        <v>880</v>
      </c>
    </row>
    <row r="2315" spans="2:10" hidden="1" x14ac:dyDescent="0.25">
      <c r="B2315">
        <v>388694</v>
      </c>
      <c r="C2315" t="s">
        <v>5053</v>
      </c>
      <c r="D2315" t="s">
        <v>32</v>
      </c>
      <c r="E2315">
        <v>750</v>
      </c>
      <c r="F2315" s="158">
        <v>92.95</v>
      </c>
      <c r="G2315" t="s">
        <v>261</v>
      </c>
      <c r="H2315" t="s">
        <v>546</v>
      </c>
      <c r="I2315" t="s">
        <v>27</v>
      </c>
      <c r="J2315" t="s">
        <v>2104</v>
      </c>
    </row>
    <row r="2316" spans="2:10" hidden="1" x14ac:dyDescent="0.25">
      <c r="B2316">
        <v>389296</v>
      </c>
      <c r="C2316" t="s">
        <v>9533</v>
      </c>
      <c r="D2316" t="s">
        <v>32</v>
      </c>
      <c r="E2316">
        <v>50</v>
      </c>
      <c r="F2316" s="158">
        <v>5.95</v>
      </c>
      <c r="G2316" t="s">
        <v>37</v>
      </c>
      <c r="H2316" t="s">
        <v>270</v>
      </c>
      <c r="I2316" t="s">
        <v>27</v>
      </c>
      <c r="J2316" t="s">
        <v>271</v>
      </c>
    </row>
    <row r="2317" spans="2:10" hidden="1" x14ac:dyDescent="0.25">
      <c r="B2317">
        <v>390260</v>
      </c>
      <c r="C2317" t="s">
        <v>5069</v>
      </c>
      <c r="D2317" t="s">
        <v>32</v>
      </c>
      <c r="E2317">
        <v>1750</v>
      </c>
      <c r="F2317" s="158">
        <v>71.95</v>
      </c>
      <c r="G2317" t="s">
        <v>48</v>
      </c>
      <c r="H2317" t="s">
        <v>187</v>
      </c>
      <c r="I2317" t="s">
        <v>27</v>
      </c>
      <c r="J2317" t="s">
        <v>475</v>
      </c>
    </row>
    <row r="2318" spans="2:10" hidden="1" x14ac:dyDescent="0.25">
      <c r="B2318">
        <v>390583</v>
      </c>
      <c r="C2318" t="s">
        <v>4511</v>
      </c>
      <c r="D2318" t="s">
        <v>32</v>
      </c>
      <c r="E2318">
        <v>750</v>
      </c>
      <c r="F2318" s="158">
        <v>33.450000000000003</v>
      </c>
      <c r="G2318" t="s">
        <v>33</v>
      </c>
      <c r="H2318" t="s">
        <v>34</v>
      </c>
      <c r="I2318" t="s">
        <v>27</v>
      </c>
      <c r="J2318" t="s">
        <v>35</v>
      </c>
    </row>
    <row r="2319" spans="2:10" hidden="1" x14ac:dyDescent="0.25">
      <c r="B2319">
        <v>391177</v>
      </c>
      <c r="C2319" t="s">
        <v>5967</v>
      </c>
      <c r="D2319" t="s">
        <v>32</v>
      </c>
      <c r="E2319">
        <v>750</v>
      </c>
      <c r="F2319" s="158">
        <v>44.95</v>
      </c>
      <c r="G2319" t="s">
        <v>84</v>
      </c>
      <c r="H2319" t="s">
        <v>328</v>
      </c>
      <c r="I2319" t="s">
        <v>27</v>
      </c>
      <c r="J2319" t="s">
        <v>5678</v>
      </c>
    </row>
    <row r="2320" spans="2:10" hidden="1" x14ac:dyDescent="0.25">
      <c r="B2320">
        <v>393678</v>
      </c>
      <c r="C2320" t="s">
        <v>5978</v>
      </c>
      <c r="D2320" t="s">
        <v>32</v>
      </c>
      <c r="E2320">
        <v>200</v>
      </c>
      <c r="F2320" s="158">
        <v>11.45</v>
      </c>
      <c r="G2320" t="s">
        <v>95</v>
      </c>
      <c r="H2320" t="s">
        <v>234</v>
      </c>
      <c r="I2320" t="s">
        <v>27</v>
      </c>
      <c r="J2320" t="s">
        <v>296</v>
      </c>
    </row>
    <row r="2321" spans="2:10" hidden="1" x14ac:dyDescent="0.25">
      <c r="B2321">
        <v>395582</v>
      </c>
      <c r="C2321" t="s">
        <v>5988</v>
      </c>
      <c r="D2321" t="s">
        <v>32</v>
      </c>
      <c r="E2321">
        <v>750</v>
      </c>
      <c r="F2321" s="158">
        <v>66.95</v>
      </c>
      <c r="G2321" t="s">
        <v>104</v>
      </c>
      <c r="H2321" t="s">
        <v>4644</v>
      </c>
      <c r="I2321" t="s">
        <v>27</v>
      </c>
      <c r="J2321" t="s">
        <v>667</v>
      </c>
    </row>
    <row r="2322" spans="2:10" hidden="1" x14ac:dyDescent="0.25">
      <c r="B2322">
        <v>395723</v>
      </c>
      <c r="C2322" t="s">
        <v>5989</v>
      </c>
      <c r="D2322" t="s">
        <v>32</v>
      </c>
      <c r="E2322">
        <v>750</v>
      </c>
      <c r="F2322" s="158">
        <v>65.95</v>
      </c>
      <c r="G2322" t="s">
        <v>70</v>
      </c>
      <c r="H2322" t="s">
        <v>568</v>
      </c>
      <c r="I2322" t="s">
        <v>27</v>
      </c>
      <c r="J2322" t="s">
        <v>771</v>
      </c>
    </row>
    <row r="2323" spans="2:10" hidden="1" x14ac:dyDescent="0.25">
      <c r="B2323">
        <v>396234</v>
      </c>
      <c r="C2323" t="s">
        <v>5990</v>
      </c>
      <c r="D2323" t="s">
        <v>32</v>
      </c>
      <c r="E2323">
        <v>750</v>
      </c>
      <c r="F2323" s="158">
        <v>34.950000000000003</v>
      </c>
      <c r="G2323" t="s">
        <v>165</v>
      </c>
      <c r="H2323" t="s">
        <v>321</v>
      </c>
      <c r="I2323" t="s">
        <v>27</v>
      </c>
      <c r="J2323" t="s">
        <v>1463</v>
      </c>
    </row>
    <row r="2324" spans="2:10" hidden="1" x14ac:dyDescent="0.25">
      <c r="B2324">
        <v>396671</v>
      </c>
      <c r="C2324" t="s">
        <v>5174</v>
      </c>
      <c r="D2324" t="s">
        <v>32</v>
      </c>
      <c r="E2324">
        <v>375</v>
      </c>
      <c r="F2324" s="158">
        <v>18</v>
      </c>
      <c r="G2324" t="s">
        <v>37</v>
      </c>
      <c r="H2324" t="s">
        <v>469</v>
      </c>
      <c r="I2324" t="s">
        <v>27</v>
      </c>
      <c r="J2324" t="s">
        <v>2184</v>
      </c>
    </row>
    <row r="2325" spans="2:10" hidden="1" x14ac:dyDescent="0.25">
      <c r="B2325">
        <v>397091</v>
      </c>
      <c r="C2325" t="s">
        <v>5525</v>
      </c>
      <c r="D2325" t="s">
        <v>32</v>
      </c>
      <c r="E2325">
        <v>1750</v>
      </c>
      <c r="F2325" s="158">
        <v>69.95</v>
      </c>
      <c r="G2325" t="s">
        <v>33</v>
      </c>
      <c r="H2325" t="s">
        <v>34</v>
      </c>
      <c r="I2325" t="s">
        <v>27</v>
      </c>
      <c r="J2325" t="s">
        <v>468</v>
      </c>
    </row>
    <row r="2326" spans="2:10" hidden="1" x14ac:dyDescent="0.25">
      <c r="B2326">
        <v>397109</v>
      </c>
      <c r="C2326" t="s">
        <v>5994</v>
      </c>
      <c r="D2326" t="s">
        <v>32</v>
      </c>
      <c r="E2326">
        <v>750</v>
      </c>
      <c r="F2326" s="158">
        <v>31.15</v>
      </c>
      <c r="G2326" t="s">
        <v>33</v>
      </c>
      <c r="H2326" t="s">
        <v>626</v>
      </c>
      <c r="I2326" t="s">
        <v>27</v>
      </c>
      <c r="J2326" t="s">
        <v>468</v>
      </c>
    </row>
    <row r="2327" spans="2:10" hidden="1" x14ac:dyDescent="0.25">
      <c r="B2327">
        <v>397539</v>
      </c>
      <c r="C2327" t="s">
        <v>5995</v>
      </c>
      <c r="D2327" t="s">
        <v>32</v>
      </c>
      <c r="E2327">
        <v>750</v>
      </c>
      <c r="F2327" s="158">
        <v>33.5</v>
      </c>
      <c r="G2327" t="s">
        <v>84</v>
      </c>
      <c r="H2327" t="s">
        <v>85</v>
      </c>
      <c r="I2327" t="s">
        <v>27</v>
      </c>
      <c r="J2327" t="s">
        <v>4811</v>
      </c>
    </row>
    <row r="2328" spans="2:10" hidden="1" x14ac:dyDescent="0.25">
      <c r="B2328">
        <v>397976</v>
      </c>
      <c r="C2328" t="s">
        <v>5998</v>
      </c>
      <c r="D2328" t="s">
        <v>32</v>
      </c>
      <c r="E2328">
        <v>375</v>
      </c>
      <c r="F2328" s="158">
        <v>11.2</v>
      </c>
      <c r="G2328" t="s">
        <v>99</v>
      </c>
      <c r="H2328" t="s">
        <v>289</v>
      </c>
      <c r="I2328" t="s">
        <v>27</v>
      </c>
      <c r="J2328" t="s">
        <v>2949</v>
      </c>
    </row>
    <row r="2329" spans="2:10" hidden="1" x14ac:dyDescent="0.25">
      <c r="B2329">
        <v>398016</v>
      </c>
      <c r="C2329" t="s">
        <v>5998</v>
      </c>
      <c r="D2329" t="s">
        <v>32</v>
      </c>
      <c r="E2329">
        <v>750</v>
      </c>
      <c r="F2329" s="158">
        <v>21.35</v>
      </c>
      <c r="G2329" t="s">
        <v>99</v>
      </c>
      <c r="H2329" t="s">
        <v>289</v>
      </c>
      <c r="I2329" t="s">
        <v>27</v>
      </c>
      <c r="J2329" t="s">
        <v>2949</v>
      </c>
    </row>
    <row r="2330" spans="2:10" hidden="1" x14ac:dyDescent="0.25">
      <c r="B2330">
        <v>398024</v>
      </c>
      <c r="C2330" t="s">
        <v>5999</v>
      </c>
      <c r="D2330" t="s">
        <v>32</v>
      </c>
      <c r="E2330">
        <v>1140</v>
      </c>
      <c r="F2330" s="158">
        <v>33</v>
      </c>
      <c r="G2330" t="s">
        <v>99</v>
      </c>
      <c r="H2330" t="s">
        <v>289</v>
      </c>
      <c r="I2330" t="s">
        <v>27</v>
      </c>
      <c r="J2330" t="s">
        <v>2949</v>
      </c>
    </row>
    <row r="2331" spans="2:10" hidden="1" x14ac:dyDescent="0.25">
      <c r="B2331">
        <v>398032</v>
      </c>
      <c r="C2331" t="s">
        <v>5143</v>
      </c>
      <c r="D2331" t="s">
        <v>32</v>
      </c>
      <c r="E2331">
        <v>750</v>
      </c>
      <c r="F2331" s="158">
        <v>21.35</v>
      </c>
      <c r="G2331" t="s">
        <v>99</v>
      </c>
      <c r="H2331" t="s">
        <v>289</v>
      </c>
      <c r="I2331" t="s">
        <v>27</v>
      </c>
      <c r="J2331" t="s">
        <v>2949</v>
      </c>
    </row>
    <row r="2332" spans="2:10" hidden="1" x14ac:dyDescent="0.25">
      <c r="B2332">
        <v>398479</v>
      </c>
      <c r="C2332" t="s">
        <v>6002</v>
      </c>
      <c r="D2332" t="s">
        <v>32</v>
      </c>
      <c r="E2332">
        <v>750</v>
      </c>
      <c r="F2332" s="158">
        <v>45.45</v>
      </c>
      <c r="G2332" t="s">
        <v>261</v>
      </c>
      <c r="H2332" t="s">
        <v>584</v>
      </c>
      <c r="I2332" t="s">
        <v>27</v>
      </c>
      <c r="J2332" t="s">
        <v>5279</v>
      </c>
    </row>
    <row r="2333" spans="2:10" hidden="1" x14ac:dyDescent="0.25">
      <c r="B2333">
        <v>398552</v>
      </c>
      <c r="C2333" t="s">
        <v>6003</v>
      </c>
      <c r="D2333" t="s">
        <v>32</v>
      </c>
      <c r="E2333">
        <v>750</v>
      </c>
      <c r="F2333" s="158">
        <v>31.45</v>
      </c>
      <c r="G2333" t="s">
        <v>48</v>
      </c>
      <c r="H2333" t="s">
        <v>227</v>
      </c>
      <c r="I2333" t="s">
        <v>27</v>
      </c>
      <c r="J2333" t="s">
        <v>228</v>
      </c>
    </row>
    <row r="2334" spans="2:10" hidden="1" x14ac:dyDescent="0.25">
      <c r="B2334">
        <v>398776</v>
      </c>
      <c r="C2334" t="s">
        <v>6007</v>
      </c>
      <c r="D2334" t="s">
        <v>32</v>
      </c>
      <c r="E2334">
        <v>375</v>
      </c>
      <c r="F2334" s="158">
        <v>14.95</v>
      </c>
      <c r="G2334" t="s">
        <v>197</v>
      </c>
      <c r="H2334" t="s">
        <v>361</v>
      </c>
      <c r="I2334" t="s">
        <v>27</v>
      </c>
      <c r="J2334" t="s">
        <v>800</v>
      </c>
    </row>
    <row r="2335" spans="2:10" hidden="1" x14ac:dyDescent="0.25">
      <c r="B2335">
        <v>400069</v>
      </c>
      <c r="C2335" t="s">
        <v>6012</v>
      </c>
      <c r="D2335" t="s">
        <v>32</v>
      </c>
      <c r="E2335">
        <v>750</v>
      </c>
      <c r="F2335" s="158">
        <v>79.95</v>
      </c>
      <c r="G2335" t="s">
        <v>70</v>
      </c>
      <c r="H2335" t="s">
        <v>71</v>
      </c>
      <c r="I2335" t="s">
        <v>27</v>
      </c>
      <c r="J2335" t="s">
        <v>6013</v>
      </c>
    </row>
    <row r="2336" spans="2:10" hidden="1" x14ac:dyDescent="0.25">
      <c r="B2336">
        <v>400259</v>
      </c>
      <c r="C2336" t="s">
        <v>6015</v>
      </c>
      <c r="D2336" t="s">
        <v>32</v>
      </c>
      <c r="E2336">
        <v>750</v>
      </c>
      <c r="F2336" s="158">
        <v>33.25</v>
      </c>
      <c r="G2336" t="s">
        <v>95</v>
      </c>
      <c r="H2336" t="s">
        <v>96</v>
      </c>
      <c r="I2336" t="s">
        <v>27</v>
      </c>
      <c r="J2336" t="s">
        <v>1854</v>
      </c>
    </row>
    <row r="2337" spans="2:10" hidden="1" x14ac:dyDescent="0.25">
      <c r="B2337">
        <v>400671</v>
      </c>
      <c r="C2337" t="s">
        <v>5732</v>
      </c>
      <c r="D2337" t="s">
        <v>32</v>
      </c>
      <c r="E2337">
        <v>1140</v>
      </c>
      <c r="F2337" s="158">
        <v>46.85</v>
      </c>
      <c r="G2337" t="s">
        <v>48</v>
      </c>
      <c r="H2337" t="s">
        <v>49</v>
      </c>
      <c r="I2337" t="s">
        <v>27</v>
      </c>
      <c r="J2337" t="s">
        <v>2252</v>
      </c>
    </row>
    <row r="2338" spans="2:10" hidden="1" x14ac:dyDescent="0.25">
      <c r="B2338">
        <v>400754</v>
      </c>
      <c r="C2338" t="s">
        <v>6017</v>
      </c>
      <c r="D2338" t="s">
        <v>32</v>
      </c>
      <c r="E2338">
        <v>750</v>
      </c>
      <c r="F2338" s="158">
        <v>32.15</v>
      </c>
      <c r="G2338" t="s">
        <v>37</v>
      </c>
      <c r="H2338" t="s">
        <v>38</v>
      </c>
      <c r="I2338" t="s">
        <v>27</v>
      </c>
      <c r="J2338" t="s">
        <v>4756</v>
      </c>
    </row>
    <row r="2339" spans="2:10" hidden="1" x14ac:dyDescent="0.25">
      <c r="B2339">
        <v>401307</v>
      </c>
      <c r="C2339" t="s">
        <v>6021</v>
      </c>
      <c r="D2339" t="s">
        <v>32</v>
      </c>
      <c r="E2339">
        <v>750</v>
      </c>
      <c r="F2339" s="158">
        <v>69.95</v>
      </c>
      <c r="G2339" t="s">
        <v>261</v>
      </c>
      <c r="H2339" t="s">
        <v>546</v>
      </c>
      <c r="I2339" t="s">
        <v>27</v>
      </c>
      <c r="J2339" t="s">
        <v>856</v>
      </c>
    </row>
    <row r="2340" spans="2:10" hidden="1" x14ac:dyDescent="0.25">
      <c r="B2340">
        <v>401315</v>
      </c>
      <c r="C2340" t="s">
        <v>5054</v>
      </c>
      <c r="D2340" t="s">
        <v>32</v>
      </c>
      <c r="E2340">
        <v>1140</v>
      </c>
      <c r="F2340" s="158">
        <v>56.45</v>
      </c>
      <c r="G2340" t="s">
        <v>261</v>
      </c>
      <c r="H2340" t="s">
        <v>262</v>
      </c>
      <c r="I2340" t="s">
        <v>27</v>
      </c>
      <c r="J2340" t="s">
        <v>439</v>
      </c>
    </row>
    <row r="2341" spans="2:10" hidden="1" x14ac:dyDescent="0.25">
      <c r="B2341">
        <v>401745</v>
      </c>
      <c r="C2341" t="s">
        <v>6022</v>
      </c>
      <c r="D2341" t="s">
        <v>32</v>
      </c>
      <c r="E2341">
        <v>750</v>
      </c>
      <c r="F2341" s="158">
        <v>34.450000000000003</v>
      </c>
      <c r="G2341" t="s">
        <v>37</v>
      </c>
      <c r="H2341" t="s">
        <v>919</v>
      </c>
      <c r="I2341" t="s">
        <v>27</v>
      </c>
      <c r="J2341" t="s">
        <v>4924</v>
      </c>
    </row>
    <row r="2342" spans="2:10" hidden="1" x14ac:dyDescent="0.25">
      <c r="B2342">
        <v>402552</v>
      </c>
      <c r="C2342" t="s">
        <v>6024</v>
      </c>
      <c r="D2342" t="s">
        <v>32</v>
      </c>
      <c r="E2342">
        <v>700</v>
      </c>
      <c r="F2342" s="158">
        <v>59.95</v>
      </c>
      <c r="G2342" t="s">
        <v>70</v>
      </c>
      <c r="H2342" t="s">
        <v>744</v>
      </c>
      <c r="I2342" t="s">
        <v>27</v>
      </c>
      <c r="J2342" t="s">
        <v>1450</v>
      </c>
    </row>
    <row r="2343" spans="2:10" hidden="1" x14ac:dyDescent="0.25">
      <c r="B2343">
        <v>402818</v>
      </c>
      <c r="C2343" t="s">
        <v>6027</v>
      </c>
      <c r="D2343" t="s">
        <v>32</v>
      </c>
      <c r="E2343">
        <v>750</v>
      </c>
      <c r="F2343" s="158">
        <v>38.950000000000003</v>
      </c>
      <c r="G2343" t="s">
        <v>48</v>
      </c>
      <c r="H2343" t="s">
        <v>2256</v>
      </c>
      <c r="I2343" t="s">
        <v>27</v>
      </c>
      <c r="J2343" t="s">
        <v>3115</v>
      </c>
    </row>
    <row r="2344" spans="2:10" hidden="1" x14ac:dyDescent="0.25">
      <c r="B2344">
        <v>402834</v>
      </c>
      <c r="C2344" t="s">
        <v>5514</v>
      </c>
      <c r="D2344" t="s">
        <v>32</v>
      </c>
      <c r="E2344">
        <v>750</v>
      </c>
      <c r="F2344" s="158">
        <v>48.6</v>
      </c>
      <c r="G2344" t="s">
        <v>48</v>
      </c>
      <c r="H2344" t="s">
        <v>396</v>
      </c>
      <c r="I2344" t="s">
        <v>27</v>
      </c>
      <c r="J2344" t="s">
        <v>5515</v>
      </c>
    </row>
    <row r="2345" spans="2:10" hidden="1" x14ac:dyDescent="0.25">
      <c r="B2345">
        <v>403519</v>
      </c>
      <c r="C2345" t="s">
        <v>6029</v>
      </c>
      <c r="D2345" t="s">
        <v>32</v>
      </c>
      <c r="E2345">
        <v>750</v>
      </c>
      <c r="F2345" s="158">
        <v>34.950000000000003</v>
      </c>
      <c r="G2345" t="s">
        <v>33</v>
      </c>
      <c r="H2345" t="s">
        <v>626</v>
      </c>
      <c r="I2345" t="s">
        <v>27</v>
      </c>
      <c r="J2345" t="s">
        <v>207</v>
      </c>
    </row>
    <row r="2346" spans="2:10" hidden="1" x14ac:dyDescent="0.25">
      <c r="B2346">
        <v>404160</v>
      </c>
      <c r="C2346" t="s">
        <v>6030</v>
      </c>
      <c r="D2346" t="s">
        <v>32</v>
      </c>
      <c r="E2346">
        <v>750</v>
      </c>
      <c r="F2346" s="158">
        <v>55</v>
      </c>
      <c r="G2346" t="s">
        <v>104</v>
      </c>
      <c r="H2346" t="s">
        <v>1972</v>
      </c>
      <c r="I2346" t="s">
        <v>27</v>
      </c>
      <c r="J2346" t="s">
        <v>5416</v>
      </c>
    </row>
    <row r="2347" spans="2:10" hidden="1" x14ac:dyDescent="0.25">
      <c r="B2347">
        <v>405423</v>
      </c>
      <c r="C2347" t="s">
        <v>4889</v>
      </c>
      <c r="D2347" t="s">
        <v>32</v>
      </c>
      <c r="E2347">
        <v>750</v>
      </c>
      <c r="F2347" s="158">
        <v>76.45</v>
      </c>
      <c r="G2347" t="s">
        <v>70</v>
      </c>
      <c r="H2347" t="s">
        <v>568</v>
      </c>
      <c r="I2347" t="s">
        <v>27</v>
      </c>
      <c r="J2347" t="s">
        <v>569</v>
      </c>
    </row>
    <row r="2348" spans="2:10" hidden="1" x14ac:dyDescent="0.25">
      <c r="B2348">
        <v>405845</v>
      </c>
      <c r="C2348" t="s">
        <v>6036</v>
      </c>
      <c r="D2348" t="s">
        <v>32</v>
      </c>
      <c r="E2348">
        <v>750</v>
      </c>
      <c r="F2348" s="158">
        <v>31.15</v>
      </c>
      <c r="G2348" t="s">
        <v>298</v>
      </c>
      <c r="H2348" t="s">
        <v>2213</v>
      </c>
      <c r="I2348" t="s">
        <v>27</v>
      </c>
      <c r="J2348" t="s">
        <v>2267</v>
      </c>
    </row>
    <row r="2349" spans="2:10" hidden="1" x14ac:dyDescent="0.25">
      <c r="B2349">
        <v>407379</v>
      </c>
      <c r="C2349" t="s">
        <v>6043</v>
      </c>
      <c r="D2349" t="s">
        <v>32</v>
      </c>
      <c r="E2349">
        <v>750</v>
      </c>
      <c r="F2349" s="158">
        <v>26.05</v>
      </c>
      <c r="G2349" t="s">
        <v>95</v>
      </c>
      <c r="H2349" t="s">
        <v>295</v>
      </c>
      <c r="I2349" t="s">
        <v>27</v>
      </c>
      <c r="J2349" t="s">
        <v>895</v>
      </c>
    </row>
    <row r="2350" spans="2:10" hidden="1" x14ac:dyDescent="0.25">
      <c r="B2350">
        <v>409490</v>
      </c>
      <c r="C2350" t="s">
        <v>6064</v>
      </c>
      <c r="D2350" t="s">
        <v>32</v>
      </c>
      <c r="E2350">
        <v>750</v>
      </c>
      <c r="F2350" s="158">
        <v>64.95</v>
      </c>
      <c r="G2350" t="s">
        <v>104</v>
      </c>
      <c r="H2350" t="s">
        <v>733</v>
      </c>
      <c r="I2350" t="s">
        <v>27</v>
      </c>
      <c r="J2350" t="s">
        <v>571</v>
      </c>
    </row>
    <row r="2351" spans="2:10" hidden="1" x14ac:dyDescent="0.25">
      <c r="B2351">
        <v>410043</v>
      </c>
      <c r="C2351" t="s">
        <v>6067</v>
      </c>
      <c r="D2351" t="s">
        <v>32</v>
      </c>
      <c r="E2351">
        <v>750</v>
      </c>
      <c r="F2351" s="158">
        <v>74.95</v>
      </c>
      <c r="G2351" t="s">
        <v>104</v>
      </c>
      <c r="H2351" t="s">
        <v>733</v>
      </c>
      <c r="I2351" t="s">
        <v>27</v>
      </c>
      <c r="J2351" t="s">
        <v>627</v>
      </c>
    </row>
    <row r="2352" spans="2:10" hidden="1" x14ac:dyDescent="0.25">
      <c r="B2352">
        <v>410803</v>
      </c>
      <c r="C2352" t="s">
        <v>2087</v>
      </c>
      <c r="D2352" t="s">
        <v>32</v>
      </c>
      <c r="E2352">
        <v>750</v>
      </c>
      <c r="F2352" s="158">
        <v>89.95</v>
      </c>
      <c r="G2352" t="s">
        <v>165</v>
      </c>
      <c r="H2352" t="s">
        <v>335</v>
      </c>
      <c r="I2352" t="s">
        <v>27</v>
      </c>
      <c r="J2352" t="s">
        <v>2088</v>
      </c>
    </row>
    <row r="2353" spans="2:10" hidden="1" x14ac:dyDescent="0.25">
      <c r="B2353">
        <v>410852</v>
      </c>
      <c r="C2353" t="s">
        <v>6070</v>
      </c>
      <c r="D2353" t="s">
        <v>32</v>
      </c>
      <c r="E2353">
        <v>750</v>
      </c>
      <c r="F2353" s="158">
        <v>76.95</v>
      </c>
      <c r="G2353" t="s">
        <v>298</v>
      </c>
      <c r="H2353" t="s">
        <v>347</v>
      </c>
      <c r="I2353" t="s">
        <v>27</v>
      </c>
      <c r="J2353" t="s">
        <v>301</v>
      </c>
    </row>
    <row r="2354" spans="2:10" hidden="1" x14ac:dyDescent="0.25">
      <c r="B2354">
        <v>413104</v>
      </c>
      <c r="C2354" t="s">
        <v>6074</v>
      </c>
      <c r="D2354" t="s">
        <v>32</v>
      </c>
      <c r="E2354">
        <v>750</v>
      </c>
      <c r="F2354" s="158">
        <v>37.950000000000003</v>
      </c>
      <c r="G2354" t="s">
        <v>84</v>
      </c>
      <c r="H2354" t="s">
        <v>1008</v>
      </c>
      <c r="I2354" t="s">
        <v>27</v>
      </c>
      <c r="J2354" t="s">
        <v>893</v>
      </c>
    </row>
    <row r="2355" spans="2:10" hidden="1" x14ac:dyDescent="0.25">
      <c r="B2355">
        <v>413294</v>
      </c>
      <c r="C2355" t="s">
        <v>6077</v>
      </c>
      <c r="D2355" t="s">
        <v>32</v>
      </c>
      <c r="E2355">
        <v>750</v>
      </c>
      <c r="F2355" s="158">
        <v>52.95</v>
      </c>
      <c r="G2355" t="s">
        <v>37</v>
      </c>
      <c r="H2355" t="s">
        <v>469</v>
      </c>
      <c r="I2355" t="s">
        <v>27</v>
      </c>
      <c r="J2355" t="s">
        <v>4855</v>
      </c>
    </row>
    <row r="2356" spans="2:10" hidden="1" x14ac:dyDescent="0.25">
      <c r="B2356">
        <v>413328</v>
      </c>
      <c r="C2356" t="s">
        <v>6078</v>
      </c>
      <c r="D2356" t="s">
        <v>32</v>
      </c>
      <c r="E2356">
        <v>750</v>
      </c>
      <c r="F2356" s="158">
        <v>31.15</v>
      </c>
      <c r="G2356" t="s">
        <v>165</v>
      </c>
      <c r="H2356" t="s">
        <v>321</v>
      </c>
      <c r="I2356" t="s">
        <v>27</v>
      </c>
      <c r="J2356" t="s">
        <v>752</v>
      </c>
    </row>
    <row r="2357" spans="2:10" hidden="1" x14ac:dyDescent="0.25">
      <c r="B2357">
        <v>413542</v>
      </c>
      <c r="C2357" t="s">
        <v>6080</v>
      </c>
      <c r="D2357" t="s">
        <v>32</v>
      </c>
      <c r="E2357">
        <v>750</v>
      </c>
      <c r="F2357" s="158">
        <v>39.950000000000003</v>
      </c>
      <c r="G2357" t="s">
        <v>84</v>
      </c>
      <c r="H2357" t="s">
        <v>1008</v>
      </c>
      <c r="I2357" t="s">
        <v>27</v>
      </c>
      <c r="J2357" t="s">
        <v>6081</v>
      </c>
    </row>
    <row r="2358" spans="2:10" hidden="1" x14ac:dyDescent="0.25">
      <c r="B2358">
        <v>413567</v>
      </c>
      <c r="C2358" t="s">
        <v>6082</v>
      </c>
      <c r="D2358" t="s">
        <v>32</v>
      </c>
      <c r="E2358">
        <v>750</v>
      </c>
      <c r="F2358" s="158">
        <v>45</v>
      </c>
      <c r="G2358" t="s">
        <v>48</v>
      </c>
      <c r="H2358" t="s">
        <v>396</v>
      </c>
      <c r="I2358" t="s">
        <v>27</v>
      </c>
      <c r="J2358" t="s">
        <v>6083</v>
      </c>
    </row>
    <row r="2359" spans="2:10" hidden="1" x14ac:dyDescent="0.25">
      <c r="B2359">
        <v>413716</v>
      </c>
      <c r="C2359" t="s">
        <v>153</v>
      </c>
      <c r="D2359" t="s">
        <v>32</v>
      </c>
      <c r="E2359">
        <v>200</v>
      </c>
      <c r="F2359" s="158">
        <v>9.9499999999999993</v>
      </c>
      <c r="G2359" t="s">
        <v>33</v>
      </c>
      <c r="H2359" t="s">
        <v>34</v>
      </c>
      <c r="I2359" t="s">
        <v>27</v>
      </c>
      <c r="J2359" t="s">
        <v>154</v>
      </c>
    </row>
    <row r="2360" spans="2:10" hidden="1" x14ac:dyDescent="0.25">
      <c r="B2360">
        <v>414334</v>
      </c>
      <c r="C2360" t="s">
        <v>4802</v>
      </c>
      <c r="D2360" t="s">
        <v>32</v>
      </c>
      <c r="E2360">
        <v>750</v>
      </c>
      <c r="F2360" s="158">
        <v>59.95</v>
      </c>
      <c r="G2360" t="s">
        <v>104</v>
      </c>
      <c r="H2360" t="s">
        <v>442</v>
      </c>
      <c r="I2360" t="s">
        <v>27</v>
      </c>
      <c r="J2360" t="s">
        <v>4803</v>
      </c>
    </row>
    <row r="2361" spans="2:10" hidden="1" x14ac:dyDescent="0.25">
      <c r="B2361">
        <v>416388</v>
      </c>
      <c r="C2361" t="s">
        <v>204</v>
      </c>
      <c r="D2361" t="s">
        <v>32</v>
      </c>
      <c r="E2361">
        <v>200</v>
      </c>
      <c r="F2361" s="158">
        <v>11.95</v>
      </c>
      <c r="G2361" t="s">
        <v>33</v>
      </c>
      <c r="H2361" t="s">
        <v>34</v>
      </c>
      <c r="I2361" t="s">
        <v>27</v>
      </c>
      <c r="J2361" t="s">
        <v>207</v>
      </c>
    </row>
    <row r="2362" spans="2:10" hidden="1" x14ac:dyDescent="0.25">
      <c r="B2362">
        <v>416693</v>
      </c>
      <c r="C2362" t="s">
        <v>6103</v>
      </c>
      <c r="D2362" t="s">
        <v>32</v>
      </c>
      <c r="E2362">
        <v>750</v>
      </c>
      <c r="F2362" s="158">
        <v>39.9</v>
      </c>
      <c r="G2362" t="s">
        <v>197</v>
      </c>
      <c r="H2362" t="s">
        <v>244</v>
      </c>
      <c r="I2362" t="s">
        <v>27</v>
      </c>
      <c r="J2362" t="s">
        <v>1523</v>
      </c>
    </row>
    <row r="2363" spans="2:10" hidden="1" x14ac:dyDescent="0.25">
      <c r="B2363">
        <v>417196</v>
      </c>
      <c r="C2363" t="s">
        <v>4795</v>
      </c>
      <c r="D2363" t="s">
        <v>32</v>
      </c>
      <c r="E2363">
        <v>1140</v>
      </c>
      <c r="F2363" s="158">
        <v>83.45</v>
      </c>
      <c r="G2363" t="s">
        <v>37</v>
      </c>
      <c r="H2363" t="s">
        <v>729</v>
      </c>
      <c r="I2363" t="s">
        <v>27</v>
      </c>
      <c r="J2363" t="s">
        <v>271</v>
      </c>
    </row>
    <row r="2364" spans="2:10" hidden="1" x14ac:dyDescent="0.25">
      <c r="B2364">
        <v>417261</v>
      </c>
      <c r="C2364" t="s">
        <v>6104</v>
      </c>
      <c r="D2364" t="s">
        <v>32</v>
      </c>
      <c r="E2364">
        <v>375</v>
      </c>
      <c r="F2364" s="158">
        <v>30</v>
      </c>
      <c r="G2364" t="s">
        <v>84</v>
      </c>
      <c r="H2364" t="s">
        <v>328</v>
      </c>
      <c r="I2364" t="s">
        <v>27</v>
      </c>
      <c r="J2364" t="s">
        <v>1052</v>
      </c>
    </row>
    <row r="2365" spans="2:10" hidden="1" x14ac:dyDescent="0.25">
      <c r="B2365">
        <v>417295</v>
      </c>
      <c r="C2365" t="s">
        <v>6105</v>
      </c>
      <c r="D2365" t="s">
        <v>32</v>
      </c>
      <c r="E2365">
        <v>750</v>
      </c>
      <c r="F2365" s="158">
        <v>54.95</v>
      </c>
      <c r="G2365" t="s">
        <v>37</v>
      </c>
      <c r="H2365" t="s">
        <v>729</v>
      </c>
      <c r="I2365" t="s">
        <v>27</v>
      </c>
      <c r="J2365" t="s">
        <v>861</v>
      </c>
    </row>
    <row r="2366" spans="2:10" hidden="1" x14ac:dyDescent="0.25">
      <c r="B2366">
        <v>417576</v>
      </c>
      <c r="C2366" t="s">
        <v>6107</v>
      </c>
      <c r="D2366" t="s">
        <v>32</v>
      </c>
      <c r="E2366">
        <v>1140</v>
      </c>
      <c r="F2366" s="158">
        <v>48.45</v>
      </c>
      <c r="G2366" t="s">
        <v>165</v>
      </c>
      <c r="H2366" t="s">
        <v>474</v>
      </c>
      <c r="I2366" t="s">
        <v>27</v>
      </c>
      <c r="J2366" t="s">
        <v>345</v>
      </c>
    </row>
    <row r="2367" spans="2:10" hidden="1" x14ac:dyDescent="0.25">
      <c r="B2367">
        <v>417592</v>
      </c>
      <c r="C2367" t="s">
        <v>6103</v>
      </c>
      <c r="D2367" t="s">
        <v>32</v>
      </c>
      <c r="E2367">
        <v>200</v>
      </c>
      <c r="F2367" s="158">
        <v>11.95</v>
      </c>
      <c r="G2367" t="s">
        <v>197</v>
      </c>
      <c r="H2367" t="s">
        <v>244</v>
      </c>
      <c r="I2367" t="s">
        <v>27</v>
      </c>
      <c r="J2367" t="s">
        <v>1523</v>
      </c>
    </row>
    <row r="2368" spans="2:10" hidden="1" x14ac:dyDescent="0.25">
      <c r="B2368">
        <v>422006</v>
      </c>
      <c r="C2368" t="s">
        <v>6125</v>
      </c>
      <c r="D2368" t="s">
        <v>32</v>
      </c>
      <c r="E2368">
        <v>1750</v>
      </c>
      <c r="F2368" s="158">
        <v>126.95</v>
      </c>
      <c r="G2368" t="s">
        <v>104</v>
      </c>
      <c r="H2368" t="s">
        <v>442</v>
      </c>
      <c r="I2368" t="s">
        <v>27</v>
      </c>
      <c r="J2368" t="s">
        <v>175</v>
      </c>
    </row>
    <row r="2369" spans="2:10" hidden="1" x14ac:dyDescent="0.25">
      <c r="B2369">
        <v>423368</v>
      </c>
      <c r="C2369" t="s">
        <v>6134</v>
      </c>
      <c r="D2369" t="s">
        <v>32</v>
      </c>
      <c r="E2369">
        <v>750</v>
      </c>
      <c r="F2369" s="158">
        <v>107</v>
      </c>
      <c r="G2369" t="s">
        <v>70</v>
      </c>
      <c r="H2369" t="s">
        <v>565</v>
      </c>
      <c r="I2369" t="s">
        <v>27</v>
      </c>
      <c r="J2369" t="s">
        <v>5801</v>
      </c>
    </row>
    <row r="2370" spans="2:10" hidden="1" x14ac:dyDescent="0.25">
      <c r="B2370">
        <v>423442</v>
      </c>
      <c r="C2370" t="s">
        <v>239</v>
      </c>
      <c r="D2370" t="s">
        <v>32</v>
      </c>
      <c r="E2370">
        <v>375</v>
      </c>
      <c r="F2370" s="158">
        <v>35.450000000000003</v>
      </c>
      <c r="G2370" t="s">
        <v>165</v>
      </c>
      <c r="H2370" t="s">
        <v>240</v>
      </c>
      <c r="I2370" t="s">
        <v>27</v>
      </c>
      <c r="J2370" t="s">
        <v>241</v>
      </c>
    </row>
    <row r="2371" spans="2:10" hidden="1" x14ac:dyDescent="0.25">
      <c r="B2371">
        <v>423640</v>
      </c>
      <c r="C2371" t="s">
        <v>6136</v>
      </c>
      <c r="D2371" t="s">
        <v>32</v>
      </c>
      <c r="E2371">
        <v>700</v>
      </c>
      <c r="F2371" s="158">
        <v>341.25</v>
      </c>
      <c r="G2371" t="s">
        <v>165</v>
      </c>
      <c r="H2371" t="s">
        <v>902</v>
      </c>
      <c r="I2371" t="s">
        <v>27</v>
      </c>
      <c r="J2371" t="s">
        <v>6137</v>
      </c>
    </row>
    <row r="2372" spans="2:10" hidden="1" x14ac:dyDescent="0.25">
      <c r="B2372">
        <v>425579</v>
      </c>
      <c r="C2372" t="s">
        <v>454</v>
      </c>
      <c r="D2372" t="s">
        <v>32</v>
      </c>
      <c r="E2372">
        <v>1750</v>
      </c>
      <c r="F2372" s="158">
        <v>194.15</v>
      </c>
      <c r="G2372" t="s">
        <v>165</v>
      </c>
      <c r="H2372" t="s">
        <v>240</v>
      </c>
      <c r="I2372" t="s">
        <v>27</v>
      </c>
      <c r="J2372" t="s">
        <v>455</v>
      </c>
    </row>
    <row r="2373" spans="2:10" hidden="1" x14ac:dyDescent="0.25">
      <c r="B2373">
        <v>425686</v>
      </c>
      <c r="C2373" t="s">
        <v>6144</v>
      </c>
      <c r="D2373" t="s">
        <v>32</v>
      </c>
      <c r="E2373">
        <v>750</v>
      </c>
      <c r="F2373" s="158">
        <v>104.95</v>
      </c>
      <c r="G2373" t="s">
        <v>261</v>
      </c>
      <c r="H2373" t="s">
        <v>546</v>
      </c>
      <c r="I2373" t="s">
        <v>27</v>
      </c>
      <c r="J2373" t="s">
        <v>2104</v>
      </c>
    </row>
    <row r="2374" spans="2:10" hidden="1" x14ac:dyDescent="0.25">
      <c r="B2374">
        <v>425769</v>
      </c>
      <c r="C2374" t="s">
        <v>6146</v>
      </c>
      <c r="D2374" t="s">
        <v>32</v>
      </c>
      <c r="E2374">
        <v>750</v>
      </c>
      <c r="F2374" s="158">
        <v>103.35</v>
      </c>
      <c r="G2374" t="s">
        <v>70</v>
      </c>
      <c r="H2374" t="s">
        <v>71</v>
      </c>
      <c r="I2374" t="s">
        <v>27</v>
      </c>
      <c r="J2374" t="s">
        <v>627</v>
      </c>
    </row>
    <row r="2375" spans="2:10" hidden="1" x14ac:dyDescent="0.25">
      <c r="B2375">
        <v>426148</v>
      </c>
      <c r="C2375" t="s">
        <v>5151</v>
      </c>
      <c r="D2375" t="s">
        <v>32</v>
      </c>
      <c r="E2375">
        <v>750</v>
      </c>
      <c r="F2375" s="158">
        <v>36.950000000000003</v>
      </c>
      <c r="G2375" t="s">
        <v>298</v>
      </c>
      <c r="H2375" t="s">
        <v>612</v>
      </c>
      <c r="I2375" t="s">
        <v>27</v>
      </c>
      <c r="J2375" t="s">
        <v>1076</v>
      </c>
    </row>
    <row r="2376" spans="2:10" hidden="1" x14ac:dyDescent="0.25">
      <c r="B2376">
        <v>428409</v>
      </c>
      <c r="C2376" t="s">
        <v>5293</v>
      </c>
      <c r="D2376" t="s">
        <v>32</v>
      </c>
      <c r="E2376">
        <v>750</v>
      </c>
      <c r="F2376" s="158">
        <v>36.5</v>
      </c>
      <c r="G2376" t="s">
        <v>561</v>
      </c>
      <c r="H2376" t="s">
        <v>562</v>
      </c>
      <c r="I2376" t="s">
        <v>27</v>
      </c>
      <c r="J2376" t="s">
        <v>4281</v>
      </c>
    </row>
    <row r="2377" spans="2:10" hidden="1" x14ac:dyDescent="0.25">
      <c r="B2377">
        <v>428417</v>
      </c>
      <c r="C2377" t="s">
        <v>6159</v>
      </c>
      <c r="D2377" t="s">
        <v>32</v>
      </c>
      <c r="E2377">
        <v>750</v>
      </c>
      <c r="F2377" s="158">
        <v>42.45</v>
      </c>
      <c r="G2377" t="s">
        <v>33</v>
      </c>
      <c r="H2377" t="s">
        <v>318</v>
      </c>
      <c r="I2377" t="s">
        <v>27</v>
      </c>
      <c r="J2377" t="s">
        <v>1261</v>
      </c>
    </row>
    <row r="2378" spans="2:10" hidden="1" x14ac:dyDescent="0.25">
      <c r="B2378">
        <v>428474</v>
      </c>
      <c r="C2378" t="s">
        <v>6160</v>
      </c>
      <c r="D2378" t="s">
        <v>32</v>
      </c>
      <c r="E2378">
        <v>400</v>
      </c>
      <c r="F2378" s="158">
        <v>63.2</v>
      </c>
      <c r="G2378" t="s">
        <v>104</v>
      </c>
      <c r="H2378" t="s">
        <v>355</v>
      </c>
      <c r="I2378" t="s">
        <v>27</v>
      </c>
      <c r="J2378" t="s">
        <v>580</v>
      </c>
    </row>
    <row r="2379" spans="2:10" hidden="1" x14ac:dyDescent="0.25">
      <c r="B2379">
        <v>429258</v>
      </c>
      <c r="C2379" t="s">
        <v>6162</v>
      </c>
      <c r="D2379" t="s">
        <v>32</v>
      </c>
      <c r="E2379">
        <v>750</v>
      </c>
      <c r="F2379" s="158">
        <v>43.45</v>
      </c>
      <c r="G2379" t="s">
        <v>561</v>
      </c>
      <c r="H2379" t="s">
        <v>562</v>
      </c>
      <c r="I2379" t="s">
        <v>27</v>
      </c>
      <c r="J2379" t="s">
        <v>563</v>
      </c>
    </row>
    <row r="2380" spans="2:10" hidden="1" x14ac:dyDescent="0.25">
      <c r="B2380">
        <v>430355</v>
      </c>
      <c r="C2380" t="s">
        <v>6166</v>
      </c>
      <c r="D2380" t="s">
        <v>32</v>
      </c>
      <c r="E2380">
        <v>750</v>
      </c>
      <c r="F2380" s="158">
        <v>64.95</v>
      </c>
      <c r="G2380" t="s">
        <v>104</v>
      </c>
      <c r="H2380" t="s">
        <v>969</v>
      </c>
      <c r="I2380" t="s">
        <v>27</v>
      </c>
      <c r="J2380" t="s">
        <v>4783</v>
      </c>
    </row>
    <row r="2381" spans="2:10" hidden="1" x14ac:dyDescent="0.25">
      <c r="B2381">
        <v>431874</v>
      </c>
      <c r="C2381" t="s">
        <v>6169</v>
      </c>
      <c r="D2381" t="s">
        <v>32</v>
      </c>
      <c r="E2381">
        <v>750</v>
      </c>
      <c r="F2381" s="158">
        <v>89.8</v>
      </c>
      <c r="G2381" t="s">
        <v>298</v>
      </c>
      <c r="H2381" t="s">
        <v>347</v>
      </c>
      <c r="I2381" t="s">
        <v>27</v>
      </c>
      <c r="J2381" t="s">
        <v>1117</v>
      </c>
    </row>
    <row r="2382" spans="2:10" hidden="1" x14ac:dyDescent="0.25">
      <c r="B2382">
        <v>433011</v>
      </c>
      <c r="C2382" t="s">
        <v>6171</v>
      </c>
      <c r="D2382" t="s">
        <v>32</v>
      </c>
      <c r="E2382">
        <v>750</v>
      </c>
      <c r="F2382" s="158">
        <v>89.95</v>
      </c>
      <c r="G2382" t="s">
        <v>70</v>
      </c>
      <c r="H2382" t="s">
        <v>565</v>
      </c>
      <c r="I2382" t="s">
        <v>27</v>
      </c>
      <c r="J2382" t="s">
        <v>1117</v>
      </c>
    </row>
    <row r="2383" spans="2:10" hidden="1" x14ac:dyDescent="0.25">
      <c r="B2383">
        <v>434092</v>
      </c>
      <c r="C2383" t="s">
        <v>6178</v>
      </c>
      <c r="D2383" t="s">
        <v>32</v>
      </c>
      <c r="E2383">
        <v>750</v>
      </c>
      <c r="F2383" s="158">
        <v>37.950000000000003</v>
      </c>
      <c r="G2383" t="s">
        <v>33</v>
      </c>
      <c r="H2383" t="s">
        <v>318</v>
      </c>
      <c r="I2383" t="s">
        <v>27</v>
      </c>
      <c r="J2383" t="s">
        <v>207</v>
      </c>
    </row>
    <row r="2384" spans="2:10" hidden="1" x14ac:dyDescent="0.25">
      <c r="B2384">
        <v>435834</v>
      </c>
      <c r="C2384" t="s">
        <v>6182</v>
      </c>
      <c r="D2384" t="s">
        <v>32</v>
      </c>
      <c r="E2384">
        <v>750</v>
      </c>
      <c r="F2384" s="158">
        <v>189.95</v>
      </c>
      <c r="G2384" t="s">
        <v>70</v>
      </c>
      <c r="H2384" t="s">
        <v>568</v>
      </c>
      <c r="I2384" t="s">
        <v>27</v>
      </c>
      <c r="J2384" t="s">
        <v>771</v>
      </c>
    </row>
    <row r="2385" spans="2:10" hidden="1" x14ac:dyDescent="0.25">
      <c r="B2385">
        <v>435883</v>
      </c>
      <c r="C2385" t="s">
        <v>6183</v>
      </c>
      <c r="D2385" t="s">
        <v>32</v>
      </c>
      <c r="E2385">
        <v>750</v>
      </c>
      <c r="F2385" s="158">
        <v>99.75</v>
      </c>
      <c r="G2385" t="s">
        <v>70</v>
      </c>
      <c r="H2385" t="s">
        <v>565</v>
      </c>
      <c r="I2385" t="s">
        <v>27</v>
      </c>
      <c r="J2385" t="s">
        <v>6184</v>
      </c>
    </row>
    <row r="2386" spans="2:10" hidden="1" x14ac:dyDescent="0.25">
      <c r="B2386">
        <v>435941</v>
      </c>
      <c r="C2386" t="s">
        <v>6187</v>
      </c>
      <c r="D2386" t="s">
        <v>32</v>
      </c>
      <c r="E2386">
        <v>750</v>
      </c>
      <c r="F2386" s="158">
        <v>64.5</v>
      </c>
      <c r="G2386" t="s">
        <v>70</v>
      </c>
      <c r="H2386" t="s">
        <v>568</v>
      </c>
      <c r="I2386" t="s">
        <v>27</v>
      </c>
      <c r="J2386" t="s">
        <v>5966</v>
      </c>
    </row>
    <row r="2387" spans="2:10" hidden="1" x14ac:dyDescent="0.25">
      <c r="B2387">
        <v>436279</v>
      </c>
      <c r="C2387" t="s">
        <v>6188</v>
      </c>
      <c r="D2387" t="s">
        <v>32</v>
      </c>
      <c r="E2387">
        <v>750</v>
      </c>
      <c r="F2387" s="158">
        <v>44.95</v>
      </c>
      <c r="G2387" t="s">
        <v>261</v>
      </c>
      <c r="H2387" t="s">
        <v>584</v>
      </c>
      <c r="I2387" t="s">
        <v>27</v>
      </c>
      <c r="J2387" t="s">
        <v>263</v>
      </c>
    </row>
    <row r="2388" spans="2:10" hidden="1" x14ac:dyDescent="0.25">
      <c r="B2388">
        <v>436675</v>
      </c>
      <c r="C2388" t="s">
        <v>6189</v>
      </c>
      <c r="D2388" t="s">
        <v>32</v>
      </c>
      <c r="E2388">
        <v>750</v>
      </c>
      <c r="F2388" s="158">
        <v>28.75</v>
      </c>
      <c r="G2388" t="s">
        <v>48</v>
      </c>
      <c r="H2388" t="s">
        <v>250</v>
      </c>
      <c r="I2388" t="s">
        <v>27</v>
      </c>
      <c r="J2388" t="s">
        <v>323</v>
      </c>
    </row>
    <row r="2389" spans="2:10" hidden="1" x14ac:dyDescent="0.25">
      <c r="B2389">
        <v>437772</v>
      </c>
      <c r="C2389" t="s">
        <v>5418</v>
      </c>
      <c r="D2389" t="s">
        <v>32</v>
      </c>
      <c r="E2389">
        <v>750</v>
      </c>
      <c r="F2389" s="158">
        <v>55.1</v>
      </c>
      <c r="G2389" t="s">
        <v>37</v>
      </c>
      <c r="H2389" t="s">
        <v>729</v>
      </c>
      <c r="I2389" t="s">
        <v>27</v>
      </c>
      <c r="J2389" t="s">
        <v>1747</v>
      </c>
    </row>
    <row r="2390" spans="2:10" hidden="1" x14ac:dyDescent="0.25">
      <c r="B2390">
        <v>438598</v>
      </c>
      <c r="C2390" t="s">
        <v>6198</v>
      </c>
      <c r="D2390" t="s">
        <v>32</v>
      </c>
      <c r="E2390">
        <v>750</v>
      </c>
      <c r="F2390" s="158">
        <v>56.95</v>
      </c>
      <c r="G2390" t="s">
        <v>104</v>
      </c>
      <c r="H2390" t="s">
        <v>442</v>
      </c>
      <c r="I2390" t="s">
        <v>27</v>
      </c>
      <c r="J2390" t="s">
        <v>814</v>
      </c>
    </row>
    <row r="2391" spans="2:10" hidden="1" x14ac:dyDescent="0.25">
      <c r="B2391">
        <v>438911</v>
      </c>
      <c r="C2391" t="s">
        <v>6199</v>
      </c>
      <c r="D2391" t="s">
        <v>32</v>
      </c>
      <c r="E2391">
        <v>750</v>
      </c>
      <c r="F2391" s="158">
        <v>79.45</v>
      </c>
      <c r="G2391" t="s">
        <v>70</v>
      </c>
      <c r="H2391" t="s">
        <v>738</v>
      </c>
      <c r="I2391" t="s">
        <v>27</v>
      </c>
      <c r="J2391" t="s">
        <v>207</v>
      </c>
    </row>
    <row r="2392" spans="2:10" hidden="1" x14ac:dyDescent="0.25">
      <c r="B2392">
        <v>438960</v>
      </c>
      <c r="C2392" t="s">
        <v>4511</v>
      </c>
      <c r="D2392" t="s">
        <v>32</v>
      </c>
      <c r="E2392">
        <v>1140</v>
      </c>
      <c r="F2392" s="158">
        <v>46.95</v>
      </c>
      <c r="G2392" t="s">
        <v>33</v>
      </c>
      <c r="H2392" t="s">
        <v>34</v>
      </c>
      <c r="I2392" t="s">
        <v>27</v>
      </c>
      <c r="J2392" t="s">
        <v>35</v>
      </c>
    </row>
    <row r="2393" spans="2:10" hidden="1" x14ac:dyDescent="0.25">
      <c r="B2393">
        <v>439075</v>
      </c>
      <c r="C2393" t="s">
        <v>6200</v>
      </c>
      <c r="D2393" t="s">
        <v>32</v>
      </c>
      <c r="E2393">
        <v>750</v>
      </c>
      <c r="F2393" s="158">
        <v>54.95</v>
      </c>
      <c r="G2393" t="s">
        <v>298</v>
      </c>
      <c r="H2393" t="s">
        <v>347</v>
      </c>
      <c r="I2393" t="s">
        <v>27</v>
      </c>
      <c r="J2393" t="s">
        <v>1449</v>
      </c>
    </row>
    <row r="2394" spans="2:10" hidden="1" x14ac:dyDescent="0.25">
      <c r="B2394">
        <v>439448</v>
      </c>
      <c r="C2394" t="s">
        <v>6202</v>
      </c>
      <c r="D2394" t="s">
        <v>32</v>
      </c>
      <c r="E2394">
        <v>750</v>
      </c>
      <c r="F2394" s="158">
        <v>35.950000000000003</v>
      </c>
      <c r="G2394" t="s">
        <v>99</v>
      </c>
      <c r="H2394" t="s">
        <v>376</v>
      </c>
      <c r="I2394" t="s">
        <v>27</v>
      </c>
      <c r="J2394" t="s">
        <v>1656</v>
      </c>
    </row>
    <row r="2395" spans="2:10" hidden="1" x14ac:dyDescent="0.25">
      <c r="B2395">
        <v>439497</v>
      </c>
      <c r="C2395" t="s">
        <v>6203</v>
      </c>
      <c r="D2395" t="s">
        <v>32</v>
      </c>
      <c r="E2395">
        <v>750</v>
      </c>
      <c r="F2395" s="158">
        <v>78.2</v>
      </c>
      <c r="G2395" t="s">
        <v>261</v>
      </c>
      <c r="H2395" t="s">
        <v>1427</v>
      </c>
      <c r="I2395" t="s">
        <v>27</v>
      </c>
      <c r="J2395" t="s">
        <v>6204</v>
      </c>
    </row>
    <row r="2396" spans="2:10" hidden="1" x14ac:dyDescent="0.25">
      <c r="B2396">
        <v>439620</v>
      </c>
      <c r="C2396" t="s">
        <v>6205</v>
      </c>
      <c r="D2396" t="s">
        <v>32</v>
      </c>
      <c r="E2396">
        <v>750</v>
      </c>
      <c r="F2396" s="158">
        <v>20.350000000000001</v>
      </c>
      <c r="G2396" t="s">
        <v>99</v>
      </c>
      <c r="H2396" t="s">
        <v>289</v>
      </c>
      <c r="I2396" t="s">
        <v>27</v>
      </c>
      <c r="J2396" t="s">
        <v>4247</v>
      </c>
    </row>
    <row r="2397" spans="2:10" hidden="1" x14ac:dyDescent="0.25">
      <c r="B2397">
        <v>439661</v>
      </c>
      <c r="C2397" t="s">
        <v>6206</v>
      </c>
      <c r="D2397" t="s">
        <v>32</v>
      </c>
      <c r="E2397">
        <v>200</v>
      </c>
      <c r="F2397" s="158">
        <v>9.4499999999999993</v>
      </c>
      <c r="G2397" t="s">
        <v>197</v>
      </c>
      <c r="H2397" t="s">
        <v>361</v>
      </c>
      <c r="I2397" t="s">
        <v>27</v>
      </c>
      <c r="J2397" t="s">
        <v>800</v>
      </c>
    </row>
    <row r="2398" spans="2:10" hidden="1" x14ac:dyDescent="0.25">
      <c r="B2398">
        <v>440974</v>
      </c>
      <c r="C2398" t="s">
        <v>6214</v>
      </c>
      <c r="D2398" t="s">
        <v>32</v>
      </c>
      <c r="E2398">
        <v>750</v>
      </c>
      <c r="F2398" s="158">
        <v>69.95</v>
      </c>
      <c r="G2398" t="s">
        <v>70</v>
      </c>
      <c r="H2398" t="s">
        <v>568</v>
      </c>
      <c r="I2398" t="s">
        <v>27</v>
      </c>
      <c r="J2398" t="s">
        <v>575</v>
      </c>
    </row>
    <row r="2399" spans="2:10" hidden="1" x14ac:dyDescent="0.25">
      <c r="B2399">
        <v>441048</v>
      </c>
      <c r="C2399" t="s">
        <v>6215</v>
      </c>
      <c r="D2399" t="s">
        <v>32</v>
      </c>
      <c r="E2399">
        <v>750</v>
      </c>
      <c r="F2399" s="158">
        <v>99.95</v>
      </c>
      <c r="G2399" t="s">
        <v>70</v>
      </c>
      <c r="H2399" t="s">
        <v>568</v>
      </c>
      <c r="I2399" t="s">
        <v>27</v>
      </c>
      <c r="J2399" t="s">
        <v>2554</v>
      </c>
    </row>
    <row r="2400" spans="2:10" hidden="1" x14ac:dyDescent="0.25">
      <c r="B2400">
        <v>441600</v>
      </c>
      <c r="C2400" t="s">
        <v>6220</v>
      </c>
      <c r="D2400" t="s">
        <v>32</v>
      </c>
      <c r="E2400">
        <v>750</v>
      </c>
      <c r="F2400" s="158">
        <v>370.1</v>
      </c>
      <c r="G2400" t="s">
        <v>165</v>
      </c>
      <c r="H2400" t="s">
        <v>990</v>
      </c>
      <c r="I2400" t="s">
        <v>27</v>
      </c>
      <c r="J2400" t="s">
        <v>4646</v>
      </c>
    </row>
    <row r="2401" spans="2:10" hidden="1" x14ac:dyDescent="0.25">
      <c r="B2401">
        <v>443903</v>
      </c>
      <c r="C2401" t="s">
        <v>5224</v>
      </c>
      <c r="D2401" t="s">
        <v>32</v>
      </c>
      <c r="E2401">
        <v>750</v>
      </c>
      <c r="F2401" s="158">
        <v>34.950000000000003</v>
      </c>
      <c r="G2401" t="s">
        <v>48</v>
      </c>
      <c r="H2401" t="s">
        <v>187</v>
      </c>
      <c r="I2401" t="s">
        <v>27</v>
      </c>
      <c r="J2401" t="s">
        <v>2252</v>
      </c>
    </row>
    <row r="2402" spans="2:10" hidden="1" x14ac:dyDescent="0.25">
      <c r="B2402">
        <v>444547</v>
      </c>
      <c r="C2402" t="s">
        <v>173</v>
      </c>
      <c r="D2402" t="s">
        <v>32</v>
      </c>
      <c r="E2402">
        <v>3000</v>
      </c>
      <c r="F2402" s="158">
        <v>150.94999999999999</v>
      </c>
      <c r="G2402" t="s">
        <v>104</v>
      </c>
      <c r="H2402" t="s">
        <v>174</v>
      </c>
      <c r="I2402" t="s">
        <v>27</v>
      </c>
      <c r="J2402" t="s">
        <v>175</v>
      </c>
    </row>
    <row r="2403" spans="2:10" hidden="1" x14ac:dyDescent="0.25">
      <c r="B2403">
        <v>446021</v>
      </c>
      <c r="C2403" t="s">
        <v>6244</v>
      </c>
      <c r="D2403" t="s">
        <v>32</v>
      </c>
      <c r="E2403">
        <v>750</v>
      </c>
      <c r="F2403" s="158">
        <v>31.95</v>
      </c>
      <c r="G2403" t="s">
        <v>48</v>
      </c>
      <c r="H2403" t="s">
        <v>227</v>
      </c>
      <c r="I2403" t="s">
        <v>27</v>
      </c>
      <c r="J2403" t="s">
        <v>228</v>
      </c>
    </row>
    <row r="2404" spans="2:10" hidden="1" x14ac:dyDescent="0.25">
      <c r="B2404">
        <v>446468</v>
      </c>
      <c r="C2404" t="s">
        <v>5634</v>
      </c>
      <c r="D2404" t="s">
        <v>32</v>
      </c>
      <c r="E2404">
        <v>375</v>
      </c>
      <c r="F2404" s="158">
        <v>19.95</v>
      </c>
      <c r="G2404" t="s">
        <v>37</v>
      </c>
      <c r="H2404" t="s">
        <v>919</v>
      </c>
      <c r="I2404" t="s">
        <v>27</v>
      </c>
      <c r="J2404" t="s">
        <v>4753</v>
      </c>
    </row>
    <row r="2405" spans="2:10" hidden="1" x14ac:dyDescent="0.25">
      <c r="B2405">
        <v>446526</v>
      </c>
      <c r="C2405" t="s">
        <v>6246</v>
      </c>
      <c r="D2405" t="s">
        <v>32</v>
      </c>
      <c r="E2405">
        <v>750</v>
      </c>
      <c r="F2405" s="158">
        <v>41</v>
      </c>
      <c r="G2405" t="s">
        <v>84</v>
      </c>
      <c r="H2405" t="s">
        <v>1008</v>
      </c>
      <c r="I2405" t="s">
        <v>27</v>
      </c>
      <c r="J2405" t="s">
        <v>273</v>
      </c>
    </row>
    <row r="2406" spans="2:10" hidden="1" x14ac:dyDescent="0.25">
      <c r="B2406">
        <v>446559</v>
      </c>
      <c r="C2406" t="s">
        <v>6247</v>
      </c>
      <c r="D2406" t="s">
        <v>32</v>
      </c>
      <c r="E2406">
        <v>750</v>
      </c>
      <c r="F2406" s="158">
        <v>34.950000000000003</v>
      </c>
      <c r="G2406" t="s">
        <v>37</v>
      </c>
      <c r="H2406" t="s">
        <v>919</v>
      </c>
      <c r="I2406" t="s">
        <v>27</v>
      </c>
      <c r="J2406" t="s">
        <v>1297</v>
      </c>
    </row>
    <row r="2407" spans="2:10" hidden="1" x14ac:dyDescent="0.25">
      <c r="B2407">
        <v>446567</v>
      </c>
      <c r="C2407" t="s">
        <v>5951</v>
      </c>
      <c r="D2407" t="s">
        <v>32</v>
      </c>
      <c r="E2407">
        <v>750</v>
      </c>
      <c r="F2407" s="158">
        <v>32.15</v>
      </c>
      <c r="G2407" t="s">
        <v>37</v>
      </c>
      <c r="H2407" t="s">
        <v>38</v>
      </c>
      <c r="I2407" t="s">
        <v>27</v>
      </c>
      <c r="J2407" t="s">
        <v>4756</v>
      </c>
    </row>
    <row r="2408" spans="2:10" hidden="1" x14ac:dyDescent="0.25">
      <c r="B2408">
        <v>446575</v>
      </c>
      <c r="C2408" t="s">
        <v>6248</v>
      </c>
      <c r="D2408" t="s">
        <v>32</v>
      </c>
      <c r="E2408">
        <v>375</v>
      </c>
      <c r="F2408" s="158">
        <v>17.95</v>
      </c>
      <c r="G2408" t="s">
        <v>37</v>
      </c>
      <c r="H2408" t="s">
        <v>38</v>
      </c>
      <c r="I2408" t="s">
        <v>27</v>
      </c>
      <c r="J2408" t="s">
        <v>3049</v>
      </c>
    </row>
    <row r="2409" spans="2:10" hidden="1" x14ac:dyDescent="0.25">
      <c r="B2409">
        <v>446625</v>
      </c>
      <c r="C2409" t="s">
        <v>6249</v>
      </c>
      <c r="D2409" t="s">
        <v>32</v>
      </c>
      <c r="E2409">
        <v>750</v>
      </c>
      <c r="F2409" s="158">
        <v>34.9</v>
      </c>
      <c r="G2409" t="s">
        <v>37</v>
      </c>
      <c r="H2409" t="s">
        <v>729</v>
      </c>
      <c r="I2409" t="s">
        <v>27</v>
      </c>
      <c r="J2409" t="s">
        <v>899</v>
      </c>
    </row>
    <row r="2410" spans="2:10" hidden="1" x14ac:dyDescent="0.25">
      <c r="B2410">
        <v>446773</v>
      </c>
      <c r="C2410" t="s">
        <v>6250</v>
      </c>
      <c r="D2410" t="s">
        <v>32</v>
      </c>
      <c r="E2410">
        <v>750</v>
      </c>
      <c r="F2410" s="158">
        <v>158.25</v>
      </c>
      <c r="G2410" t="s">
        <v>70</v>
      </c>
      <c r="H2410" t="s">
        <v>744</v>
      </c>
      <c r="I2410" t="s">
        <v>27</v>
      </c>
      <c r="J2410" t="s">
        <v>1749</v>
      </c>
    </row>
    <row r="2411" spans="2:10" hidden="1" x14ac:dyDescent="0.25">
      <c r="B2411">
        <v>446781</v>
      </c>
      <c r="C2411" t="s">
        <v>3435</v>
      </c>
      <c r="D2411" t="s">
        <v>32</v>
      </c>
      <c r="E2411">
        <v>750</v>
      </c>
      <c r="F2411" s="158">
        <v>158.30000000000001</v>
      </c>
      <c r="G2411" t="s">
        <v>70</v>
      </c>
      <c r="H2411" t="s">
        <v>744</v>
      </c>
      <c r="I2411" t="s">
        <v>27</v>
      </c>
      <c r="J2411" t="s">
        <v>1749</v>
      </c>
    </row>
    <row r="2412" spans="2:10" hidden="1" x14ac:dyDescent="0.25">
      <c r="B2412">
        <v>446799</v>
      </c>
      <c r="C2412" t="s">
        <v>6251</v>
      </c>
      <c r="D2412" t="s">
        <v>32</v>
      </c>
      <c r="E2412">
        <v>750</v>
      </c>
      <c r="F2412" s="158">
        <v>496.5</v>
      </c>
      <c r="G2412" t="s">
        <v>70</v>
      </c>
      <c r="H2412" t="s">
        <v>744</v>
      </c>
      <c r="I2412" t="s">
        <v>27</v>
      </c>
      <c r="J2412" t="s">
        <v>1749</v>
      </c>
    </row>
    <row r="2413" spans="2:10" hidden="1" x14ac:dyDescent="0.25">
      <c r="B2413">
        <v>446807</v>
      </c>
      <c r="C2413" t="s">
        <v>6252</v>
      </c>
      <c r="D2413" t="s">
        <v>32</v>
      </c>
      <c r="E2413">
        <v>750</v>
      </c>
      <c r="F2413" s="158">
        <v>148.25</v>
      </c>
      <c r="G2413" t="s">
        <v>70</v>
      </c>
      <c r="H2413" t="s">
        <v>744</v>
      </c>
      <c r="I2413" t="s">
        <v>27</v>
      </c>
      <c r="J2413" t="s">
        <v>6253</v>
      </c>
    </row>
    <row r="2414" spans="2:10" hidden="1" x14ac:dyDescent="0.25">
      <c r="B2414">
        <v>446823</v>
      </c>
      <c r="C2414" t="s">
        <v>6254</v>
      </c>
      <c r="D2414" t="s">
        <v>32</v>
      </c>
      <c r="E2414">
        <v>750</v>
      </c>
      <c r="F2414" s="158">
        <v>54.95</v>
      </c>
      <c r="G2414" t="s">
        <v>37</v>
      </c>
      <c r="H2414" t="s">
        <v>469</v>
      </c>
      <c r="I2414" t="s">
        <v>27</v>
      </c>
      <c r="J2414" t="s">
        <v>861</v>
      </c>
    </row>
    <row r="2415" spans="2:10" hidden="1" x14ac:dyDescent="0.25">
      <c r="B2415">
        <v>447953</v>
      </c>
      <c r="C2415" t="s">
        <v>6007</v>
      </c>
      <c r="D2415" t="s">
        <v>32</v>
      </c>
      <c r="E2415">
        <v>750</v>
      </c>
      <c r="F2415" s="158">
        <v>25.95</v>
      </c>
      <c r="G2415" t="s">
        <v>197</v>
      </c>
      <c r="H2415" t="s">
        <v>361</v>
      </c>
      <c r="I2415" t="s">
        <v>27</v>
      </c>
      <c r="J2415" t="s">
        <v>800</v>
      </c>
    </row>
    <row r="2416" spans="2:10" hidden="1" x14ac:dyDescent="0.25">
      <c r="B2416">
        <v>448597</v>
      </c>
      <c r="C2416" t="s">
        <v>6269</v>
      </c>
      <c r="D2416" t="s">
        <v>32</v>
      </c>
      <c r="E2416">
        <v>750</v>
      </c>
      <c r="F2416" s="158">
        <v>35.950000000000003</v>
      </c>
      <c r="G2416" t="s">
        <v>84</v>
      </c>
      <c r="H2416" t="s">
        <v>85</v>
      </c>
      <c r="I2416" t="s">
        <v>27</v>
      </c>
      <c r="J2416" t="s">
        <v>1297</v>
      </c>
    </row>
    <row r="2417" spans="2:10" hidden="1" x14ac:dyDescent="0.25">
      <c r="B2417">
        <v>449181</v>
      </c>
      <c r="C2417" t="s">
        <v>6275</v>
      </c>
      <c r="D2417" t="s">
        <v>32</v>
      </c>
      <c r="E2417">
        <v>750</v>
      </c>
      <c r="F2417" s="158">
        <v>39.950000000000003</v>
      </c>
      <c r="G2417" t="s">
        <v>84</v>
      </c>
      <c r="H2417" t="s">
        <v>1008</v>
      </c>
      <c r="I2417" t="s">
        <v>27</v>
      </c>
      <c r="J2417" t="s">
        <v>1054</v>
      </c>
    </row>
    <row r="2418" spans="2:10" hidden="1" x14ac:dyDescent="0.25">
      <c r="B2418">
        <v>450932</v>
      </c>
      <c r="C2418" t="s">
        <v>3678</v>
      </c>
      <c r="D2418" t="s">
        <v>32</v>
      </c>
      <c r="E2418">
        <v>750</v>
      </c>
      <c r="F2418" s="158">
        <v>40.450000000000003</v>
      </c>
      <c r="G2418" t="s">
        <v>261</v>
      </c>
      <c r="H2418" t="s">
        <v>584</v>
      </c>
      <c r="I2418" t="s">
        <v>27</v>
      </c>
      <c r="J2418" t="s">
        <v>439</v>
      </c>
    </row>
    <row r="2419" spans="2:10" hidden="1" x14ac:dyDescent="0.25">
      <c r="B2419">
        <v>451195</v>
      </c>
      <c r="C2419" t="s">
        <v>5228</v>
      </c>
      <c r="D2419" t="s">
        <v>32</v>
      </c>
      <c r="E2419">
        <v>1750</v>
      </c>
      <c r="F2419" s="158">
        <v>74.95</v>
      </c>
      <c r="G2419" t="s">
        <v>261</v>
      </c>
      <c r="H2419" t="s">
        <v>262</v>
      </c>
      <c r="I2419" t="s">
        <v>27</v>
      </c>
      <c r="J2419" t="s">
        <v>439</v>
      </c>
    </row>
    <row r="2420" spans="2:10" hidden="1" x14ac:dyDescent="0.25">
      <c r="B2420">
        <v>452615</v>
      </c>
      <c r="C2420" t="s">
        <v>5152</v>
      </c>
      <c r="D2420" t="s">
        <v>32</v>
      </c>
      <c r="E2420">
        <v>750</v>
      </c>
      <c r="F2420" s="158">
        <v>79.95</v>
      </c>
      <c r="G2420" t="s">
        <v>261</v>
      </c>
      <c r="H2420" t="s">
        <v>546</v>
      </c>
      <c r="I2420" t="s">
        <v>27</v>
      </c>
      <c r="J2420" t="s">
        <v>1201</v>
      </c>
    </row>
    <row r="2421" spans="2:10" hidden="1" x14ac:dyDescent="0.25">
      <c r="B2421">
        <v>454074</v>
      </c>
      <c r="C2421" t="s">
        <v>6318</v>
      </c>
      <c r="D2421" t="s">
        <v>32</v>
      </c>
      <c r="E2421">
        <v>750</v>
      </c>
      <c r="F2421" s="158">
        <v>47.95</v>
      </c>
      <c r="G2421" t="s">
        <v>261</v>
      </c>
      <c r="H2421" t="s">
        <v>546</v>
      </c>
      <c r="I2421" t="s">
        <v>27</v>
      </c>
      <c r="J2421" t="s">
        <v>313</v>
      </c>
    </row>
    <row r="2422" spans="2:10" hidden="1" x14ac:dyDescent="0.25">
      <c r="B2422">
        <v>454132</v>
      </c>
      <c r="C2422" t="s">
        <v>6319</v>
      </c>
      <c r="D2422" t="s">
        <v>32</v>
      </c>
      <c r="E2422">
        <v>750</v>
      </c>
      <c r="F2422" s="158">
        <v>32.950000000000003</v>
      </c>
      <c r="G2422" t="s">
        <v>70</v>
      </c>
      <c r="H2422" t="s">
        <v>368</v>
      </c>
      <c r="I2422" t="s">
        <v>27</v>
      </c>
      <c r="J2422" t="s">
        <v>6063</v>
      </c>
    </row>
    <row r="2423" spans="2:10" hidden="1" x14ac:dyDescent="0.25">
      <c r="B2423">
        <v>454462</v>
      </c>
      <c r="C2423" t="s">
        <v>5859</v>
      </c>
      <c r="D2423" t="s">
        <v>32</v>
      </c>
      <c r="E2423">
        <v>1750</v>
      </c>
      <c r="F2423" s="158">
        <v>70.05</v>
      </c>
      <c r="G2423" t="s">
        <v>37</v>
      </c>
      <c r="H2423" t="s">
        <v>41</v>
      </c>
      <c r="I2423" t="s">
        <v>27</v>
      </c>
      <c r="J2423" t="s">
        <v>5212</v>
      </c>
    </row>
    <row r="2424" spans="2:10" hidden="1" x14ac:dyDescent="0.25">
      <c r="B2424">
        <v>454686</v>
      </c>
      <c r="C2424" t="s">
        <v>6322</v>
      </c>
      <c r="D2424" t="s">
        <v>32</v>
      </c>
      <c r="E2424">
        <v>750</v>
      </c>
      <c r="F2424" s="158">
        <v>33.950000000000003</v>
      </c>
      <c r="G2424" t="s">
        <v>48</v>
      </c>
      <c r="H2424" t="s">
        <v>534</v>
      </c>
      <c r="I2424" t="s">
        <v>27</v>
      </c>
      <c r="J2424" t="s">
        <v>158</v>
      </c>
    </row>
    <row r="2425" spans="2:10" hidden="1" x14ac:dyDescent="0.25">
      <c r="B2425">
        <v>454710</v>
      </c>
      <c r="C2425" t="s">
        <v>5269</v>
      </c>
      <c r="D2425" t="s">
        <v>32</v>
      </c>
      <c r="E2425">
        <v>1750</v>
      </c>
      <c r="F2425" s="158">
        <v>69.95</v>
      </c>
      <c r="G2425" t="s">
        <v>48</v>
      </c>
      <c r="H2425" t="s">
        <v>534</v>
      </c>
      <c r="I2425" t="s">
        <v>27</v>
      </c>
      <c r="J2425" t="s">
        <v>1511</v>
      </c>
    </row>
    <row r="2426" spans="2:10" hidden="1" x14ac:dyDescent="0.25">
      <c r="B2426">
        <v>454900</v>
      </c>
      <c r="C2426" t="s">
        <v>6325</v>
      </c>
      <c r="D2426" t="s">
        <v>32</v>
      </c>
      <c r="E2426">
        <v>750</v>
      </c>
      <c r="F2426" s="158">
        <v>31.45</v>
      </c>
      <c r="G2426" t="s">
        <v>48</v>
      </c>
      <c r="H2426" t="s">
        <v>227</v>
      </c>
      <c r="I2426" t="s">
        <v>27</v>
      </c>
      <c r="J2426" t="s">
        <v>158</v>
      </c>
    </row>
    <row r="2427" spans="2:10" hidden="1" x14ac:dyDescent="0.25">
      <c r="B2427">
        <v>455329</v>
      </c>
      <c r="C2427" t="s">
        <v>6328</v>
      </c>
      <c r="D2427" t="s">
        <v>32</v>
      </c>
      <c r="E2427">
        <v>750</v>
      </c>
      <c r="F2427" s="158">
        <v>68.150000000000006</v>
      </c>
      <c r="G2427" t="s">
        <v>298</v>
      </c>
      <c r="H2427" t="s">
        <v>347</v>
      </c>
      <c r="I2427" t="s">
        <v>27</v>
      </c>
      <c r="J2427" t="s">
        <v>5140</v>
      </c>
    </row>
    <row r="2428" spans="2:10" hidden="1" x14ac:dyDescent="0.25">
      <c r="B2428">
        <v>455428</v>
      </c>
      <c r="C2428" t="s">
        <v>6329</v>
      </c>
      <c r="D2428" t="s">
        <v>32</v>
      </c>
      <c r="E2428">
        <v>750</v>
      </c>
      <c r="F2428" s="158">
        <v>33.450000000000003</v>
      </c>
      <c r="G2428" t="s">
        <v>95</v>
      </c>
      <c r="H2428" t="s">
        <v>96</v>
      </c>
      <c r="I2428" t="s">
        <v>27</v>
      </c>
      <c r="J2428" t="s">
        <v>1854</v>
      </c>
    </row>
    <row r="2429" spans="2:10" hidden="1" x14ac:dyDescent="0.25">
      <c r="B2429">
        <v>455436</v>
      </c>
      <c r="C2429" t="s">
        <v>6330</v>
      </c>
      <c r="D2429" t="s">
        <v>32</v>
      </c>
      <c r="E2429">
        <v>750</v>
      </c>
      <c r="F2429" s="158">
        <v>237.95</v>
      </c>
      <c r="G2429" t="s">
        <v>70</v>
      </c>
      <c r="H2429" t="s">
        <v>242</v>
      </c>
      <c r="I2429" t="s">
        <v>27</v>
      </c>
      <c r="J2429" t="s">
        <v>602</v>
      </c>
    </row>
    <row r="2430" spans="2:10" hidden="1" x14ac:dyDescent="0.25">
      <c r="B2430">
        <v>456095</v>
      </c>
      <c r="C2430" t="s">
        <v>5122</v>
      </c>
      <c r="D2430" t="s">
        <v>32</v>
      </c>
      <c r="E2430">
        <v>750</v>
      </c>
      <c r="F2430" s="158">
        <v>33.450000000000003</v>
      </c>
      <c r="G2430" t="s">
        <v>37</v>
      </c>
      <c r="H2430" t="s">
        <v>919</v>
      </c>
      <c r="I2430" t="s">
        <v>27</v>
      </c>
      <c r="J2430" t="s">
        <v>4753</v>
      </c>
    </row>
    <row r="2431" spans="2:10" hidden="1" x14ac:dyDescent="0.25">
      <c r="B2431">
        <v>456350</v>
      </c>
      <c r="C2431" t="s">
        <v>6333</v>
      </c>
      <c r="D2431" t="s">
        <v>32</v>
      </c>
      <c r="E2431">
        <v>1750</v>
      </c>
      <c r="F2431" s="158">
        <v>50.95</v>
      </c>
      <c r="G2431" t="s">
        <v>197</v>
      </c>
      <c r="H2431" t="s">
        <v>361</v>
      </c>
      <c r="I2431" t="s">
        <v>27</v>
      </c>
      <c r="J2431" t="s">
        <v>800</v>
      </c>
    </row>
    <row r="2432" spans="2:10" hidden="1" x14ac:dyDescent="0.25">
      <c r="B2432">
        <v>457572</v>
      </c>
      <c r="C2432" t="s">
        <v>6338</v>
      </c>
      <c r="D2432" t="s">
        <v>32</v>
      </c>
      <c r="E2432">
        <v>750</v>
      </c>
      <c r="F2432" s="158">
        <v>34.950000000000003</v>
      </c>
      <c r="G2432" t="s">
        <v>33</v>
      </c>
      <c r="H2432" t="s">
        <v>318</v>
      </c>
      <c r="I2432" t="s">
        <v>27</v>
      </c>
      <c r="J2432" t="s">
        <v>312</v>
      </c>
    </row>
    <row r="2433" spans="2:10" hidden="1" x14ac:dyDescent="0.25">
      <c r="B2433">
        <v>460360</v>
      </c>
      <c r="C2433" t="s">
        <v>6352</v>
      </c>
      <c r="D2433" t="s">
        <v>32</v>
      </c>
      <c r="E2433">
        <v>750</v>
      </c>
      <c r="F2433" s="158">
        <v>41.95</v>
      </c>
      <c r="G2433" t="s">
        <v>261</v>
      </c>
      <c r="H2433" t="s">
        <v>584</v>
      </c>
      <c r="I2433" t="s">
        <v>27</v>
      </c>
      <c r="J2433" t="s">
        <v>5049</v>
      </c>
    </row>
    <row r="2434" spans="2:10" hidden="1" x14ac:dyDescent="0.25">
      <c r="B2434">
        <v>461434</v>
      </c>
      <c r="C2434" t="s">
        <v>5207</v>
      </c>
      <c r="D2434" t="s">
        <v>32</v>
      </c>
      <c r="E2434">
        <v>1750</v>
      </c>
      <c r="F2434" s="158">
        <v>70.05</v>
      </c>
      <c r="G2434" t="s">
        <v>33</v>
      </c>
      <c r="H2434" t="s">
        <v>44</v>
      </c>
      <c r="I2434" t="s">
        <v>27</v>
      </c>
      <c r="J2434" t="s">
        <v>413</v>
      </c>
    </row>
    <row r="2435" spans="2:10" hidden="1" x14ac:dyDescent="0.25">
      <c r="B2435">
        <v>462424</v>
      </c>
      <c r="C2435" t="s">
        <v>2085</v>
      </c>
      <c r="D2435" t="s">
        <v>32</v>
      </c>
      <c r="E2435">
        <v>750</v>
      </c>
      <c r="F2435" s="158">
        <v>34.950000000000003</v>
      </c>
      <c r="G2435" t="s">
        <v>95</v>
      </c>
      <c r="H2435" t="s">
        <v>96</v>
      </c>
      <c r="I2435" t="s">
        <v>27</v>
      </c>
      <c r="J2435" t="s">
        <v>2086</v>
      </c>
    </row>
    <row r="2436" spans="2:10" hidden="1" x14ac:dyDescent="0.25">
      <c r="B2436">
        <v>463398</v>
      </c>
      <c r="C2436" t="s">
        <v>6385</v>
      </c>
      <c r="D2436" t="s">
        <v>32</v>
      </c>
      <c r="E2436">
        <v>100</v>
      </c>
      <c r="F2436" s="158">
        <v>14.95</v>
      </c>
      <c r="G2436" t="s">
        <v>197</v>
      </c>
      <c r="H2436" t="s">
        <v>244</v>
      </c>
      <c r="I2436" t="s">
        <v>27</v>
      </c>
      <c r="J2436" t="s">
        <v>1105</v>
      </c>
    </row>
    <row r="2437" spans="2:10" hidden="1" x14ac:dyDescent="0.25">
      <c r="B2437">
        <v>463539</v>
      </c>
      <c r="C2437" t="s">
        <v>6389</v>
      </c>
      <c r="D2437" t="s">
        <v>32</v>
      </c>
      <c r="E2437">
        <v>750</v>
      </c>
      <c r="F2437" s="158">
        <v>79.95</v>
      </c>
      <c r="G2437" t="s">
        <v>37</v>
      </c>
      <c r="H2437" t="s">
        <v>729</v>
      </c>
      <c r="I2437" t="s">
        <v>27</v>
      </c>
      <c r="J2437" t="s">
        <v>1414</v>
      </c>
    </row>
    <row r="2438" spans="2:10" hidden="1" x14ac:dyDescent="0.25">
      <c r="B2438">
        <v>463661</v>
      </c>
      <c r="C2438" t="s">
        <v>6390</v>
      </c>
      <c r="D2438" t="s">
        <v>32</v>
      </c>
      <c r="E2438">
        <v>750</v>
      </c>
      <c r="F2438" s="158">
        <v>69.95</v>
      </c>
      <c r="G2438" t="s">
        <v>70</v>
      </c>
      <c r="H2438" t="s">
        <v>565</v>
      </c>
      <c r="I2438" t="s">
        <v>27</v>
      </c>
      <c r="J2438" t="s">
        <v>2331</v>
      </c>
    </row>
    <row r="2439" spans="2:10" hidden="1" x14ac:dyDescent="0.25">
      <c r="B2439">
        <v>464636</v>
      </c>
      <c r="C2439" t="s">
        <v>6397</v>
      </c>
      <c r="D2439" t="s">
        <v>32</v>
      </c>
      <c r="E2439">
        <v>700</v>
      </c>
      <c r="F2439" s="158">
        <v>105.65</v>
      </c>
      <c r="G2439" t="s">
        <v>70</v>
      </c>
      <c r="H2439" t="s">
        <v>71</v>
      </c>
      <c r="I2439" t="s">
        <v>27</v>
      </c>
      <c r="J2439" t="s">
        <v>1949</v>
      </c>
    </row>
    <row r="2440" spans="2:10" hidden="1" x14ac:dyDescent="0.25">
      <c r="B2440">
        <v>465195</v>
      </c>
      <c r="C2440" t="s">
        <v>6408</v>
      </c>
      <c r="D2440" t="s">
        <v>32</v>
      </c>
      <c r="E2440">
        <v>750</v>
      </c>
      <c r="F2440" s="158">
        <v>66.95</v>
      </c>
      <c r="G2440" t="s">
        <v>37</v>
      </c>
      <c r="H2440" t="s">
        <v>270</v>
      </c>
      <c r="I2440" t="s">
        <v>27</v>
      </c>
      <c r="J2440" t="s">
        <v>1414</v>
      </c>
    </row>
    <row r="2441" spans="2:10" hidden="1" x14ac:dyDescent="0.25">
      <c r="B2441">
        <v>465278</v>
      </c>
      <c r="C2441" t="s">
        <v>6410</v>
      </c>
      <c r="D2441" t="s">
        <v>32</v>
      </c>
      <c r="E2441">
        <v>750</v>
      </c>
      <c r="F2441" s="158">
        <v>29.75</v>
      </c>
      <c r="G2441" t="s">
        <v>37</v>
      </c>
      <c r="H2441" t="s">
        <v>270</v>
      </c>
      <c r="I2441" t="s">
        <v>27</v>
      </c>
      <c r="J2441" t="s">
        <v>39</v>
      </c>
    </row>
    <row r="2442" spans="2:10" hidden="1" x14ac:dyDescent="0.25">
      <c r="B2442">
        <v>465294</v>
      </c>
      <c r="C2442" t="s">
        <v>4795</v>
      </c>
      <c r="D2442" t="s">
        <v>32</v>
      </c>
      <c r="E2442">
        <v>3000</v>
      </c>
      <c r="F2442" s="158">
        <v>265.45</v>
      </c>
      <c r="G2442" t="s">
        <v>37</v>
      </c>
      <c r="H2442" t="s">
        <v>270</v>
      </c>
      <c r="I2442" t="s">
        <v>27</v>
      </c>
      <c r="J2442" t="s">
        <v>271</v>
      </c>
    </row>
    <row r="2443" spans="2:10" hidden="1" x14ac:dyDescent="0.25">
      <c r="B2443">
        <v>465419</v>
      </c>
      <c r="C2443" t="s">
        <v>6412</v>
      </c>
      <c r="D2443" t="s">
        <v>32</v>
      </c>
      <c r="E2443">
        <v>750</v>
      </c>
      <c r="F2443" s="158">
        <v>29.95</v>
      </c>
      <c r="G2443" t="s">
        <v>99</v>
      </c>
      <c r="H2443" t="s">
        <v>100</v>
      </c>
      <c r="I2443" t="s">
        <v>27</v>
      </c>
      <c r="J2443" t="s">
        <v>3194</v>
      </c>
    </row>
    <row r="2444" spans="2:10" hidden="1" x14ac:dyDescent="0.25">
      <c r="B2444">
        <v>465484</v>
      </c>
      <c r="C2444" t="s">
        <v>6413</v>
      </c>
      <c r="D2444" t="s">
        <v>32</v>
      </c>
      <c r="E2444">
        <v>750</v>
      </c>
      <c r="F2444" s="158">
        <v>63.95</v>
      </c>
      <c r="G2444" t="s">
        <v>591</v>
      </c>
      <c r="H2444" t="s">
        <v>592</v>
      </c>
      <c r="I2444" t="s">
        <v>27</v>
      </c>
      <c r="J2444" t="s">
        <v>4485</v>
      </c>
    </row>
    <row r="2445" spans="2:10" hidden="1" x14ac:dyDescent="0.25">
      <c r="B2445">
        <v>465500</v>
      </c>
      <c r="C2445" t="s">
        <v>6414</v>
      </c>
      <c r="D2445" t="s">
        <v>32</v>
      </c>
      <c r="E2445">
        <v>200</v>
      </c>
      <c r="F2445" s="158">
        <v>79.95</v>
      </c>
      <c r="G2445" t="s">
        <v>165</v>
      </c>
      <c r="H2445" t="s">
        <v>304</v>
      </c>
      <c r="I2445" t="s">
        <v>27</v>
      </c>
      <c r="J2445" t="s">
        <v>3303</v>
      </c>
    </row>
    <row r="2446" spans="2:10" hidden="1" x14ac:dyDescent="0.25">
      <c r="B2446">
        <v>467498</v>
      </c>
      <c r="C2446" t="s">
        <v>6431</v>
      </c>
      <c r="D2446" t="s">
        <v>32</v>
      </c>
      <c r="E2446">
        <v>700</v>
      </c>
      <c r="F2446" s="158">
        <v>64.7</v>
      </c>
      <c r="G2446" t="s">
        <v>70</v>
      </c>
      <c r="H2446" t="s">
        <v>845</v>
      </c>
      <c r="I2446" t="s">
        <v>27</v>
      </c>
      <c r="J2446" t="s">
        <v>736</v>
      </c>
    </row>
    <row r="2447" spans="2:10" hidden="1" x14ac:dyDescent="0.25">
      <c r="B2447">
        <v>468116</v>
      </c>
      <c r="C2447" t="s">
        <v>6438</v>
      </c>
      <c r="D2447" t="s">
        <v>32</v>
      </c>
      <c r="E2447">
        <v>750</v>
      </c>
      <c r="F2447" s="158">
        <v>110.95</v>
      </c>
      <c r="G2447" t="s">
        <v>104</v>
      </c>
      <c r="H2447" t="s">
        <v>442</v>
      </c>
      <c r="I2447" t="s">
        <v>27</v>
      </c>
      <c r="J2447" t="s">
        <v>175</v>
      </c>
    </row>
    <row r="2448" spans="2:10" hidden="1" x14ac:dyDescent="0.25">
      <c r="B2448">
        <v>468843</v>
      </c>
      <c r="C2448" t="s">
        <v>6445</v>
      </c>
      <c r="D2448" t="s">
        <v>32</v>
      </c>
      <c r="E2448">
        <v>750</v>
      </c>
      <c r="F2448" s="158">
        <v>53.3</v>
      </c>
      <c r="G2448" t="s">
        <v>298</v>
      </c>
      <c r="H2448" t="s">
        <v>347</v>
      </c>
      <c r="I2448" t="s">
        <v>27</v>
      </c>
      <c r="J2448" t="s">
        <v>6446</v>
      </c>
    </row>
    <row r="2449" spans="2:10" hidden="1" x14ac:dyDescent="0.25">
      <c r="B2449">
        <v>469643</v>
      </c>
      <c r="C2449" t="s">
        <v>6451</v>
      </c>
      <c r="D2449" t="s">
        <v>32</v>
      </c>
      <c r="E2449">
        <v>750</v>
      </c>
      <c r="F2449" s="158">
        <v>26.95</v>
      </c>
      <c r="G2449" t="s">
        <v>197</v>
      </c>
      <c r="H2449" t="s">
        <v>361</v>
      </c>
      <c r="I2449" t="s">
        <v>27</v>
      </c>
      <c r="J2449" t="s">
        <v>6452</v>
      </c>
    </row>
    <row r="2450" spans="2:10" hidden="1" x14ac:dyDescent="0.25">
      <c r="B2450">
        <v>472332</v>
      </c>
      <c r="C2450" t="s">
        <v>6464</v>
      </c>
      <c r="D2450" t="s">
        <v>32</v>
      </c>
      <c r="E2450">
        <v>750</v>
      </c>
      <c r="F2450" s="158">
        <v>35.950000000000003</v>
      </c>
      <c r="G2450" t="s">
        <v>33</v>
      </c>
      <c r="H2450" t="s">
        <v>318</v>
      </c>
      <c r="I2450" t="s">
        <v>27</v>
      </c>
      <c r="J2450" t="s">
        <v>1445</v>
      </c>
    </row>
    <row r="2451" spans="2:10" hidden="1" x14ac:dyDescent="0.25">
      <c r="B2451">
        <v>472662</v>
      </c>
      <c r="C2451" t="s">
        <v>6467</v>
      </c>
      <c r="D2451" t="s">
        <v>32</v>
      </c>
      <c r="E2451">
        <v>750</v>
      </c>
      <c r="F2451" s="158">
        <v>89.95</v>
      </c>
      <c r="G2451" t="s">
        <v>70</v>
      </c>
      <c r="H2451" t="s">
        <v>565</v>
      </c>
      <c r="I2451" t="s">
        <v>27</v>
      </c>
      <c r="J2451" t="s">
        <v>1117</v>
      </c>
    </row>
    <row r="2452" spans="2:10" hidden="1" x14ac:dyDescent="0.25">
      <c r="B2452">
        <v>474502</v>
      </c>
      <c r="C2452" t="s">
        <v>6067</v>
      </c>
      <c r="D2452" t="s">
        <v>32</v>
      </c>
      <c r="E2452">
        <v>375</v>
      </c>
      <c r="F2452" s="158">
        <v>39.950000000000003</v>
      </c>
      <c r="G2452" t="s">
        <v>104</v>
      </c>
      <c r="H2452" t="s">
        <v>733</v>
      </c>
      <c r="I2452" t="s">
        <v>27</v>
      </c>
      <c r="J2452" t="s">
        <v>627</v>
      </c>
    </row>
    <row r="2453" spans="2:10" hidden="1" x14ac:dyDescent="0.25">
      <c r="B2453">
        <v>474528</v>
      </c>
      <c r="C2453" t="s">
        <v>6067</v>
      </c>
      <c r="D2453" t="s">
        <v>32</v>
      </c>
      <c r="E2453">
        <v>1140</v>
      </c>
      <c r="F2453" s="158">
        <v>103.95</v>
      </c>
      <c r="G2453" t="s">
        <v>104</v>
      </c>
      <c r="H2453" t="s">
        <v>733</v>
      </c>
      <c r="I2453" t="s">
        <v>27</v>
      </c>
      <c r="J2453" t="s">
        <v>627</v>
      </c>
    </row>
    <row r="2454" spans="2:10" hidden="1" x14ac:dyDescent="0.25">
      <c r="B2454">
        <v>474551</v>
      </c>
      <c r="C2454" t="s">
        <v>6476</v>
      </c>
      <c r="D2454" t="s">
        <v>32</v>
      </c>
      <c r="E2454">
        <v>750</v>
      </c>
      <c r="F2454" s="158">
        <v>32.15</v>
      </c>
      <c r="G2454" t="s">
        <v>33</v>
      </c>
      <c r="H2454" t="s">
        <v>626</v>
      </c>
      <c r="I2454" t="s">
        <v>27</v>
      </c>
      <c r="J2454" t="s">
        <v>154</v>
      </c>
    </row>
    <row r="2455" spans="2:10" hidden="1" x14ac:dyDescent="0.25">
      <c r="B2455">
        <v>474585</v>
      </c>
      <c r="C2455" t="s">
        <v>6477</v>
      </c>
      <c r="D2455" t="s">
        <v>32</v>
      </c>
      <c r="E2455">
        <v>750</v>
      </c>
      <c r="F2455" s="158">
        <v>32.15</v>
      </c>
      <c r="G2455" t="s">
        <v>33</v>
      </c>
      <c r="H2455" t="s">
        <v>626</v>
      </c>
      <c r="I2455" t="s">
        <v>27</v>
      </c>
      <c r="J2455" t="s">
        <v>154</v>
      </c>
    </row>
    <row r="2456" spans="2:10" hidden="1" x14ac:dyDescent="0.25">
      <c r="B2456">
        <v>476382</v>
      </c>
      <c r="C2456" t="s">
        <v>3600</v>
      </c>
      <c r="D2456" t="s">
        <v>32</v>
      </c>
      <c r="E2456">
        <v>200</v>
      </c>
      <c r="F2456" s="158">
        <v>10.45</v>
      </c>
      <c r="G2456" t="s">
        <v>104</v>
      </c>
      <c r="H2456" t="s">
        <v>214</v>
      </c>
      <c r="I2456" t="s">
        <v>27</v>
      </c>
      <c r="J2456" t="s">
        <v>1524</v>
      </c>
    </row>
    <row r="2457" spans="2:10" hidden="1" x14ac:dyDescent="0.25">
      <c r="B2457">
        <v>476911</v>
      </c>
      <c r="C2457" t="s">
        <v>6482</v>
      </c>
      <c r="D2457" t="s">
        <v>32</v>
      </c>
      <c r="E2457">
        <v>750</v>
      </c>
      <c r="F2457" s="158">
        <v>34.950000000000003</v>
      </c>
      <c r="G2457" t="s">
        <v>33</v>
      </c>
      <c r="H2457" t="s">
        <v>626</v>
      </c>
      <c r="I2457" t="s">
        <v>27</v>
      </c>
      <c r="J2457" t="s">
        <v>207</v>
      </c>
    </row>
    <row r="2458" spans="2:10" hidden="1" x14ac:dyDescent="0.25">
      <c r="B2458">
        <v>477273</v>
      </c>
      <c r="C2458" t="s">
        <v>6486</v>
      </c>
      <c r="D2458" t="s">
        <v>32</v>
      </c>
      <c r="E2458">
        <v>700</v>
      </c>
      <c r="F2458" s="158">
        <v>148.55000000000001</v>
      </c>
      <c r="G2458" t="s">
        <v>70</v>
      </c>
      <c r="H2458" t="s">
        <v>71</v>
      </c>
      <c r="I2458" t="s">
        <v>27</v>
      </c>
      <c r="J2458" t="s">
        <v>1070</v>
      </c>
    </row>
    <row r="2459" spans="2:10" hidden="1" x14ac:dyDescent="0.25">
      <c r="B2459">
        <v>477836</v>
      </c>
      <c r="C2459" t="s">
        <v>3442</v>
      </c>
      <c r="D2459" t="s">
        <v>32</v>
      </c>
      <c r="E2459">
        <v>750</v>
      </c>
      <c r="F2459" s="158">
        <v>29.45</v>
      </c>
      <c r="G2459" t="s">
        <v>99</v>
      </c>
      <c r="H2459" t="s">
        <v>376</v>
      </c>
      <c r="I2459" t="s">
        <v>27</v>
      </c>
      <c r="J2459" t="s">
        <v>3443</v>
      </c>
    </row>
    <row r="2460" spans="2:10" hidden="1" x14ac:dyDescent="0.25">
      <c r="B2460">
        <v>477885</v>
      </c>
      <c r="C2460" t="s">
        <v>6488</v>
      </c>
      <c r="D2460" t="s">
        <v>32</v>
      </c>
      <c r="E2460">
        <v>1750</v>
      </c>
      <c r="F2460" s="158">
        <v>69.95</v>
      </c>
      <c r="G2460" t="s">
        <v>37</v>
      </c>
      <c r="H2460" t="s">
        <v>41</v>
      </c>
      <c r="I2460" t="s">
        <v>27</v>
      </c>
      <c r="J2460" t="s">
        <v>1772</v>
      </c>
    </row>
    <row r="2461" spans="2:10" hidden="1" x14ac:dyDescent="0.25">
      <c r="B2461">
        <v>477893</v>
      </c>
      <c r="C2461" t="s">
        <v>6488</v>
      </c>
      <c r="D2461" t="s">
        <v>32</v>
      </c>
      <c r="E2461">
        <v>375</v>
      </c>
      <c r="F2461" s="158">
        <v>17.5</v>
      </c>
      <c r="G2461" t="s">
        <v>37</v>
      </c>
      <c r="H2461" t="s">
        <v>41</v>
      </c>
      <c r="I2461" t="s">
        <v>27</v>
      </c>
      <c r="J2461" t="s">
        <v>1772</v>
      </c>
    </row>
    <row r="2462" spans="2:10" hidden="1" x14ac:dyDescent="0.25">
      <c r="B2462">
        <v>478081</v>
      </c>
      <c r="C2462" t="s">
        <v>6489</v>
      </c>
      <c r="D2462" t="s">
        <v>32</v>
      </c>
      <c r="E2462">
        <v>750</v>
      </c>
      <c r="F2462" s="158">
        <v>299.95</v>
      </c>
      <c r="G2462" t="s">
        <v>165</v>
      </c>
      <c r="H2462" t="s">
        <v>990</v>
      </c>
      <c r="I2462" t="s">
        <v>27</v>
      </c>
      <c r="J2462" t="s">
        <v>2088</v>
      </c>
    </row>
    <row r="2463" spans="2:10" hidden="1" x14ac:dyDescent="0.25">
      <c r="B2463">
        <v>478156</v>
      </c>
      <c r="C2463" t="s">
        <v>6490</v>
      </c>
      <c r="D2463" t="s">
        <v>32</v>
      </c>
      <c r="E2463">
        <v>750</v>
      </c>
      <c r="F2463" s="158">
        <v>34.950000000000003</v>
      </c>
      <c r="G2463" t="s">
        <v>165</v>
      </c>
      <c r="H2463" t="s">
        <v>166</v>
      </c>
      <c r="I2463" t="s">
        <v>27</v>
      </c>
      <c r="J2463" t="s">
        <v>912</v>
      </c>
    </row>
    <row r="2464" spans="2:10" hidden="1" x14ac:dyDescent="0.25">
      <c r="B2464">
        <v>478222</v>
      </c>
      <c r="C2464" t="s">
        <v>6491</v>
      </c>
      <c r="D2464" t="s">
        <v>32</v>
      </c>
      <c r="E2464">
        <v>750</v>
      </c>
      <c r="F2464" s="158">
        <v>74.95</v>
      </c>
      <c r="G2464" t="s">
        <v>104</v>
      </c>
      <c r="H2464" t="s">
        <v>1972</v>
      </c>
      <c r="I2464" t="s">
        <v>27</v>
      </c>
      <c r="J2464" t="s">
        <v>602</v>
      </c>
    </row>
    <row r="2465" spans="2:10" hidden="1" x14ac:dyDescent="0.25">
      <c r="B2465">
        <v>478230</v>
      </c>
      <c r="C2465" t="s">
        <v>6492</v>
      </c>
      <c r="D2465" t="s">
        <v>32</v>
      </c>
      <c r="E2465">
        <v>750</v>
      </c>
      <c r="F2465" s="158">
        <v>59.95</v>
      </c>
      <c r="G2465" t="s">
        <v>70</v>
      </c>
      <c r="H2465" t="s">
        <v>71</v>
      </c>
      <c r="I2465" t="s">
        <v>27</v>
      </c>
      <c r="J2465" t="s">
        <v>6493</v>
      </c>
    </row>
    <row r="2466" spans="2:10" hidden="1" x14ac:dyDescent="0.25">
      <c r="B2466">
        <v>478602</v>
      </c>
      <c r="C2466" t="s">
        <v>6497</v>
      </c>
      <c r="D2466" t="s">
        <v>32</v>
      </c>
      <c r="E2466">
        <v>6000</v>
      </c>
      <c r="F2466" s="158">
        <v>515.85</v>
      </c>
      <c r="G2466" t="s">
        <v>37</v>
      </c>
      <c r="H2466" t="s">
        <v>729</v>
      </c>
      <c r="I2466" t="s">
        <v>27</v>
      </c>
      <c r="J2466" t="s">
        <v>271</v>
      </c>
    </row>
    <row r="2467" spans="2:10" hidden="1" x14ac:dyDescent="0.25">
      <c r="B2467">
        <v>479881</v>
      </c>
      <c r="C2467" t="s">
        <v>6506</v>
      </c>
      <c r="D2467" t="s">
        <v>32</v>
      </c>
      <c r="E2467">
        <v>750</v>
      </c>
      <c r="F2467" s="158">
        <v>109.95</v>
      </c>
      <c r="G2467" t="s">
        <v>104</v>
      </c>
      <c r="H2467" t="s">
        <v>1972</v>
      </c>
      <c r="I2467" t="s">
        <v>27</v>
      </c>
      <c r="J2467" t="s">
        <v>1112</v>
      </c>
    </row>
    <row r="2468" spans="2:10" hidden="1" x14ac:dyDescent="0.25">
      <c r="B2468">
        <v>479899</v>
      </c>
      <c r="C2468" t="s">
        <v>6029</v>
      </c>
      <c r="D2468" t="s">
        <v>32</v>
      </c>
      <c r="E2468">
        <v>375</v>
      </c>
      <c r="F2468" s="158">
        <v>19.95</v>
      </c>
      <c r="G2468" t="s">
        <v>33</v>
      </c>
      <c r="H2468" t="s">
        <v>626</v>
      </c>
      <c r="I2468" t="s">
        <v>27</v>
      </c>
      <c r="J2468" t="s">
        <v>207</v>
      </c>
    </row>
    <row r="2469" spans="2:10" hidden="1" x14ac:dyDescent="0.25">
      <c r="B2469">
        <v>479915</v>
      </c>
      <c r="C2469" t="s">
        <v>5442</v>
      </c>
      <c r="D2469" t="s">
        <v>32</v>
      </c>
      <c r="E2469">
        <v>200</v>
      </c>
      <c r="F2469" s="158">
        <v>12.95</v>
      </c>
      <c r="G2469" t="s">
        <v>261</v>
      </c>
      <c r="H2469" t="s">
        <v>262</v>
      </c>
      <c r="I2469" t="s">
        <v>27</v>
      </c>
      <c r="J2469" t="s">
        <v>439</v>
      </c>
    </row>
    <row r="2470" spans="2:10" hidden="1" x14ac:dyDescent="0.25">
      <c r="B2470">
        <v>479923</v>
      </c>
      <c r="C2470" t="s">
        <v>6507</v>
      </c>
      <c r="D2470" t="s">
        <v>32</v>
      </c>
      <c r="E2470">
        <v>750</v>
      </c>
      <c r="F2470" s="158">
        <v>33.950000000000003</v>
      </c>
      <c r="G2470" t="s">
        <v>33</v>
      </c>
      <c r="H2470" t="s">
        <v>34</v>
      </c>
      <c r="I2470" t="s">
        <v>27</v>
      </c>
      <c r="J2470" t="s">
        <v>1157</v>
      </c>
    </row>
    <row r="2471" spans="2:10" hidden="1" x14ac:dyDescent="0.25">
      <c r="B2471">
        <v>479949</v>
      </c>
      <c r="C2471" t="s">
        <v>6508</v>
      </c>
      <c r="D2471" t="s">
        <v>32</v>
      </c>
      <c r="E2471">
        <v>750</v>
      </c>
      <c r="F2471" s="158">
        <v>42.3</v>
      </c>
      <c r="G2471" t="s">
        <v>298</v>
      </c>
      <c r="H2471" t="s">
        <v>612</v>
      </c>
      <c r="I2471" t="s">
        <v>27</v>
      </c>
      <c r="J2471" t="s">
        <v>5140</v>
      </c>
    </row>
    <row r="2472" spans="2:10" hidden="1" x14ac:dyDescent="0.25">
      <c r="B2472">
        <v>479964</v>
      </c>
      <c r="C2472" t="s">
        <v>6509</v>
      </c>
      <c r="D2472" t="s">
        <v>32</v>
      </c>
      <c r="E2472">
        <v>200</v>
      </c>
      <c r="F2472" s="158">
        <v>14.95</v>
      </c>
      <c r="G2472" t="s">
        <v>261</v>
      </c>
      <c r="H2472" t="s">
        <v>546</v>
      </c>
      <c r="I2472" t="s">
        <v>27</v>
      </c>
      <c r="J2472" t="s">
        <v>3739</v>
      </c>
    </row>
    <row r="2473" spans="2:10" hidden="1" x14ac:dyDescent="0.25">
      <c r="B2473">
        <v>479980</v>
      </c>
      <c r="C2473" t="s">
        <v>6510</v>
      </c>
      <c r="D2473" t="s">
        <v>32</v>
      </c>
      <c r="E2473">
        <v>750</v>
      </c>
      <c r="F2473" s="158">
        <v>144.94999999999999</v>
      </c>
      <c r="G2473" t="s">
        <v>104</v>
      </c>
      <c r="H2473" t="s">
        <v>733</v>
      </c>
      <c r="I2473" t="s">
        <v>27</v>
      </c>
      <c r="J2473" t="s">
        <v>243</v>
      </c>
    </row>
    <row r="2474" spans="2:10" hidden="1" x14ac:dyDescent="0.25">
      <c r="B2474">
        <v>480129</v>
      </c>
      <c r="C2474" t="s">
        <v>6512</v>
      </c>
      <c r="D2474" t="s">
        <v>32</v>
      </c>
      <c r="E2474">
        <v>750</v>
      </c>
      <c r="F2474" s="158">
        <v>54.95</v>
      </c>
      <c r="G2474" t="s">
        <v>298</v>
      </c>
      <c r="H2474" t="s">
        <v>347</v>
      </c>
      <c r="I2474" t="s">
        <v>27</v>
      </c>
      <c r="J2474" t="s">
        <v>301</v>
      </c>
    </row>
    <row r="2475" spans="2:10" hidden="1" x14ac:dyDescent="0.25">
      <c r="B2475">
        <v>480616</v>
      </c>
      <c r="C2475" t="s">
        <v>6516</v>
      </c>
      <c r="D2475" t="s">
        <v>32</v>
      </c>
      <c r="E2475">
        <v>750</v>
      </c>
      <c r="F2475" s="158">
        <v>74.95</v>
      </c>
      <c r="G2475" t="s">
        <v>298</v>
      </c>
      <c r="H2475" t="s">
        <v>347</v>
      </c>
      <c r="I2475" t="s">
        <v>27</v>
      </c>
      <c r="J2475" t="s">
        <v>300</v>
      </c>
    </row>
    <row r="2476" spans="2:10" hidden="1" x14ac:dyDescent="0.25">
      <c r="B2476">
        <v>480624</v>
      </c>
      <c r="C2476" t="s">
        <v>1568</v>
      </c>
      <c r="D2476" t="s">
        <v>32</v>
      </c>
      <c r="E2476">
        <v>750</v>
      </c>
      <c r="F2476" s="158">
        <v>51.95</v>
      </c>
      <c r="G2476" t="s">
        <v>298</v>
      </c>
      <c r="H2476" t="s">
        <v>347</v>
      </c>
      <c r="I2476" t="s">
        <v>27</v>
      </c>
      <c r="J2476" t="s">
        <v>301</v>
      </c>
    </row>
    <row r="2477" spans="2:10" hidden="1" x14ac:dyDescent="0.25">
      <c r="B2477">
        <v>480806</v>
      </c>
      <c r="C2477" t="s">
        <v>6518</v>
      </c>
      <c r="D2477" t="s">
        <v>32</v>
      </c>
      <c r="E2477">
        <v>750</v>
      </c>
      <c r="F2477" s="158">
        <v>78</v>
      </c>
      <c r="G2477" t="s">
        <v>70</v>
      </c>
      <c r="H2477" t="s">
        <v>565</v>
      </c>
      <c r="I2477" t="s">
        <v>27</v>
      </c>
      <c r="J2477" t="s">
        <v>2687</v>
      </c>
    </row>
    <row r="2478" spans="2:10" hidden="1" x14ac:dyDescent="0.25">
      <c r="B2478">
        <v>481218</v>
      </c>
      <c r="C2478" t="s">
        <v>6522</v>
      </c>
      <c r="D2478" t="s">
        <v>32</v>
      </c>
      <c r="E2478">
        <v>750</v>
      </c>
      <c r="F2478" s="158">
        <v>118.25</v>
      </c>
      <c r="G2478" t="s">
        <v>70</v>
      </c>
      <c r="H2478" t="s">
        <v>744</v>
      </c>
      <c r="I2478" t="s">
        <v>27</v>
      </c>
      <c r="J2478" t="s">
        <v>1749</v>
      </c>
    </row>
    <row r="2479" spans="2:10" hidden="1" x14ac:dyDescent="0.25">
      <c r="B2479">
        <v>481226</v>
      </c>
      <c r="C2479" t="s">
        <v>6179</v>
      </c>
      <c r="D2479" t="s">
        <v>32</v>
      </c>
      <c r="E2479">
        <v>750</v>
      </c>
      <c r="F2479" s="158">
        <v>167.25</v>
      </c>
      <c r="G2479" t="s">
        <v>591</v>
      </c>
      <c r="H2479" t="s">
        <v>592</v>
      </c>
      <c r="I2479" t="s">
        <v>27</v>
      </c>
      <c r="J2479" t="s">
        <v>4349</v>
      </c>
    </row>
    <row r="2480" spans="2:10" hidden="1" x14ac:dyDescent="0.25">
      <c r="B2480">
        <v>481366</v>
      </c>
      <c r="C2480" t="s">
        <v>6524</v>
      </c>
      <c r="D2480" t="s">
        <v>32</v>
      </c>
      <c r="E2480">
        <v>750</v>
      </c>
      <c r="F2480" s="158">
        <v>34.950000000000003</v>
      </c>
      <c r="G2480" t="s">
        <v>70</v>
      </c>
      <c r="H2480" t="s">
        <v>738</v>
      </c>
      <c r="I2480" t="s">
        <v>27</v>
      </c>
      <c r="J2480" t="s">
        <v>6525</v>
      </c>
    </row>
    <row r="2481" spans="2:10" hidden="1" x14ac:dyDescent="0.25">
      <c r="B2481">
        <v>481614</v>
      </c>
      <c r="C2481" t="s">
        <v>6527</v>
      </c>
      <c r="D2481" t="s">
        <v>32</v>
      </c>
      <c r="E2481">
        <v>750</v>
      </c>
      <c r="F2481" s="158">
        <v>54.95</v>
      </c>
      <c r="G2481" t="s">
        <v>37</v>
      </c>
      <c r="H2481" t="s">
        <v>469</v>
      </c>
      <c r="I2481" t="s">
        <v>27</v>
      </c>
      <c r="J2481" t="s">
        <v>861</v>
      </c>
    </row>
    <row r="2482" spans="2:10" hidden="1" x14ac:dyDescent="0.25">
      <c r="B2482">
        <v>482612</v>
      </c>
      <c r="C2482" t="s">
        <v>6032</v>
      </c>
      <c r="D2482" t="s">
        <v>32</v>
      </c>
      <c r="E2482">
        <v>750</v>
      </c>
      <c r="F2482" s="158">
        <v>40.950000000000003</v>
      </c>
      <c r="G2482" t="s">
        <v>33</v>
      </c>
      <c r="H2482" t="s">
        <v>318</v>
      </c>
      <c r="I2482" t="s">
        <v>27</v>
      </c>
      <c r="J2482" t="s">
        <v>1263</v>
      </c>
    </row>
    <row r="2483" spans="2:10" hidden="1" x14ac:dyDescent="0.25">
      <c r="B2483">
        <v>482729</v>
      </c>
      <c r="C2483" t="s">
        <v>6537</v>
      </c>
      <c r="D2483" t="s">
        <v>32</v>
      </c>
      <c r="E2483">
        <v>375</v>
      </c>
      <c r="F2483" s="158">
        <v>24.95</v>
      </c>
      <c r="G2483" t="s">
        <v>298</v>
      </c>
      <c r="H2483" t="s">
        <v>612</v>
      </c>
      <c r="I2483" t="s">
        <v>27</v>
      </c>
      <c r="J2483" t="s">
        <v>1449</v>
      </c>
    </row>
    <row r="2484" spans="2:10" hidden="1" x14ac:dyDescent="0.25">
      <c r="B2484">
        <v>482901</v>
      </c>
      <c r="C2484" t="s">
        <v>6539</v>
      </c>
      <c r="D2484" t="s">
        <v>32</v>
      </c>
      <c r="E2484">
        <v>750</v>
      </c>
      <c r="F2484" s="158">
        <v>35.950000000000003</v>
      </c>
      <c r="G2484" t="s">
        <v>165</v>
      </c>
      <c r="H2484" t="s">
        <v>474</v>
      </c>
      <c r="I2484" t="s">
        <v>27</v>
      </c>
      <c r="J2484" t="s">
        <v>4742</v>
      </c>
    </row>
    <row r="2485" spans="2:10" hidden="1" x14ac:dyDescent="0.25">
      <c r="B2485">
        <v>484204</v>
      </c>
      <c r="C2485" t="s">
        <v>6551</v>
      </c>
      <c r="D2485" t="s">
        <v>32</v>
      </c>
      <c r="E2485">
        <v>750</v>
      </c>
      <c r="F2485" s="158">
        <v>47</v>
      </c>
      <c r="G2485" t="s">
        <v>84</v>
      </c>
      <c r="H2485" t="s">
        <v>98</v>
      </c>
      <c r="I2485" t="s">
        <v>27</v>
      </c>
      <c r="J2485" t="s">
        <v>727</v>
      </c>
    </row>
    <row r="2486" spans="2:10" hidden="1" x14ac:dyDescent="0.25">
      <c r="B2486">
        <v>486217</v>
      </c>
      <c r="C2486" t="s">
        <v>4256</v>
      </c>
      <c r="D2486" t="s">
        <v>32</v>
      </c>
      <c r="E2486">
        <v>375</v>
      </c>
      <c r="F2486" s="158">
        <v>18.5</v>
      </c>
      <c r="G2486" t="s">
        <v>37</v>
      </c>
      <c r="H2486" t="s">
        <v>41</v>
      </c>
      <c r="I2486" t="s">
        <v>27</v>
      </c>
      <c r="J2486" t="s">
        <v>433</v>
      </c>
    </row>
    <row r="2487" spans="2:10" hidden="1" x14ac:dyDescent="0.25">
      <c r="B2487">
        <v>486381</v>
      </c>
      <c r="C2487" t="s">
        <v>2185</v>
      </c>
      <c r="D2487" t="s">
        <v>32</v>
      </c>
      <c r="E2487">
        <v>1750</v>
      </c>
      <c r="F2487" s="158">
        <v>70.95</v>
      </c>
      <c r="G2487" t="s">
        <v>37</v>
      </c>
      <c r="H2487" t="s">
        <v>38</v>
      </c>
      <c r="I2487" t="s">
        <v>27</v>
      </c>
      <c r="J2487" t="s">
        <v>2179</v>
      </c>
    </row>
    <row r="2488" spans="2:10" hidden="1" x14ac:dyDescent="0.25">
      <c r="B2488">
        <v>488205</v>
      </c>
      <c r="C2488" t="s">
        <v>6577</v>
      </c>
      <c r="D2488" t="s">
        <v>32</v>
      </c>
      <c r="E2488">
        <v>750</v>
      </c>
      <c r="F2488" s="158">
        <v>209.95</v>
      </c>
      <c r="G2488" t="s">
        <v>261</v>
      </c>
      <c r="H2488" t="s">
        <v>546</v>
      </c>
      <c r="I2488" t="s">
        <v>27</v>
      </c>
      <c r="J2488" t="s">
        <v>439</v>
      </c>
    </row>
    <row r="2489" spans="2:10" hidden="1" x14ac:dyDescent="0.25">
      <c r="B2489">
        <v>489195</v>
      </c>
      <c r="C2489" t="s">
        <v>6580</v>
      </c>
      <c r="D2489" t="s">
        <v>32</v>
      </c>
      <c r="E2489">
        <v>750</v>
      </c>
      <c r="F2489" s="158">
        <v>34.950000000000003</v>
      </c>
      <c r="G2489" t="s">
        <v>37</v>
      </c>
      <c r="H2489" t="s">
        <v>919</v>
      </c>
      <c r="I2489" t="s">
        <v>27</v>
      </c>
      <c r="J2489" t="s">
        <v>3400</v>
      </c>
    </row>
    <row r="2490" spans="2:10" hidden="1" x14ac:dyDescent="0.25">
      <c r="B2490">
        <v>491803</v>
      </c>
      <c r="C2490" t="s">
        <v>6593</v>
      </c>
      <c r="D2490" t="s">
        <v>32</v>
      </c>
      <c r="E2490">
        <v>375</v>
      </c>
      <c r="F2490" s="158">
        <v>15.45</v>
      </c>
      <c r="G2490" t="s">
        <v>197</v>
      </c>
      <c r="H2490" t="s">
        <v>361</v>
      </c>
      <c r="I2490" t="s">
        <v>27</v>
      </c>
      <c r="J2490" t="s">
        <v>238</v>
      </c>
    </row>
    <row r="2491" spans="2:10" hidden="1" x14ac:dyDescent="0.25">
      <c r="B2491">
        <v>491811</v>
      </c>
      <c r="C2491" t="s">
        <v>4810</v>
      </c>
      <c r="D2491" t="s">
        <v>32</v>
      </c>
      <c r="E2491">
        <v>750</v>
      </c>
      <c r="F2491" s="158">
        <v>28.95</v>
      </c>
      <c r="G2491" t="s">
        <v>197</v>
      </c>
      <c r="H2491" t="s">
        <v>361</v>
      </c>
      <c r="I2491" t="s">
        <v>27</v>
      </c>
      <c r="J2491" t="s">
        <v>238</v>
      </c>
    </row>
    <row r="2492" spans="2:10" hidden="1" x14ac:dyDescent="0.25">
      <c r="B2492">
        <v>491829</v>
      </c>
      <c r="C2492" t="s">
        <v>4810</v>
      </c>
      <c r="D2492" t="s">
        <v>32</v>
      </c>
      <c r="E2492">
        <v>1140</v>
      </c>
      <c r="F2492" s="158">
        <v>34.950000000000003</v>
      </c>
      <c r="G2492" t="s">
        <v>197</v>
      </c>
      <c r="H2492" t="s">
        <v>361</v>
      </c>
      <c r="I2492" t="s">
        <v>27</v>
      </c>
      <c r="J2492" t="s">
        <v>238</v>
      </c>
    </row>
    <row r="2493" spans="2:10" hidden="1" x14ac:dyDescent="0.25">
      <c r="B2493">
        <v>492256</v>
      </c>
      <c r="C2493" t="s">
        <v>2185</v>
      </c>
      <c r="D2493" t="s">
        <v>32</v>
      </c>
      <c r="E2493">
        <v>1140</v>
      </c>
      <c r="F2493" s="158">
        <v>47.85</v>
      </c>
      <c r="G2493" t="s">
        <v>37</v>
      </c>
      <c r="H2493" t="s">
        <v>38</v>
      </c>
      <c r="I2493" t="s">
        <v>27</v>
      </c>
      <c r="J2493" t="s">
        <v>2179</v>
      </c>
    </row>
    <row r="2494" spans="2:10" hidden="1" x14ac:dyDescent="0.25">
      <c r="B2494">
        <v>492454</v>
      </c>
      <c r="C2494" t="s">
        <v>6599</v>
      </c>
      <c r="D2494" t="s">
        <v>32</v>
      </c>
      <c r="E2494">
        <v>750</v>
      </c>
      <c r="F2494" s="158">
        <v>44.45</v>
      </c>
      <c r="G2494" t="s">
        <v>261</v>
      </c>
      <c r="H2494" t="s">
        <v>4724</v>
      </c>
      <c r="I2494" t="s">
        <v>27</v>
      </c>
      <c r="J2494" t="s">
        <v>5279</v>
      </c>
    </row>
    <row r="2495" spans="2:10" hidden="1" x14ac:dyDescent="0.25">
      <c r="B2495">
        <v>492520</v>
      </c>
      <c r="C2495" t="s">
        <v>6600</v>
      </c>
      <c r="D2495" t="s">
        <v>32</v>
      </c>
      <c r="E2495">
        <v>750</v>
      </c>
      <c r="F2495" s="158">
        <v>39.950000000000003</v>
      </c>
      <c r="G2495" t="s">
        <v>48</v>
      </c>
      <c r="H2495" t="s">
        <v>396</v>
      </c>
      <c r="I2495" t="s">
        <v>27</v>
      </c>
      <c r="J2495" t="s">
        <v>50</v>
      </c>
    </row>
    <row r="2496" spans="2:10" hidden="1" x14ac:dyDescent="0.25">
      <c r="B2496">
        <v>492884</v>
      </c>
      <c r="C2496" t="s">
        <v>4873</v>
      </c>
      <c r="D2496" t="s">
        <v>32</v>
      </c>
      <c r="E2496">
        <v>375</v>
      </c>
      <c r="F2496" s="158">
        <v>73.05</v>
      </c>
      <c r="G2496" t="s">
        <v>165</v>
      </c>
      <c r="H2496" t="s">
        <v>335</v>
      </c>
      <c r="I2496" t="s">
        <v>27</v>
      </c>
      <c r="J2496" t="s">
        <v>455</v>
      </c>
    </row>
    <row r="2497" spans="2:10" hidden="1" x14ac:dyDescent="0.25">
      <c r="B2497">
        <v>493015</v>
      </c>
      <c r="C2497" t="s">
        <v>6604</v>
      </c>
      <c r="D2497" t="s">
        <v>32</v>
      </c>
      <c r="E2497">
        <v>700</v>
      </c>
      <c r="F2497" s="158">
        <v>118.2</v>
      </c>
      <c r="G2497" t="s">
        <v>70</v>
      </c>
      <c r="H2497" t="s">
        <v>242</v>
      </c>
      <c r="I2497" t="s">
        <v>27</v>
      </c>
      <c r="J2497" t="s">
        <v>548</v>
      </c>
    </row>
    <row r="2498" spans="2:10" hidden="1" x14ac:dyDescent="0.25">
      <c r="B2498">
        <v>493098</v>
      </c>
      <c r="C2498" t="s">
        <v>6605</v>
      </c>
      <c r="D2498" t="s">
        <v>32</v>
      </c>
      <c r="E2498">
        <v>750</v>
      </c>
      <c r="F2498" s="158">
        <v>69.95</v>
      </c>
      <c r="G2498" t="s">
        <v>197</v>
      </c>
      <c r="H2498" t="s">
        <v>244</v>
      </c>
      <c r="I2498" t="s">
        <v>27</v>
      </c>
      <c r="J2498" t="s">
        <v>1105</v>
      </c>
    </row>
    <row r="2499" spans="2:10" hidden="1" x14ac:dyDescent="0.25">
      <c r="B2499">
        <v>493999</v>
      </c>
      <c r="C2499" t="s">
        <v>6614</v>
      </c>
      <c r="D2499" t="s">
        <v>32</v>
      </c>
      <c r="E2499">
        <v>750</v>
      </c>
      <c r="F2499" s="158">
        <v>32.950000000000003</v>
      </c>
      <c r="G2499" t="s">
        <v>37</v>
      </c>
      <c r="H2499" t="s">
        <v>469</v>
      </c>
      <c r="I2499" t="s">
        <v>27</v>
      </c>
      <c r="J2499" t="s">
        <v>470</v>
      </c>
    </row>
    <row r="2500" spans="2:10" hidden="1" x14ac:dyDescent="0.25">
      <c r="B2500">
        <v>494369</v>
      </c>
      <c r="C2500" t="s">
        <v>6593</v>
      </c>
      <c r="D2500" t="s">
        <v>32</v>
      </c>
      <c r="E2500">
        <v>200</v>
      </c>
      <c r="F2500" s="158">
        <v>9.9499999999999993</v>
      </c>
      <c r="G2500" t="s">
        <v>197</v>
      </c>
      <c r="H2500" t="s">
        <v>198</v>
      </c>
      <c r="I2500" t="s">
        <v>27</v>
      </c>
      <c r="J2500" t="s">
        <v>238</v>
      </c>
    </row>
    <row r="2501" spans="2:10" hidden="1" x14ac:dyDescent="0.25">
      <c r="B2501">
        <v>494765</v>
      </c>
      <c r="C2501" t="s">
        <v>6619</v>
      </c>
      <c r="D2501" t="s">
        <v>32</v>
      </c>
      <c r="E2501">
        <v>700</v>
      </c>
      <c r="F2501" s="158">
        <v>73.650000000000006</v>
      </c>
      <c r="G2501" t="s">
        <v>70</v>
      </c>
      <c r="H2501" t="s">
        <v>744</v>
      </c>
      <c r="I2501" t="s">
        <v>27</v>
      </c>
      <c r="J2501" t="s">
        <v>1126</v>
      </c>
    </row>
    <row r="2502" spans="2:10" hidden="1" x14ac:dyDescent="0.25">
      <c r="B2502">
        <v>495150</v>
      </c>
      <c r="C2502" t="s">
        <v>6623</v>
      </c>
      <c r="D2502" t="s">
        <v>32</v>
      </c>
      <c r="E2502">
        <v>750</v>
      </c>
      <c r="F2502" s="158">
        <v>94.55</v>
      </c>
      <c r="G2502" t="s">
        <v>70</v>
      </c>
      <c r="H2502" t="s">
        <v>574</v>
      </c>
      <c r="I2502" t="s">
        <v>27</v>
      </c>
      <c r="J2502" t="s">
        <v>1316</v>
      </c>
    </row>
    <row r="2503" spans="2:10" hidden="1" x14ac:dyDescent="0.25">
      <c r="B2503">
        <v>496281</v>
      </c>
      <c r="C2503" t="s">
        <v>6628</v>
      </c>
      <c r="D2503" t="s">
        <v>32</v>
      </c>
      <c r="E2503">
        <v>750</v>
      </c>
      <c r="F2503" s="158">
        <v>79.95</v>
      </c>
      <c r="G2503" t="s">
        <v>261</v>
      </c>
      <c r="H2503" t="s">
        <v>546</v>
      </c>
      <c r="I2503" t="s">
        <v>27</v>
      </c>
      <c r="J2503" t="s">
        <v>585</v>
      </c>
    </row>
    <row r="2504" spans="2:10" hidden="1" x14ac:dyDescent="0.25">
      <c r="B2504">
        <v>496844</v>
      </c>
      <c r="C2504" t="s">
        <v>6630</v>
      </c>
      <c r="D2504" t="s">
        <v>32</v>
      </c>
      <c r="E2504">
        <v>750</v>
      </c>
      <c r="F2504" s="158">
        <v>56.8</v>
      </c>
      <c r="G2504" t="s">
        <v>70</v>
      </c>
      <c r="H2504" t="s">
        <v>738</v>
      </c>
      <c r="I2504" t="s">
        <v>27</v>
      </c>
      <c r="J2504" t="s">
        <v>1177</v>
      </c>
    </row>
    <row r="2505" spans="2:10" hidden="1" x14ac:dyDescent="0.25">
      <c r="B2505">
        <v>498386</v>
      </c>
      <c r="C2505" t="s">
        <v>6642</v>
      </c>
      <c r="D2505" t="s">
        <v>32</v>
      </c>
      <c r="E2505">
        <v>750</v>
      </c>
      <c r="F2505" s="158">
        <v>30.95</v>
      </c>
      <c r="G2505" t="s">
        <v>48</v>
      </c>
      <c r="H2505" t="s">
        <v>227</v>
      </c>
      <c r="I2505" t="s">
        <v>27</v>
      </c>
      <c r="J2505" t="s">
        <v>228</v>
      </c>
    </row>
    <row r="2506" spans="2:10" hidden="1" x14ac:dyDescent="0.25">
      <c r="B2506">
        <v>498998</v>
      </c>
      <c r="C2506" t="s">
        <v>6647</v>
      </c>
      <c r="D2506" t="s">
        <v>32</v>
      </c>
      <c r="E2506">
        <v>375</v>
      </c>
      <c r="F2506" s="158">
        <v>11.95</v>
      </c>
      <c r="G2506" t="s">
        <v>99</v>
      </c>
      <c r="H2506" t="s">
        <v>289</v>
      </c>
      <c r="I2506" t="s">
        <v>27</v>
      </c>
      <c r="J2506" t="s">
        <v>127</v>
      </c>
    </row>
    <row r="2507" spans="2:10" hidden="1" x14ac:dyDescent="0.25">
      <c r="B2507">
        <v>500231</v>
      </c>
      <c r="C2507" t="s">
        <v>6660</v>
      </c>
      <c r="D2507" t="s">
        <v>32</v>
      </c>
      <c r="E2507">
        <v>750</v>
      </c>
      <c r="F2507" s="158">
        <v>389.95</v>
      </c>
      <c r="G2507" t="s">
        <v>104</v>
      </c>
      <c r="H2507" t="s">
        <v>969</v>
      </c>
      <c r="I2507" t="s">
        <v>27</v>
      </c>
      <c r="J2507" t="s">
        <v>938</v>
      </c>
    </row>
    <row r="2508" spans="2:10" hidden="1" x14ac:dyDescent="0.25">
      <c r="B2508">
        <v>500504</v>
      </c>
      <c r="C2508" t="s">
        <v>5657</v>
      </c>
      <c r="D2508" t="s">
        <v>32</v>
      </c>
      <c r="E2508">
        <v>375</v>
      </c>
      <c r="F2508" s="158">
        <v>17.95</v>
      </c>
      <c r="G2508" t="s">
        <v>48</v>
      </c>
      <c r="H2508" t="s">
        <v>534</v>
      </c>
      <c r="I2508" t="s">
        <v>27</v>
      </c>
      <c r="J2508" t="s">
        <v>158</v>
      </c>
    </row>
    <row r="2509" spans="2:10" hidden="1" x14ac:dyDescent="0.25">
      <c r="B2509">
        <v>500512</v>
      </c>
      <c r="C2509" t="s">
        <v>5231</v>
      </c>
      <c r="D2509" t="s">
        <v>32</v>
      </c>
      <c r="E2509">
        <v>750</v>
      </c>
      <c r="F2509" s="158">
        <v>33.950000000000003</v>
      </c>
      <c r="G2509" t="s">
        <v>48</v>
      </c>
      <c r="H2509" t="s">
        <v>534</v>
      </c>
      <c r="I2509" t="s">
        <v>27</v>
      </c>
      <c r="J2509" t="s">
        <v>158</v>
      </c>
    </row>
    <row r="2510" spans="2:10" hidden="1" x14ac:dyDescent="0.25">
      <c r="B2510">
        <v>500546</v>
      </c>
      <c r="C2510" t="s">
        <v>5657</v>
      </c>
      <c r="D2510" t="s">
        <v>32</v>
      </c>
      <c r="E2510">
        <v>1750</v>
      </c>
      <c r="F2510" s="158">
        <v>71.45</v>
      </c>
      <c r="G2510" t="s">
        <v>48</v>
      </c>
      <c r="H2510" t="s">
        <v>534</v>
      </c>
      <c r="I2510" t="s">
        <v>27</v>
      </c>
      <c r="J2510" t="s">
        <v>158</v>
      </c>
    </row>
    <row r="2511" spans="2:10" hidden="1" x14ac:dyDescent="0.25">
      <c r="B2511">
        <v>503060</v>
      </c>
      <c r="C2511" t="s">
        <v>9647</v>
      </c>
      <c r="D2511" t="s">
        <v>32</v>
      </c>
      <c r="E2511">
        <v>750</v>
      </c>
      <c r="F2511" s="158">
        <v>189.95</v>
      </c>
      <c r="G2511" t="s">
        <v>70</v>
      </c>
      <c r="H2511" t="s">
        <v>242</v>
      </c>
      <c r="I2511" t="s">
        <v>27</v>
      </c>
      <c r="J2511" t="s">
        <v>1112</v>
      </c>
    </row>
    <row r="2512" spans="2:10" hidden="1" x14ac:dyDescent="0.25">
      <c r="B2512">
        <v>503078</v>
      </c>
      <c r="C2512" t="s">
        <v>5162</v>
      </c>
      <c r="D2512" t="s">
        <v>32</v>
      </c>
      <c r="E2512">
        <v>750</v>
      </c>
      <c r="F2512" s="158">
        <v>154.94999999999999</v>
      </c>
      <c r="G2512" t="s">
        <v>70</v>
      </c>
      <c r="H2512" t="s">
        <v>370</v>
      </c>
      <c r="I2512" t="s">
        <v>27</v>
      </c>
      <c r="J2512" t="s">
        <v>570</v>
      </c>
    </row>
    <row r="2513" spans="2:10" hidden="1" x14ac:dyDescent="0.25">
      <c r="B2513">
        <v>503086</v>
      </c>
      <c r="C2513" t="s">
        <v>9648</v>
      </c>
      <c r="D2513" t="s">
        <v>32</v>
      </c>
      <c r="E2513">
        <v>750</v>
      </c>
      <c r="F2513" s="158">
        <v>134.94999999999999</v>
      </c>
      <c r="G2513" t="s">
        <v>70</v>
      </c>
      <c r="H2513" t="s">
        <v>568</v>
      </c>
      <c r="I2513" t="s">
        <v>27</v>
      </c>
      <c r="J2513" t="s">
        <v>5319</v>
      </c>
    </row>
    <row r="2514" spans="2:10" hidden="1" x14ac:dyDescent="0.25">
      <c r="B2514">
        <v>503094</v>
      </c>
      <c r="C2514" t="s">
        <v>9649</v>
      </c>
      <c r="D2514" t="s">
        <v>32</v>
      </c>
      <c r="E2514">
        <v>750</v>
      </c>
      <c r="F2514" s="158">
        <v>164.95</v>
      </c>
      <c r="G2514" t="s">
        <v>70</v>
      </c>
      <c r="H2514" t="s">
        <v>568</v>
      </c>
      <c r="I2514" t="s">
        <v>27</v>
      </c>
      <c r="J2514" t="s">
        <v>569</v>
      </c>
    </row>
    <row r="2515" spans="2:10" hidden="1" x14ac:dyDescent="0.25">
      <c r="B2515">
        <v>503649</v>
      </c>
      <c r="C2515" t="s">
        <v>6662</v>
      </c>
      <c r="D2515" t="s">
        <v>32</v>
      </c>
      <c r="E2515">
        <v>750</v>
      </c>
      <c r="F2515" s="158">
        <v>131.94999999999999</v>
      </c>
      <c r="G2515" t="s">
        <v>70</v>
      </c>
      <c r="H2515" t="s">
        <v>242</v>
      </c>
      <c r="I2515" t="s">
        <v>27</v>
      </c>
      <c r="J2515" t="s">
        <v>877</v>
      </c>
    </row>
    <row r="2516" spans="2:10" hidden="1" x14ac:dyDescent="0.25">
      <c r="B2516">
        <v>506279</v>
      </c>
      <c r="C2516" t="s">
        <v>2135</v>
      </c>
      <c r="D2516" t="s">
        <v>32</v>
      </c>
      <c r="E2516">
        <v>375</v>
      </c>
      <c r="F2516" s="158">
        <v>18.55</v>
      </c>
      <c r="G2516" t="s">
        <v>197</v>
      </c>
      <c r="H2516" t="s">
        <v>198</v>
      </c>
      <c r="I2516" t="s">
        <v>27</v>
      </c>
      <c r="J2516" t="s">
        <v>2131</v>
      </c>
    </row>
    <row r="2517" spans="2:10" hidden="1" x14ac:dyDescent="0.25">
      <c r="B2517">
        <v>508150</v>
      </c>
      <c r="C2517" t="s">
        <v>6678</v>
      </c>
      <c r="D2517" t="s">
        <v>32</v>
      </c>
      <c r="E2517">
        <v>750</v>
      </c>
      <c r="F2517" s="158">
        <v>35.5</v>
      </c>
      <c r="G2517" t="s">
        <v>197</v>
      </c>
      <c r="H2517" t="s">
        <v>244</v>
      </c>
      <c r="I2517" t="s">
        <v>27</v>
      </c>
      <c r="J2517" t="s">
        <v>5373</v>
      </c>
    </row>
    <row r="2518" spans="2:10" hidden="1" x14ac:dyDescent="0.25">
      <c r="B2518">
        <v>510008</v>
      </c>
      <c r="C2518" t="s">
        <v>4580</v>
      </c>
      <c r="D2518" t="s">
        <v>32</v>
      </c>
      <c r="E2518">
        <v>1140</v>
      </c>
      <c r="F2518" s="158">
        <v>38.950000000000003</v>
      </c>
      <c r="G2518" t="s">
        <v>197</v>
      </c>
      <c r="H2518" t="s">
        <v>361</v>
      </c>
      <c r="I2518" t="s">
        <v>27</v>
      </c>
      <c r="J2518" t="s">
        <v>1656</v>
      </c>
    </row>
    <row r="2519" spans="2:10" hidden="1" x14ac:dyDescent="0.25">
      <c r="B2519">
        <v>512616</v>
      </c>
      <c r="C2519" t="s">
        <v>6690</v>
      </c>
      <c r="D2519" t="s">
        <v>32</v>
      </c>
      <c r="E2519">
        <v>750</v>
      </c>
      <c r="F2519" s="158">
        <v>37.950000000000003</v>
      </c>
      <c r="G2519" t="s">
        <v>33</v>
      </c>
      <c r="H2519" t="s">
        <v>318</v>
      </c>
      <c r="I2519" t="s">
        <v>27</v>
      </c>
      <c r="J2519" t="s">
        <v>899</v>
      </c>
    </row>
    <row r="2520" spans="2:10" hidden="1" x14ac:dyDescent="0.25">
      <c r="B2520">
        <v>512632</v>
      </c>
      <c r="C2520" t="s">
        <v>6692</v>
      </c>
      <c r="D2520" t="s">
        <v>32</v>
      </c>
      <c r="E2520">
        <v>750</v>
      </c>
      <c r="F2520" s="158">
        <v>21.3</v>
      </c>
      <c r="G2520" t="s">
        <v>33</v>
      </c>
      <c r="H2520" t="s">
        <v>34</v>
      </c>
      <c r="I2520" t="s">
        <v>27</v>
      </c>
      <c r="J2520" t="s">
        <v>3194</v>
      </c>
    </row>
    <row r="2521" spans="2:10" hidden="1" x14ac:dyDescent="0.25">
      <c r="B2521">
        <v>512657</v>
      </c>
      <c r="C2521" t="s">
        <v>9656</v>
      </c>
      <c r="D2521" t="s">
        <v>32</v>
      </c>
      <c r="E2521">
        <v>750</v>
      </c>
      <c r="F2521" s="158">
        <v>40.200000000000003</v>
      </c>
      <c r="G2521" t="s">
        <v>48</v>
      </c>
      <c r="H2521" t="s">
        <v>227</v>
      </c>
      <c r="I2521" t="s">
        <v>27</v>
      </c>
      <c r="J2521" t="s">
        <v>1469</v>
      </c>
    </row>
    <row r="2522" spans="2:10" hidden="1" x14ac:dyDescent="0.25">
      <c r="B2522">
        <v>512954</v>
      </c>
      <c r="C2522" t="s">
        <v>6693</v>
      </c>
      <c r="D2522" t="s">
        <v>32</v>
      </c>
      <c r="E2522">
        <v>750</v>
      </c>
      <c r="F2522" s="158">
        <v>30.2</v>
      </c>
      <c r="G2522" t="s">
        <v>33</v>
      </c>
      <c r="H2522" t="s">
        <v>34</v>
      </c>
      <c r="I2522" t="s">
        <v>27</v>
      </c>
      <c r="J2522" t="s">
        <v>6694</v>
      </c>
    </row>
    <row r="2523" spans="2:10" hidden="1" x14ac:dyDescent="0.25">
      <c r="B2523">
        <v>512962</v>
      </c>
      <c r="C2523" t="s">
        <v>6695</v>
      </c>
      <c r="D2523" t="s">
        <v>32</v>
      </c>
      <c r="E2523">
        <v>750</v>
      </c>
      <c r="F2523" s="158">
        <v>33.35</v>
      </c>
      <c r="G2523" t="s">
        <v>33</v>
      </c>
      <c r="H2523" t="s">
        <v>318</v>
      </c>
      <c r="I2523" t="s">
        <v>27</v>
      </c>
      <c r="J2523" t="s">
        <v>1100</v>
      </c>
    </row>
    <row r="2524" spans="2:10" hidden="1" x14ac:dyDescent="0.25">
      <c r="B2524">
        <v>513077</v>
      </c>
      <c r="C2524" t="s">
        <v>6700</v>
      </c>
      <c r="D2524" t="s">
        <v>32</v>
      </c>
      <c r="E2524">
        <v>750</v>
      </c>
      <c r="F2524" s="158">
        <v>124.95</v>
      </c>
      <c r="G2524" t="s">
        <v>104</v>
      </c>
      <c r="H2524" t="s">
        <v>733</v>
      </c>
      <c r="I2524" t="s">
        <v>27</v>
      </c>
      <c r="J2524" t="s">
        <v>356</v>
      </c>
    </row>
    <row r="2525" spans="2:10" hidden="1" x14ac:dyDescent="0.25">
      <c r="B2525">
        <v>513226</v>
      </c>
      <c r="C2525" t="s">
        <v>6704</v>
      </c>
      <c r="D2525" t="s">
        <v>32</v>
      </c>
      <c r="E2525">
        <v>750</v>
      </c>
      <c r="F2525" s="158">
        <v>31.15</v>
      </c>
      <c r="G2525" t="s">
        <v>37</v>
      </c>
      <c r="H2525" t="s">
        <v>469</v>
      </c>
      <c r="I2525" t="s">
        <v>27</v>
      </c>
      <c r="J2525" t="s">
        <v>6705</v>
      </c>
    </row>
    <row r="2526" spans="2:10" hidden="1" x14ac:dyDescent="0.25">
      <c r="B2526">
        <v>513598</v>
      </c>
      <c r="C2526" t="s">
        <v>6482</v>
      </c>
      <c r="D2526" t="s">
        <v>32</v>
      </c>
      <c r="E2526">
        <v>375</v>
      </c>
      <c r="F2526" s="158">
        <v>19.95</v>
      </c>
      <c r="G2526" t="s">
        <v>33</v>
      </c>
      <c r="H2526" t="s">
        <v>626</v>
      </c>
      <c r="I2526" t="s">
        <v>27</v>
      </c>
      <c r="J2526" t="s">
        <v>207</v>
      </c>
    </row>
    <row r="2527" spans="2:10" hidden="1" x14ac:dyDescent="0.25">
      <c r="B2527">
        <v>514463</v>
      </c>
      <c r="C2527" t="s">
        <v>6711</v>
      </c>
      <c r="D2527" t="s">
        <v>32</v>
      </c>
      <c r="E2527">
        <v>750</v>
      </c>
      <c r="F2527" s="158">
        <v>46.7</v>
      </c>
      <c r="G2527" t="s">
        <v>84</v>
      </c>
      <c r="H2527" t="s">
        <v>328</v>
      </c>
      <c r="I2527" t="s">
        <v>27</v>
      </c>
      <c r="J2527" t="s">
        <v>967</v>
      </c>
    </row>
    <row r="2528" spans="2:10" hidden="1" x14ac:dyDescent="0.25">
      <c r="B2528">
        <v>515205</v>
      </c>
      <c r="C2528" t="s">
        <v>6713</v>
      </c>
      <c r="D2528" t="s">
        <v>32</v>
      </c>
      <c r="E2528">
        <v>200</v>
      </c>
      <c r="F2528" s="158">
        <v>15.45</v>
      </c>
      <c r="G2528" t="s">
        <v>99</v>
      </c>
      <c r="H2528" t="s">
        <v>100</v>
      </c>
      <c r="I2528" t="s">
        <v>27</v>
      </c>
      <c r="J2528" t="s">
        <v>875</v>
      </c>
    </row>
    <row r="2529" spans="2:10" hidden="1" x14ac:dyDescent="0.25">
      <c r="B2529">
        <v>515726</v>
      </c>
      <c r="C2529" t="s">
        <v>6718</v>
      </c>
      <c r="D2529" t="s">
        <v>32</v>
      </c>
      <c r="E2529">
        <v>750</v>
      </c>
      <c r="F2529" s="158">
        <v>59.35</v>
      </c>
      <c r="G2529" t="s">
        <v>165</v>
      </c>
      <c r="H2529" t="s">
        <v>839</v>
      </c>
      <c r="I2529" t="s">
        <v>27</v>
      </c>
      <c r="J2529" t="s">
        <v>6719</v>
      </c>
    </row>
    <row r="2530" spans="2:10" hidden="1" x14ac:dyDescent="0.25">
      <c r="B2530">
        <v>516088</v>
      </c>
      <c r="C2530" t="s">
        <v>6720</v>
      </c>
      <c r="D2530" t="s">
        <v>32</v>
      </c>
      <c r="E2530">
        <v>750</v>
      </c>
      <c r="F2530" s="158">
        <v>39.799999999999997</v>
      </c>
      <c r="G2530" t="s">
        <v>48</v>
      </c>
      <c r="H2530" t="s">
        <v>1441</v>
      </c>
      <c r="I2530" t="s">
        <v>27</v>
      </c>
      <c r="J2530" t="s">
        <v>4806</v>
      </c>
    </row>
    <row r="2531" spans="2:10" hidden="1" x14ac:dyDescent="0.25">
      <c r="B2531">
        <v>516096</v>
      </c>
      <c r="C2531" t="s">
        <v>6721</v>
      </c>
      <c r="D2531" t="s">
        <v>32</v>
      </c>
      <c r="E2531">
        <v>750</v>
      </c>
      <c r="F2531" s="158">
        <v>46.95</v>
      </c>
      <c r="G2531" t="s">
        <v>561</v>
      </c>
      <c r="H2531" t="s">
        <v>685</v>
      </c>
      <c r="I2531" t="s">
        <v>27</v>
      </c>
      <c r="J2531" t="s">
        <v>772</v>
      </c>
    </row>
    <row r="2532" spans="2:10" hidden="1" x14ac:dyDescent="0.25">
      <c r="B2532">
        <v>516351</v>
      </c>
      <c r="C2532" t="s">
        <v>6722</v>
      </c>
      <c r="D2532" t="s">
        <v>32</v>
      </c>
      <c r="E2532">
        <v>700</v>
      </c>
      <c r="F2532" s="158">
        <v>76.7</v>
      </c>
      <c r="G2532" t="s">
        <v>70</v>
      </c>
      <c r="H2532" t="s">
        <v>845</v>
      </c>
      <c r="I2532" t="s">
        <v>27</v>
      </c>
      <c r="J2532" t="s">
        <v>736</v>
      </c>
    </row>
    <row r="2533" spans="2:10" hidden="1" x14ac:dyDescent="0.25">
      <c r="B2533">
        <v>516609</v>
      </c>
      <c r="C2533" t="s">
        <v>6723</v>
      </c>
      <c r="D2533" t="s">
        <v>32</v>
      </c>
      <c r="E2533">
        <v>750</v>
      </c>
      <c r="F2533" s="158">
        <v>51.3</v>
      </c>
      <c r="G2533" t="s">
        <v>37</v>
      </c>
      <c r="H2533" t="s">
        <v>729</v>
      </c>
      <c r="I2533" t="s">
        <v>27</v>
      </c>
      <c r="J2533" t="s">
        <v>6724</v>
      </c>
    </row>
    <row r="2534" spans="2:10" hidden="1" x14ac:dyDescent="0.25">
      <c r="B2534">
        <v>517136</v>
      </c>
      <c r="C2534" t="s">
        <v>327</v>
      </c>
      <c r="D2534" t="s">
        <v>32</v>
      </c>
      <c r="E2534">
        <v>750</v>
      </c>
      <c r="F2534" s="158">
        <v>31.2</v>
      </c>
      <c r="G2534" t="s">
        <v>33</v>
      </c>
      <c r="H2534" t="s">
        <v>44</v>
      </c>
      <c r="I2534" t="s">
        <v>27</v>
      </c>
      <c r="J2534" t="s">
        <v>162</v>
      </c>
    </row>
    <row r="2535" spans="2:10" hidden="1" x14ac:dyDescent="0.25">
      <c r="B2535">
        <v>517904</v>
      </c>
      <c r="C2535" t="s">
        <v>6732</v>
      </c>
      <c r="D2535" t="s">
        <v>32</v>
      </c>
      <c r="E2535">
        <v>750</v>
      </c>
      <c r="F2535" s="158">
        <v>31.15</v>
      </c>
      <c r="G2535" t="s">
        <v>33</v>
      </c>
      <c r="H2535" t="s">
        <v>44</v>
      </c>
      <c r="I2535" t="s">
        <v>27</v>
      </c>
      <c r="J2535" t="s">
        <v>154</v>
      </c>
    </row>
    <row r="2536" spans="2:10" hidden="1" x14ac:dyDescent="0.25">
      <c r="B2536">
        <v>518365</v>
      </c>
      <c r="C2536" t="s">
        <v>6734</v>
      </c>
      <c r="D2536" t="s">
        <v>32</v>
      </c>
      <c r="E2536">
        <v>750</v>
      </c>
      <c r="F2536" s="158">
        <v>31.15</v>
      </c>
      <c r="G2536" t="s">
        <v>84</v>
      </c>
      <c r="H2536" t="s">
        <v>143</v>
      </c>
      <c r="I2536" t="s">
        <v>27</v>
      </c>
      <c r="J2536" t="s">
        <v>6735</v>
      </c>
    </row>
    <row r="2537" spans="2:10" hidden="1" x14ac:dyDescent="0.25">
      <c r="B2537">
        <v>518373</v>
      </c>
      <c r="C2537" t="s">
        <v>6736</v>
      </c>
      <c r="D2537" t="s">
        <v>32</v>
      </c>
      <c r="E2537">
        <v>750</v>
      </c>
      <c r="F2537" s="158">
        <v>31.15</v>
      </c>
      <c r="G2537" t="s">
        <v>37</v>
      </c>
      <c r="H2537" t="s">
        <v>41</v>
      </c>
      <c r="I2537" t="s">
        <v>27</v>
      </c>
      <c r="J2537" t="s">
        <v>6735</v>
      </c>
    </row>
    <row r="2538" spans="2:10" hidden="1" x14ac:dyDescent="0.25">
      <c r="B2538">
        <v>518670</v>
      </c>
      <c r="C2538" t="s">
        <v>6738</v>
      </c>
      <c r="D2538" t="s">
        <v>32</v>
      </c>
      <c r="E2538">
        <v>750</v>
      </c>
      <c r="F2538" s="158">
        <v>23</v>
      </c>
      <c r="G2538" t="s">
        <v>99</v>
      </c>
      <c r="H2538" t="s">
        <v>289</v>
      </c>
      <c r="I2538" t="s">
        <v>27</v>
      </c>
      <c r="J2538" t="s">
        <v>4247</v>
      </c>
    </row>
    <row r="2539" spans="2:10" hidden="1" x14ac:dyDescent="0.25">
      <c r="B2539">
        <v>518688</v>
      </c>
      <c r="C2539" t="s">
        <v>6739</v>
      </c>
      <c r="D2539" t="s">
        <v>32</v>
      </c>
      <c r="E2539">
        <v>750</v>
      </c>
      <c r="F2539" s="158">
        <v>23</v>
      </c>
      <c r="G2539" t="s">
        <v>99</v>
      </c>
      <c r="H2539" t="s">
        <v>289</v>
      </c>
      <c r="I2539" t="s">
        <v>27</v>
      </c>
      <c r="J2539" t="s">
        <v>4247</v>
      </c>
    </row>
    <row r="2540" spans="2:10" hidden="1" x14ac:dyDescent="0.25">
      <c r="B2540">
        <v>519298</v>
      </c>
      <c r="C2540" t="s">
        <v>6745</v>
      </c>
      <c r="D2540" t="s">
        <v>32</v>
      </c>
      <c r="E2540">
        <v>750</v>
      </c>
      <c r="F2540" s="158">
        <v>36.950000000000003</v>
      </c>
      <c r="G2540" t="s">
        <v>95</v>
      </c>
      <c r="H2540" t="s">
        <v>234</v>
      </c>
      <c r="I2540" t="s">
        <v>27</v>
      </c>
      <c r="J2540" t="s">
        <v>1445</v>
      </c>
    </row>
    <row r="2541" spans="2:10" hidden="1" x14ac:dyDescent="0.25">
      <c r="B2541">
        <v>519512</v>
      </c>
      <c r="C2541" t="s">
        <v>6747</v>
      </c>
      <c r="D2541" t="s">
        <v>32</v>
      </c>
      <c r="E2541">
        <v>750</v>
      </c>
      <c r="F2541" s="158">
        <v>54.95</v>
      </c>
      <c r="G2541" t="s">
        <v>37</v>
      </c>
      <c r="H2541" t="s">
        <v>270</v>
      </c>
      <c r="I2541" t="s">
        <v>27</v>
      </c>
      <c r="J2541" t="s">
        <v>271</v>
      </c>
    </row>
    <row r="2542" spans="2:10" hidden="1" x14ac:dyDescent="0.25">
      <c r="B2542">
        <v>519546</v>
      </c>
      <c r="C2542" t="s">
        <v>6748</v>
      </c>
      <c r="D2542" t="s">
        <v>32</v>
      </c>
      <c r="E2542">
        <v>375</v>
      </c>
      <c r="F2542" s="158">
        <v>19.95</v>
      </c>
      <c r="G2542" t="s">
        <v>95</v>
      </c>
      <c r="H2542" t="s">
        <v>295</v>
      </c>
      <c r="I2542" t="s">
        <v>27</v>
      </c>
      <c r="J2542" t="s">
        <v>1759</v>
      </c>
    </row>
    <row r="2543" spans="2:10" hidden="1" x14ac:dyDescent="0.25">
      <c r="B2543">
        <v>520270</v>
      </c>
      <c r="C2543" t="s">
        <v>4839</v>
      </c>
      <c r="D2543" t="s">
        <v>32</v>
      </c>
      <c r="E2543">
        <v>1140</v>
      </c>
      <c r="F2543" s="158">
        <v>47.95</v>
      </c>
      <c r="G2543" t="s">
        <v>48</v>
      </c>
      <c r="H2543" t="s">
        <v>187</v>
      </c>
      <c r="I2543" t="s">
        <v>27</v>
      </c>
      <c r="J2543" t="s">
        <v>50</v>
      </c>
    </row>
    <row r="2544" spans="2:10" hidden="1" x14ac:dyDescent="0.25">
      <c r="B2544">
        <v>520288</v>
      </c>
      <c r="C2544" t="s">
        <v>4839</v>
      </c>
      <c r="D2544" t="s">
        <v>32</v>
      </c>
      <c r="E2544">
        <v>750</v>
      </c>
      <c r="F2544" s="158">
        <v>32.450000000000003</v>
      </c>
      <c r="G2544" t="s">
        <v>48</v>
      </c>
      <c r="H2544" t="s">
        <v>187</v>
      </c>
      <c r="I2544" t="s">
        <v>27</v>
      </c>
      <c r="J2544" t="s">
        <v>50</v>
      </c>
    </row>
    <row r="2545" spans="2:10" hidden="1" x14ac:dyDescent="0.25">
      <c r="B2545">
        <v>520304</v>
      </c>
      <c r="C2545" t="s">
        <v>4859</v>
      </c>
      <c r="D2545" t="s">
        <v>32</v>
      </c>
      <c r="E2545">
        <v>1140</v>
      </c>
      <c r="F2545" s="158">
        <v>47.95</v>
      </c>
      <c r="G2545" t="s">
        <v>48</v>
      </c>
      <c r="H2545" t="s">
        <v>187</v>
      </c>
      <c r="I2545" t="s">
        <v>27</v>
      </c>
      <c r="J2545" t="s">
        <v>50</v>
      </c>
    </row>
    <row r="2546" spans="2:10" hidden="1" x14ac:dyDescent="0.25">
      <c r="B2546">
        <v>520312</v>
      </c>
      <c r="C2546" t="s">
        <v>1216</v>
      </c>
      <c r="D2546" t="s">
        <v>32</v>
      </c>
      <c r="E2546">
        <v>1750</v>
      </c>
      <c r="F2546" s="158">
        <v>70.849999999999994</v>
      </c>
      <c r="G2546" t="s">
        <v>48</v>
      </c>
      <c r="H2546" t="s">
        <v>187</v>
      </c>
      <c r="I2546" t="s">
        <v>27</v>
      </c>
      <c r="J2546" t="s">
        <v>50</v>
      </c>
    </row>
    <row r="2547" spans="2:10" hidden="1" x14ac:dyDescent="0.25">
      <c r="B2547">
        <v>520320</v>
      </c>
      <c r="C2547" t="s">
        <v>4858</v>
      </c>
      <c r="D2547" t="s">
        <v>32</v>
      </c>
      <c r="E2547">
        <v>1140</v>
      </c>
      <c r="F2547" s="158">
        <v>47.95</v>
      </c>
      <c r="G2547" t="s">
        <v>48</v>
      </c>
      <c r="H2547" t="s">
        <v>49</v>
      </c>
      <c r="I2547" t="s">
        <v>27</v>
      </c>
      <c r="J2547" t="s">
        <v>50</v>
      </c>
    </row>
    <row r="2548" spans="2:10" hidden="1" x14ac:dyDescent="0.25">
      <c r="B2548">
        <v>520353</v>
      </c>
      <c r="C2548" t="s">
        <v>6757</v>
      </c>
      <c r="D2548" t="s">
        <v>32</v>
      </c>
      <c r="E2548">
        <v>750</v>
      </c>
      <c r="F2548" s="158">
        <v>32.450000000000003</v>
      </c>
      <c r="G2548" t="s">
        <v>48</v>
      </c>
      <c r="H2548" t="s">
        <v>534</v>
      </c>
      <c r="I2548" t="s">
        <v>27</v>
      </c>
      <c r="J2548" t="s">
        <v>50</v>
      </c>
    </row>
    <row r="2549" spans="2:10" hidden="1" x14ac:dyDescent="0.25">
      <c r="B2549">
        <v>520494</v>
      </c>
      <c r="C2549" t="s">
        <v>6759</v>
      </c>
      <c r="D2549" t="s">
        <v>32</v>
      </c>
      <c r="E2549">
        <v>375</v>
      </c>
      <c r="F2549" s="158">
        <v>20</v>
      </c>
      <c r="G2549" t="s">
        <v>33</v>
      </c>
      <c r="H2549" t="s">
        <v>318</v>
      </c>
      <c r="I2549" t="s">
        <v>27</v>
      </c>
      <c r="J2549" t="s">
        <v>6760</v>
      </c>
    </row>
    <row r="2550" spans="2:10" hidden="1" x14ac:dyDescent="0.25">
      <c r="B2550">
        <v>520684</v>
      </c>
      <c r="C2550" t="s">
        <v>6763</v>
      </c>
      <c r="D2550" t="s">
        <v>32</v>
      </c>
      <c r="E2550">
        <v>750</v>
      </c>
      <c r="F2550" s="158">
        <v>35.950000000000003</v>
      </c>
      <c r="G2550" t="s">
        <v>197</v>
      </c>
      <c r="H2550" t="s">
        <v>244</v>
      </c>
      <c r="I2550" t="s">
        <v>27</v>
      </c>
      <c r="J2550" t="s">
        <v>2013</v>
      </c>
    </row>
    <row r="2551" spans="2:10" hidden="1" x14ac:dyDescent="0.25">
      <c r="B2551">
        <v>520718</v>
      </c>
      <c r="C2551" t="s">
        <v>6738</v>
      </c>
      <c r="D2551" t="s">
        <v>32</v>
      </c>
      <c r="E2551">
        <v>375</v>
      </c>
      <c r="F2551" s="158">
        <v>13.5</v>
      </c>
      <c r="G2551" t="s">
        <v>99</v>
      </c>
      <c r="H2551" t="s">
        <v>376</v>
      </c>
      <c r="I2551" t="s">
        <v>27</v>
      </c>
      <c r="J2551" t="s">
        <v>4247</v>
      </c>
    </row>
    <row r="2552" spans="2:10" hidden="1" x14ac:dyDescent="0.25">
      <c r="B2552">
        <v>520742</v>
      </c>
      <c r="C2552" t="s">
        <v>6764</v>
      </c>
      <c r="D2552" t="s">
        <v>32</v>
      </c>
      <c r="E2552">
        <v>750</v>
      </c>
      <c r="F2552" s="158">
        <v>23</v>
      </c>
      <c r="G2552" t="s">
        <v>48</v>
      </c>
      <c r="H2552" t="s">
        <v>227</v>
      </c>
      <c r="I2552" t="s">
        <v>27</v>
      </c>
      <c r="J2552" t="s">
        <v>1421</v>
      </c>
    </row>
    <row r="2553" spans="2:10" hidden="1" x14ac:dyDescent="0.25">
      <c r="B2553">
        <v>521146</v>
      </c>
      <c r="C2553" t="s">
        <v>6768</v>
      </c>
      <c r="D2553" t="s">
        <v>32</v>
      </c>
      <c r="E2553">
        <v>750</v>
      </c>
      <c r="F2553" s="158">
        <v>28.8</v>
      </c>
      <c r="G2553" t="s">
        <v>95</v>
      </c>
      <c r="H2553" t="s">
        <v>96</v>
      </c>
      <c r="I2553" t="s">
        <v>27</v>
      </c>
      <c r="J2553" t="s">
        <v>1421</v>
      </c>
    </row>
    <row r="2554" spans="2:10" hidden="1" x14ac:dyDescent="0.25">
      <c r="B2554">
        <v>521294</v>
      </c>
      <c r="C2554" t="s">
        <v>2464</v>
      </c>
      <c r="D2554" t="s">
        <v>32</v>
      </c>
      <c r="E2554">
        <v>375</v>
      </c>
      <c r="F2554" s="158">
        <v>17.5</v>
      </c>
      <c r="G2554" t="s">
        <v>298</v>
      </c>
      <c r="H2554" t="s">
        <v>2213</v>
      </c>
      <c r="I2554" t="s">
        <v>27</v>
      </c>
      <c r="J2554" t="s">
        <v>1124</v>
      </c>
    </row>
    <row r="2555" spans="2:10" hidden="1" x14ac:dyDescent="0.25">
      <c r="B2555">
        <v>521963</v>
      </c>
      <c r="C2555" t="s">
        <v>6771</v>
      </c>
      <c r="D2555" t="s">
        <v>32</v>
      </c>
      <c r="E2555">
        <v>750</v>
      </c>
      <c r="F2555" s="158">
        <v>53.05</v>
      </c>
      <c r="G2555" t="s">
        <v>37</v>
      </c>
      <c r="H2555" t="s">
        <v>729</v>
      </c>
      <c r="I2555" t="s">
        <v>27</v>
      </c>
      <c r="J2555" t="s">
        <v>5845</v>
      </c>
    </row>
    <row r="2556" spans="2:10" hidden="1" x14ac:dyDescent="0.25">
      <c r="B2556">
        <v>522359</v>
      </c>
      <c r="C2556" t="s">
        <v>5877</v>
      </c>
      <c r="D2556" t="s">
        <v>32</v>
      </c>
      <c r="E2556">
        <v>750</v>
      </c>
      <c r="F2556" s="158">
        <v>32.950000000000003</v>
      </c>
      <c r="G2556" t="s">
        <v>165</v>
      </c>
      <c r="H2556" t="s">
        <v>474</v>
      </c>
      <c r="I2556" t="s">
        <v>27</v>
      </c>
      <c r="J2556" t="s">
        <v>905</v>
      </c>
    </row>
    <row r="2557" spans="2:10" hidden="1" x14ac:dyDescent="0.25">
      <c r="B2557">
        <v>526079</v>
      </c>
      <c r="C2557" t="s">
        <v>6787</v>
      </c>
      <c r="D2557" t="s">
        <v>32</v>
      </c>
      <c r="E2557">
        <v>750</v>
      </c>
      <c r="F2557" s="158">
        <v>35.6</v>
      </c>
      <c r="G2557" t="s">
        <v>298</v>
      </c>
      <c r="H2557" t="s">
        <v>612</v>
      </c>
      <c r="I2557" t="s">
        <v>27</v>
      </c>
      <c r="J2557" t="s">
        <v>300</v>
      </c>
    </row>
    <row r="2558" spans="2:10" hidden="1" x14ac:dyDescent="0.25">
      <c r="B2558">
        <v>526244</v>
      </c>
      <c r="C2558" t="s">
        <v>6788</v>
      </c>
      <c r="D2558" t="s">
        <v>32</v>
      </c>
      <c r="E2558">
        <v>750</v>
      </c>
      <c r="F2558" s="158">
        <v>54.65</v>
      </c>
      <c r="G2558" t="s">
        <v>70</v>
      </c>
      <c r="H2558" t="s">
        <v>565</v>
      </c>
      <c r="I2558" t="s">
        <v>27</v>
      </c>
      <c r="J2558" t="s">
        <v>1124</v>
      </c>
    </row>
    <row r="2559" spans="2:10" hidden="1" x14ac:dyDescent="0.25">
      <c r="B2559">
        <v>527705</v>
      </c>
      <c r="C2559" t="s">
        <v>6798</v>
      </c>
      <c r="D2559" t="s">
        <v>32</v>
      </c>
      <c r="E2559">
        <v>750</v>
      </c>
      <c r="F2559" s="158">
        <v>21.3</v>
      </c>
      <c r="G2559" t="s">
        <v>99</v>
      </c>
      <c r="H2559" t="s">
        <v>289</v>
      </c>
      <c r="I2559" t="s">
        <v>27</v>
      </c>
      <c r="J2559" t="s">
        <v>459</v>
      </c>
    </row>
    <row r="2560" spans="2:10" hidden="1" x14ac:dyDescent="0.25">
      <c r="B2560">
        <v>529826</v>
      </c>
      <c r="C2560" t="s">
        <v>204</v>
      </c>
      <c r="D2560" t="s">
        <v>32</v>
      </c>
      <c r="E2560">
        <v>3000</v>
      </c>
      <c r="F2560" s="158">
        <v>143.44999999999999</v>
      </c>
      <c r="G2560" t="s">
        <v>33</v>
      </c>
      <c r="H2560" t="s">
        <v>34</v>
      </c>
      <c r="I2560" t="s">
        <v>27</v>
      </c>
      <c r="J2560" t="s">
        <v>207</v>
      </c>
    </row>
    <row r="2561" spans="2:10" hidden="1" x14ac:dyDescent="0.25">
      <c r="B2561">
        <v>534453</v>
      </c>
      <c r="C2561" t="s">
        <v>5537</v>
      </c>
      <c r="D2561" t="s">
        <v>32</v>
      </c>
      <c r="E2561">
        <v>750</v>
      </c>
      <c r="F2561" s="158">
        <v>209.95</v>
      </c>
      <c r="G2561" t="s">
        <v>70</v>
      </c>
      <c r="H2561" t="s">
        <v>568</v>
      </c>
      <c r="I2561" t="s">
        <v>27</v>
      </c>
      <c r="J2561" t="s">
        <v>577</v>
      </c>
    </row>
    <row r="2562" spans="2:10" hidden="1" x14ac:dyDescent="0.25">
      <c r="B2562">
        <v>535187</v>
      </c>
      <c r="C2562" t="s">
        <v>5797</v>
      </c>
      <c r="D2562" t="s">
        <v>32</v>
      </c>
      <c r="E2562">
        <v>375</v>
      </c>
      <c r="F2562" s="158">
        <v>17.5</v>
      </c>
      <c r="G2562" t="s">
        <v>33</v>
      </c>
      <c r="H2562" t="s">
        <v>626</v>
      </c>
      <c r="I2562" t="s">
        <v>27</v>
      </c>
      <c r="J2562" t="s">
        <v>3845</v>
      </c>
    </row>
    <row r="2563" spans="2:10" hidden="1" x14ac:dyDescent="0.25">
      <c r="B2563">
        <v>536805</v>
      </c>
      <c r="C2563" t="s">
        <v>6827</v>
      </c>
      <c r="D2563" t="s">
        <v>32</v>
      </c>
      <c r="E2563">
        <v>750</v>
      </c>
      <c r="F2563" s="158">
        <v>44.95</v>
      </c>
      <c r="G2563" t="s">
        <v>84</v>
      </c>
      <c r="H2563" t="s">
        <v>328</v>
      </c>
      <c r="I2563" t="s">
        <v>27</v>
      </c>
      <c r="J2563" t="s">
        <v>2438</v>
      </c>
    </row>
    <row r="2564" spans="2:10" hidden="1" x14ac:dyDescent="0.25">
      <c r="B2564">
        <v>536946</v>
      </c>
      <c r="C2564" t="s">
        <v>6828</v>
      </c>
      <c r="D2564" t="s">
        <v>32</v>
      </c>
      <c r="E2564">
        <v>750</v>
      </c>
      <c r="F2564" s="158">
        <v>55.95</v>
      </c>
      <c r="G2564" t="s">
        <v>33</v>
      </c>
      <c r="H2564" t="s">
        <v>318</v>
      </c>
      <c r="I2564" t="s">
        <v>27</v>
      </c>
      <c r="J2564" t="s">
        <v>154</v>
      </c>
    </row>
    <row r="2565" spans="2:10" hidden="1" x14ac:dyDescent="0.25">
      <c r="B2565">
        <v>538967</v>
      </c>
      <c r="C2565" t="s">
        <v>6845</v>
      </c>
      <c r="D2565" t="s">
        <v>32</v>
      </c>
      <c r="E2565">
        <v>750</v>
      </c>
      <c r="F2565" s="158">
        <v>33.549999999999997</v>
      </c>
      <c r="G2565" t="s">
        <v>84</v>
      </c>
      <c r="H2565" t="s">
        <v>98</v>
      </c>
      <c r="I2565" t="s">
        <v>27</v>
      </c>
      <c r="J2565" t="s">
        <v>6846</v>
      </c>
    </row>
    <row r="2566" spans="2:10" hidden="1" x14ac:dyDescent="0.25">
      <c r="B2566">
        <v>539643</v>
      </c>
      <c r="C2566" t="s">
        <v>6271</v>
      </c>
      <c r="D2566" t="s">
        <v>32</v>
      </c>
      <c r="E2566">
        <v>750</v>
      </c>
      <c r="F2566" s="158">
        <v>105.65</v>
      </c>
      <c r="G2566" t="s">
        <v>70</v>
      </c>
      <c r="H2566" t="s">
        <v>242</v>
      </c>
      <c r="I2566" t="s">
        <v>27</v>
      </c>
      <c r="J2566" t="s">
        <v>714</v>
      </c>
    </row>
    <row r="2567" spans="2:10" hidden="1" x14ac:dyDescent="0.25">
      <c r="B2567">
        <v>540120</v>
      </c>
      <c r="C2567" t="s">
        <v>6778</v>
      </c>
      <c r="D2567" t="s">
        <v>32</v>
      </c>
      <c r="E2567">
        <v>375</v>
      </c>
      <c r="F2567" s="158">
        <v>20.95</v>
      </c>
      <c r="G2567" t="s">
        <v>95</v>
      </c>
      <c r="H2567" t="s">
        <v>234</v>
      </c>
      <c r="I2567" t="s">
        <v>27</v>
      </c>
      <c r="J2567" t="s">
        <v>1759</v>
      </c>
    </row>
    <row r="2568" spans="2:10" hidden="1" x14ac:dyDescent="0.25">
      <c r="B2568">
        <v>540229</v>
      </c>
      <c r="C2568" t="s">
        <v>6850</v>
      </c>
      <c r="D2568" t="s">
        <v>32</v>
      </c>
      <c r="E2568">
        <v>100</v>
      </c>
      <c r="F2568" s="158">
        <v>9.9499999999999993</v>
      </c>
      <c r="G2568" t="s">
        <v>197</v>
      </c>
      <c r="H2568" t="s">
        <v>361</v>
      </c>
      <c r="I2568" t="s">
        <v>27</v>
      </c>
      <c r="J2568" t="s">
        <v>4647</v>
      </c>
    </row>
    <row r="2569" spans="2:10" hidden="1" x14ac:dyDescent="0.25">
      <c r="B2569">
        <v>541011</v>
      </c>
      <c r="C2569" t="s">
        <v>6464</v>
      </c>
      <c r="D2569" t="s">
        <v>32</v>
      </c>
      <c r="E2569">
        <v>375</v>
      </c>
      <c r="F2569" s="158">
        <v>19.95</v>
      </c>
      <c r="G2569" t="s">
        <v>33</v>
      </c>
      <c r="H2569" t="s">
        <v>318</v>
      </c>
      <c r="I2569" t="s">
        <v>27</v>
      </c>
      <c r="J2569" t="s">
        <v>1445</v>
      </c>
    </row>
    <row r="2570" spans="2:10" hidden="1" x14ac:dyDescent="0.25">
      <c r="B2570">
        <v>541094</v>
      </c>
      <c r="C2570" t="s">
        <v>6857</v>
      </c>
      <c r="D2570" t="s">
        <v>32</v>
      </c>
      <c r="E2570">
        <v>750</v>
      </c>
      <c r="F2570" s="158">
        <v>59.95</v>
      </c>
      <c r="G2570" t="s">
        <v>33</v>
      </c>
      <c r="H2570" t="s">
        <v>318</v>
      </c>
      <c r="I2570" t="s">
        <v>27</v>
      </c>
      <c r="J2570" t="s">
        <v>1445</v>
      </c>
    </row>
    <row r="2571" spans="2:10" hidden="1" x14ac:dyDescent="0.25">
      <c r="B2571">
        <v>541607</v>
      </c>
      <c r="C2571" t="s">
        <v>3676</v>
      </c>
      <c r="D2571" t="s">
        <v>32</v>
      </c>
      <c r="E2571">
        <v>750</v>
      </c>
      <c r="F2571" s="158">
        <v>49.95</v>
      </c>
      <c r="G2571" t="s">
        <v>561</v>
      </c>
      <c r="H2571" t="s">
        <v>685</v>
      </c>
      <c r="I2571" t="s">
        <v>27</v>
      </c>
      <c r="J2571" t="s">
        <v>3677</v>
      </c>
    </row>
    <row r="2572" spans="2:10" hidden="1" x14ac:dyDescent="0.25">
      <c r="B2572">
        <v>541649</v>
      </c>
      <c r="C2572" t="s">
        <v>6866</v>
      </c>
      <c r="D2572" t="s">
        <v>32</v>
      </c>
      <c r="E2572">
        <v>750</v>
      </c>
      <c r="F2572" s="158">
        <v>65.45</v>
      </c>
      <c r="G2572" t="s">
        <v>104</v>
      </c>
      <c r="H2572" t="s">
        <v>969</v>
      </c>
      <c r="I2572" t="s">
        <v>27</v>
      </c>
      <c r="J2572" t="s">
        <v>938</v>
      </c>
    </row>
    <row r="2573" spans="2:10" hidden="1" x14ac:dyDescent="0.25">
      <c r="B2573">
        <v>541672</v>
      </c>
      <c r="C2573" t="s">
        <v>6867</v>
      </c>
      <c r="D2573" t="s">
        <v>32</v>
      </c>
      <c r="E2573">
        <v>375</v>
      </c>
      <c r="F2573" s="158">
        <v>31.95</v>
      </c>
      <c r="G2573" t="s">
        <v>298</v>
      </c>
      <c r="H2573" t="s">
        <v>347</v>
      </c>
      <c r="I2573" t="s">
        <v>27</v>
      </c>
      <c r="J2573" t="s">
        <v>566</v>
      </c>
    </row>
    <row r="2574" spans="2:10" hidden="1" x14ac:dyDescent="0.25">
      <c r="B2574">
        <v>541755</v>
      </c>
      <c r="C2574" t="s">
        <v>6868</v>
      </c>
      <c r="D2574" t="s">
        <v>32</v>
      </c>
      <c r="E2574">
        <v>750</v>
      </c>
      <c r="F2574" s="158">
        <v>44.95</v>
      </c>
      <c r="G2574" t="s">
        <v>37</v>
      </c>
      <c r="H2574" t="s">
        <v>729</v>
      </c>
      <c r="I2574" t="s">
        <v>27</v>
      </c>
      <c r="J2574" t="s">
        <v>2438</v>
      </c>
    </row>
    <row r="2575" spans="2:10" hidden="1" x14ac:dyDescent="0.25">
      <c r="B2575">
        <v>542878</v>
      </c>
      <c r="C2575" t="s">
        <v>6878</v>
      </c>
      <c r="D2575" t="s">
        <v>32</v>
      </c>
      <c r="E2575">
        <v>750</v>
      </c>
      <c r="F2575" s="158">
        <v>122.7</v>
      </c>
      <c r="G2575" t="s">
        <v>165</v>
      </c>
      <c r="H2575" t="s">
        <v>335</v>
      </c>
      <c r="I2575" t="s">
        <v>27</v>
      </c>
      <c r="J2575" t="s">
        <v>4646</v>
      </c>
    </row>
    <row r="2576" spans="2:10" hidden="1" x14ac:dyDescent="0.25">
      <c r="B2576">
        <v>542910</v>
      </c>
      <c r="C2576" t="s">
        <v>6401</v>
      </c>
      <c r="D2576" t="s">
        <v>32</v>
      </c>
      <c r="E2576">
        <v>750</v>
      </c>
      <c r="F2576" s="158">
        <v>34.950000000000003</v>
      </c>
      <c r="G2576" t="s">
        <v>84</v>
      </c>
      <c r="H2576" t="s">
        <v>85</v>
      </c>
      <c r="I2576" t="s">
        <v>27</v>
      </c>
      <c r="J2576" t="s">
        <v>2013</v>
      </c>
    </row>
    <row r="2577" spans="2:10" hidden="1" x14ac:dyDescent="0.25">
      <c r="B2577">
        <v>543611</v>
      </c>
      <c r="C2577" t="s">
        <v>6885</v>
      </c>
      <c r="D2577" t="s">
        <v>32</v>
      </c>
      <c r="E2577">
        <v>750</v>
      </c>
      <c r="F2577" s="158">
        <v>63.95</v>
      </c>
      <c r="G2577" t="s">
        <v>70</v>
      </c>
      <c r="H2577" t="s">
        <v>565</v>
      </c>
      <c r="I2577" t="s">
        <v>27</v>
      </c>
      <c r="J2577" t="s">
        <v>566</v>
      </c>
    </row>
    <row r="2578" spans="2:10" hidden="1" x14ac:dyDescent="0.25">
      <c r="B2578">
        <v>544130</v>
      </c>
      <c r="C2578" t="s">
        <v>6887</v>
      </c>
      <c r="D2578" t="s">
        <v>32</v>
      </c>
      <c r="E2578">
        <v>750</v>
      </c>
      <c r="F2578" s="158">
        <v>70.45</v>
      </c>
      <c r="G2578" t="s">
        <v>70</v>
      </c>
      <c r="H2578" t="s">
        <v>565</v>
      </c>
      <c r="I2578" t="s">
        <v>27</v>
      </c>
      <c r="J2578" t="s">
        <v>6888</v>
      </c>
    </row>
    <row r="2579" spans="2:10" hidden="1" x14ac:dyDescent="0.25">
      <c r="B2579">
        <v>544148</v>
      </c>
      <c r="C2579" t="s">
        <v>6889</v>
      </c>
      <c r="D2579" t="s">
        <v>32</v>
      </c>
      <c r="E2579">
        <v>750</v>
      </c>
      <c r="F2579" s="158">
        <v>84.95</v>
      </c>
      <c r="G2579" t="s">
        <v>70</v>
      </c>
      <c r="H2579" t="s">
        <v>370</v>
      </c>
      <c r="I2579" t="s">
        <v>27</v>
      </c>
      <c r="J2579" t="s">
        <v>1063</v>
      </c>
    </row>
    <row r="2580" spans="2:10" hidden="1" x14ac:dyDescent="0.25">
      <c r="B2580">
        <v>544155</v>
      </c>
      <c r="C2580" t="s">
        <v>5951</v>
      </c>
      <c r="D2580" t="s">
        <v>32</v>
      </c>
      <c r="E2580">
        <v>1750</v>
      </c>
      <c r="F2580" s="158">
        <v>69.95</v>
      </c>
      <c r="G2580" t="s">
        <v>37</v>
      </c>
      <c r="H2580" t="s">
        <v>38</v>
      </c>
      <c r="I2580" t="s">
        <v>27</v>
      </c>
      <c r="J2580" t="s">
        <v>4756</v>
      </c>
    </row>
    <row r="2581" spans="2:10" hidden="1" x14ac:dyDescent="0.25">
      <c r="B2581">
        <v>545160</v>
      </c>
      <c r="C2581" t="s">
        <v>5840</v>
      </c>
      <c r="D2581" t="s">
        <v>32</v>
      </c>
      <c r="E2581">
        <v>1750</v>
      </c>
      <c r="F2581" s="158">
        <v>72.95</v>
      </c>
      <c r="G2581" t="s">
        <v>37</v>
      </c>
      <c r="H2581" t="s">
        <v>919</v>
      </c>
      <c r="I2581" t="s">
        <v>27</v>
      </c>
      <c r="J2581" t="s">
        <v>1059</v>
      </c>
    </row>
    <row r="2582" spans="2:10" hidden="1" x14ac:dyDescent="0.25">
      <c r="B2582">
        <v>545194</v>
      </c>
      <c r="C2582" t="s">
        <v>6400</v>
      </c>
      <c r="D2582" t="s">
        <v>32</v>
      </c>
      <c r="E2582">
        <v>750</v>
      </c>
      <c r="F2582" s="158">
        <v>32.950000000000003</v>
      </c>
      <c r="G2582" t="s">
        <v>37</v>
      </c>
      <c r="H2582" t="s">
        <v>919</v>
      </c>
      <c r="I2582" t="s">
        <v>27</v>
      </c>
      <c r="J2582" t="s">
        <v>2013</v>
      </c>
    </row>
    <row r="2583" spans="2:10" hidden="1" x14ac:dyDescent="0.25">
      <c r="B2583">
        <v>545210</v>
      </c>
      <c r="C2583" t="s">
        <v>6900</v>
      </c>
      <c r="D2583" t="s">
        <v>32</v>
      </c>
      <c r="E2583">
        <v>750</v>
      </c>
      <c r="F2583" s="158">
        <v>33</v>
      </c>
      <c r="G2583" t="s">
        <v>48</v>
      </c>
      <c r="H2583" t="s">
        <v>157</v>
      </c>
      <c r="I2583" t="s">
        <v>27</v>
      </c>
      <c r="J2583" t="s">
        <v>6901</v>
      </c>
    </row>
    <row r="2584" spans="2:10" hidden="1" x14ac:dyDescent="0.25">
      <c r="B2584">
        <v>545236</v>
      </c>
      <c r="C2584" t="s">
        <v>6902</v>
      </c>
      <c r="D2584" t="s">
        <v>32</v>
      </c>
      <c r="E2584">
        <v>360</v>
      </c>
      <c r="F2584" s="158">
        <v>10.9</v>
      </c>
      <c r="G2584" t="s">
        <v>511</v>
      </c>
      <c r="H2584" t="s">
        <v>512</v>
      </c>
      <c r="I2584" t="s">
        <v>27</v>
      </c>
      <c r="J2584" t="s">
        <v>513</v>
      </c>
    </row>
    <row r="2585" spans="2:10" hidden="1" x14ac:dyDescent="0.25">
      <c r="B2585">
        <v>545251</v>
      </c>
      <c r="C2585" t="s">
        <v>6903</v>
      </c>
      <c r="D2585" t="s">
        <v>32</v>
      </c>
      <c r="E2585">
        <v>360</v>
      </c>
      <c r="F2585" s="158">
        <v>10.9</v>
      </c>
      <c r="G2585" t="s">
        <v>511</v>
      </c>
      <c r="H2585" t="s">
        <v>512</v>
      </c>
      <c r="I2585" t="s">
        <v>27</v>
      </c>
      <c r="J2585" t="s">
        <v>513</v>
      </c>
    </row>
    <row r="2586" spans="2:10" hidden="1" x14ac:dyDescent="0.25">
      <c r="B2586">
        <v>545806</v>
      </c>
      <c r="C2586" t="s">
        <v>6909</v>
      </c>
      <c r="D2586" t="s">
        <v>32</v>
      </c>
      <c r="E2586">
        <v>750</v>
      </c>
      <c r="F2586" s="158">
        <v>34.950000000000003</v>
      </c>
      <c r="G2586" t="s">
        <v>33</v>
      </c>
      <c r="H2586" t="s">
        <v>626</v>
      </c>
      <c r="I2586" t="s">
        <v>27</v>
      </c>
      <c r="J2586" t="s">
        <v>207</v>
      </c>
    </row>
    <row r="2587" spans="2:10" hidden="1" x14ac:dyDescent="0.25">
      <c r="B2587">
        <v>547653</v>
      </c>
      <c r="C2587" t="s">
        <v>6921</v>
      </c>
      <c r="D2587" t="s">
        <v>32</v>
      </c>
      <c r="E2587">
        <v>750</v>
      </c>
      <c r="F2587" s="158">
        <v>38.65</v>
      </c>
      <c r="G2587" t="s">
        <v>48</v>
      </c>
      <c r="H2587" t="s">
        <v>285</v>
      </c>
      <c r="I2587" t="s">
        <v>27</v>
      </c>
      <c r="J2587" t="s">
        <v>6922</v>
      </c>
    </row>
    <row r="2588" spans="2:10" hidden="1" x14ac:dyDescent="0.25">
      <c r="B2588">
        <v>547729</v>
      </c>
      <c r="C2588" t="s">
        <v>6924</v>
      </c>
      <c r="D2588" t="s">
        <v>32</v>
      </c>
      <c r="E2588">
        <v>750</v>
      </c>
      <c r="F2588" s="158">
        <v>44.95</v>
      </c>
      <c r="G2588" t="s">
        <v>298</v>
      </c>
      <c r="H2588" t="s">
        <v>347</v>
      </c>
      <c r="I2588" t="s">
        <v>27</v>
      </c>
      <c r="J2588" t="s">
        <v>2560</v>
      </c>
    </row>
    <row r="2589" spans="2:10" hidden="1" x14ac:dyDescent="0.25">
      <c r="B2589">
        <v>548420</v>
      </c>
      <c r="C2589" t="s">
        <v>6926</v>
      </c>
      <c r="D2589" t="s">
        <v>32</v>
      </c>
      <c r="E2589">
        <v>750</v>
      </c>
      <c r="F2589" s="158">
        <v>48.95</v>
      </c>
      <c r="G2589" t="s">
        <v>48</v>
      </c>
      <c r="H2589" t="s">
        <v>396</v>
      </c>
      <c r="I2589" t="s">
        <v>27</v>
      </c>
      <c r="J2589" t="s">
        <v>50</v>
      </c>
    </row>
    <row r="2590" spans="2:10" hidden="1" x14ac:dyDescent="0.25">
      <c r="B2590">
        <v>548883</v>
      </c>
      <c r="C2590" t="s">
        <v>6934</v>
      </c>
      <c r="D2590" t="s">
        <v>32</v>
      </c>
      <c r="E2590">
        <v>750</v>
      </c>
      <c r="F2590" s="158">
        <v>74.95</v>
      </c>
      <c r="G2590" t="s">
        <v>261</v>
      </c>
      <c r="H2590" t="s">
        <v>1427</v>
      </c>
      <c r="I2590" t="s">
        <v>27</v>
      </c>
      <c r="J2590" t="s">
        <v>6935</v>
      </c>
    </row>
    <row r="2591" spans="2:10" hidden="1" x14ac:dyDescent="0.25">
      <c r="B2591">
        <v>549030</v>
      </c>
      <c r="C2591" t="s">
        <v>6936</v>
      </c>
      <c r="D2591" t="s">
        <v>32</v>
      </c>
      <c r="E2591">
        <v>750</v>
      </c>
      <c r="F2591" s="158">
        <v>74.95</v>
      </c>
      <c r="G2591" t="s">
        <v>261</v>
      </c>
      <c r="H2591" t="s">
        <v>1427</v>
      </c>
      <c r="I2591" t="s">
        <v>27</v>
      </c>
      <c r="J2591" t="s">
        <v>6937</v>
      </c>
    </row>
    <row r="2592" spans="2:10" hidden="1" x14ac:dyDescent="0.25">
      <c r="B2592">
        <v>549113</v>
      </c>
      <c r="C2592" t="s">
        <v>6938</v>
      </c>
      <c r="D2592" t="s">
        <v>32</v>
      </c>
      <c r="E2592">
        <v>750</v>
      </c>
      <c r="F2592" s="158">
        <v>57.95</v>
      </c>
      <c r="G2592" t="s">
        <v>261</v>
      </c>
      <c r="H2592" t="s">
        <v>546</v>
      </c>
      <c r="I2592" t="s">
        <v>27</v>
      </c>
      <c r="J2592" t="s">
        <v>5279</v>
      </c>
    </row>
    <row r="2593" spans="2:10" hidden="1" x14ac:dyDescent="0.25">
      <c r="B2593">
        <v>549220</v>
      </c>
      <c r="C2593" t="s">
        <v>6939</v>
      </c>
      <c r="D2593" t="s">
        <v>32</v>
      </c>
      <c r="E2593">
        <v>750</v>
      </c>
      <c r="F2593" s="158">
        <v>112.05</v>
      </c>
      <c r="G2593" t="s">
        <v>261</v>
      </c>
      <c r="H2593" t="s">
        <v>546</v>
      </c>
      <c r="I2593" t="s">
        <v>27</v>
      </c>
      <c r="J2593" t="s">
        <v>1373</v>
      </c>
    </row>
    <row r="2594" spans="2:10" hidden="1" x14ac:dyDescent="0.25">
      <c r="B2594">
        <v>549758</v>
      </c>
      <c r="C2594" t="s">
        <v>6942</v>
      </c>
      <c r="D2594" t="s">
        <v>32</v>
      </c>
      <c r="E2594">
        <v>4750</v>
      </c>
      <c r="F2594" s="158">
        <v>195.45</v>
      </c>
      <c r="G2594" t="s">
        <v>550</v>
      </c>
      <c r="H2594" t="s">
        <v>551</v>
      </c>
      <c r="I2594" t="s">
        <v>27</v>
      </c>
      <c r="J2594" t="s">
        <v>500</v>
      </c>
    </row>
    <row r="2595" spans="2:10" hidden="1" x14ac:dyDescent="0.25">
      <c r="B2595">
        <v>550715</v>
      </c>
      <c r="C2595" t="s">
        <v>6948</v>
      </c>
      <c r="D2595" t="s">
        <v>32</v>
      </c>
      <c r="E2595">
        <v>750</v>
      </c>
      <c r="F2595" s="158">
        <v>32.85</v>
      </c>
      <c r="G2595" t="s">
        <v>33</v>
      </c>
      <c r="H2595" t="s">
        <v>34</v>
      </c>
      <c r="I2595" t="s">
        <v>27</v>
      </c>
      <c r="J2595" t="s">
        <v>468</v>
      </c>
    </row>
    <row r="2596" spans="2:10" hidden="1" x14ac:dyDescent="0.25">
      <c r="B2596">
        <v>550749</v>
      </c>
      <c r="C2596" t="s">
        <v>6949</v>
      </c>
      <c r="D2596" t="s">
        <v>32</v>
      </c>
      <c r="E2596">
        <v>750</v>
      </c>
      <c r="F2596" s="158">
        <v>32.950000000000003</v>
      </c>
      <c r="G2596" t="s">
        <v>37</v>
      </c>
      <c r="H2596" t="s">
        <v>469</v>
      </c>
      <c r="I2596" t="s">
        <v>27</v>
      </c>
      <c r="J2596" t="s">
        <v>470</v>
      </c>
    </row>
    <row r="2597" spans="2:10" hidden="1" x14ac:dyDescent="0.25">
      <c r="B2597">
        <v>551416</v>
      </c>
      <c r="C2597" t="s">
        <v>6950</v>
      </c>
      <c r="D2597" t="s">
        <v>32</v>
      </c>
      <c r="E2597">
        <v>750</v>
      </c>
      <c r="F2597" s="158">
        <v>84.95</v>
      </c>
      <c r="G2597" t="s">
        <v>261</v>
      </c>
      <c r="H2597" t="s">
        <v>546</v>
      </c>
      <c r="I2597" t="s">
        <v>27</v>
      </c>
      <c r="J2597" t="s">
        <v>6951</v>
      </c>
    </row>
    <row r="2598" spans="2:10" hidden="1" x14ac:dyDescent="0.25">
      <c r="B2598">
        <v>556621</v>
      </c>
      <c r="C2598" t="s">
        <v>5418</v>
      </c>
      <c r="D2598" t="s">
        <v>32</v>
      </c>
      <c r="E2598">
        <v>1140</v>
      </c>
      <c r="F2598" s="158">
        <v>84.6</v>
      </c>
      <c r="G2598" t="s">
        <v>37</v>
      </c>
      <c r="H2598" t="s">
        <v>729</v>
      </c>
      <c r="I2598" t="s">
        <v>27</v>
      </c>
      <c r="J2598" t="s">
        <v>1747</v>
      </c>
    </row>
    <row r="2599" spans="2:10" hidden="1" x14ac:dyDescent="0.25">
      <c r="B2599">
        <v>557108</v>
      </c>
      <c r="C2599" t="s">
        <v>6999</v>
      </c>
      <c r="D2599" t="s">
        <v>32</v>
      </c>
      <c r="E2599">
        <v>750</v>
      </c>
      <c r="F2599" s="158">
        <v>38.9</v>
      </c>
      <c r="G2599" t="s">
        <v>165</v>
      </c>
      <c r="H2599" t="s">
        <v>839</v>
      </c>
      <c r="I2599" t="s">
        <v>27</v>
      </c>
      <c r="J2599" t="s">
        <v>472</v>
      </c>
    </row>
    <row r="2600" spans="2:10" hidden="1" x14ac:dyDescent="0.25">
      <c r="B2600">
        <v>557470</v>
      </c>
      <c r="C2600" t="s">
        <v>7001</v>
      </c>
      <c r="D2600" t="s">
        <v>32</v>
      </c>
      <c r="E2600">
        <v>750</v>
      </c>
      <c r="F2600" s="158">
        <v>50.95</v>
      </c>
      <c r="G2600" t="s">
        <v>84</v>
      </c>
      <c r="H2600" t="s">
        <v>328</v>
      </c>
      <c r="I2600" t="s">
        <v>27</v>
      </c>
      <c r="J2600" t="s">
        <v>1067</v>
      </c>
    </row>
    <row r="2601" spans="2:10" hidden="1" x14ac:dyDescent="0.25">
      <c r="B2601">
        <v>557827</v>
      </c>
      <c r="C2601" t="s">
        <v>7004</v>
      </c>
      <c r="D2601" t="s">
        <v>32</v>
      </c>
      <c r="E2601">
        <v>750</v>
      </c>
      <c r="F2601" s="158">
        <v>34.549999999999997</v>
      </c>
      <c r="G2601" t="s">
        <v>37</v>
      </c>
      <c r="H2601" t="s">
        <v>919</v>
      </c>
      <c r="I2601" t="s">
        <v>27</v>
      </c>
      <c r="J2601" t="s">
        <v>3049</v>
      </c>
    </row>
    <row r="2602" spans="2:10" hidden="1" x14ac:dyDescent="0.25">
      <c r="B2602">
        <v>560474</v>
      </c>
      <c r="C2602" t="s">
        <v>7020</v>
      </c>
      <c r="D2602" t="s">
        <v>32</v>
      </c>
      <c r="E2602">
        <v>750</v>
      </c>
      <c r="F2602" s="158">
        <v>118.45</v>
      </c>
      <c r="G2602" t="s">
        <v>104</v>
      </c>
      <c r="H2602" t="s">
        <v>1972</v>
      </c>
      <c r="I2602" t="s">
        <v>27</v>
      </c>
      <c r="J2602" t="s">
        <v>714</v>
      </c>
    </row>
    <row r="2603" spans="2:10" hidden="1" x14ac:dyDescent="0.25">
      <c r="B2603">
        <v>561050</v>
      </c>
      <c r="C2603" t="s">
        <v>6067</v>
      </c>
      <c r="D2603" t="s">
        <v>32</v>
      </c>
      <c r="E2603">
        <v>1750</v>
      </c>
      <c r="F2603" s="158">
        <v>143.94999999999999</v>
      </c>
      <c r="G2603" t="s">
        <v>104</v>
      </c>
      <c r="H2603" t="s">
        <v>733</v>
      </c>
      <c r="I2603" t="s">
        <v>27</v>
      </c>
      <c r="J2603" t="s">
        <v>627</v>
      </c>
    </row>
    <row r="2604" spans="2:10" hidden="1" x14ac:dyDescent="0.25">
      <c r="B2604">
        <v>561068</v>
      </c>
      <c r="C2604" t="s">
        <v>6067</v>
      </c>
      <c r="D2604" t="s">
        <v>32</v>
      </c>
      <c r="E2604">
        <v>200</v>
      </c>
      <c r="F2604" s="158">
        <v>22.95</v>
      </c>
      <c r="G2604" t="s">
        <v>104</v>
      </c>
      <c r="H2604" t="s">
        <v>733</v>
      </c>
      <c r="I2604" t="s">
        <v>27</v>
      </c>
      <c r="J2604" t="s">
        <v>627</v>
      </c>
    </row>
    <row r="2605" spans="2:10" hidden="1" x14ac:dyDescent="0.25">
      <c r="B2605">
        <v>561720</v>
      </c>
      <c r="C2605" t="s">
        <v>5766</v>
      </c>
      <c r="D2605" t="s">
        <v>32</v>
      </c>
      <c r="E2605">
        <v>750</v>
      </c>
      <c r="F2605" s="158">
        <v>39.85</v>
      </c>
      <c r="G2605" t="s">
        <v>95</v>
      </c>
      <c r="H2605" t="s">
        <v>234</v>
      </c>
      <c r="I2605" t="s">
        <v>27</v>
      </c>
      <c r="J2605" t="s">
        <v>7028</v>
      </c>
    </row>
    <row r="2606" spans="2:10" hidden="1" x14ac:dyDescent="0.25">
      <c r="B2606">
        <v>570002</v>
      </c>
      <c r="C2606" t="s">
        <v>7062</v>
      </c>
      <c r="D2606" t="s">
        <v>32</v>
      </c>
      <c r="E2606">
        <v>750</v>
      </c>
      <c r="F2606" s="158">
        <v>34.450000000000003</v>
      </c>
      <c r="G2606" t="s">
        <v>197</v>
      </c>
      <c r="H2606" t="s">
        <v>198</v>
      </c>
      <c r="I2606" t="s">
        <v>27</v>
      </c>
      <c r="J2606" t="s">
        <v>4825</v>
      </c>
    </row>
    <row r="2607" spans="2:10" hidden="1" x14ac:dyDescent="0.25">
      <c r="B2607">
        <v>570101</v>
      </c>
      <c r="C2607" t="s">
        <v>7065</v>
      </c>
      <c r="D2607" t="s">
        <v>32</v>
      </c>
      <c r="E2607">
        <v>750</v>
      </c>
      <c r="F2607" s="158">
        <v>99</v>
      </c>
      <c r="G2607" t="s">
        <v>70</v>
      </c>
      <c r="H2607" t="s">
        <v>738</v>
      </c>
      <c r="I2607" t="s">
        <v>27</v>
      </c>
      <c r="J2607" t="s">
        <v>1445</v>
      </c>
    </row>
    <row r="2608" spans="2:10" hidden="1" x14ac:dyDescent="0.25">
      <c r="B2608">
        <v>570366</v>
      </c>
      <c r="C2608" t="s">
        <v>6757</v>
      </c>
      <c r="D2608" t="s">
        <v>32</v>
      </c>
      <c r="E2608">
        <v>1140</v>
      </c>
      <c r="F2608" s="158">
        <v>47.95</v>
      </c>
      <c r="G2608" t="s">
        <v>48</v>
      </c>
      <c r="H2608" t="s">
        <v>534</v>
      </c>
      <c r="I2608" t="s">
        <v>27</v>
      </c>
      <c r="J2608" t="s">
        <v>50</v>
      </c>
    </row>
    <row r="2609" spans="2:10" hidden="1" x14ac:dyDescent="0.25">
      <c r="B2609">
        <v>571901</v>
      </c>
      <c r="C2609" t="s">
        <v>6443</v>
      </c>
      <c r="D2609" t="s">
        <v>32</v>
      </c>
      <c r="E2609">
        <v>1140</v>
      </c>
      <c r="F2609" s="158">
        <v>45</v>
      </c>
      <c r="G2609" t="s">
        <v>95</v>
      </c>
      <c r="H2609" t="s">
        <v>96</v>
      </c>
      <c r="I2609" t="s">
        <v>27</v>
      </c>
      <c r="J2609" t="s">
        <v>306</v>
      </c>
    </row>
    <row r="2610" spans="2:10" hidden="1" x14ac:dyDescent="0.25">
      <c r="B2610">
        <v>572552</v>
      </c>
      <c r="C2610" t="s">
        <v>6844</v>
      </c>
      <c r="D2610" t="s">
        <v>32</v>
      </c>
      <c r="E2610">
        <v>750</v>
      </c>
      <c r="F2610" s="158">
        <v>39.950000000000003</v>
      </c>
      <c r="G2610" t="s">
        <v>33</v>
      </c>
      <c r="H2610" t="s">
        <v>318</v>
      </c>
      <c r="I2610" t="s">
        <v>27</v>
      </c>
      <c r="J2610" t="s">
        <v>3879</v>
      </c>
    </row>
    <row r="2611" spans="2:10" hidden="1" x14ac:dyDescent="0.25">
      <c r="B2611">
        <v>573337</v>
      </c>
      <c r="C2611" t="s">
        <v>7098</v>
      </c>
      <c r="D2611" t="s">
        <v>32</v>
      </c>
      <c r="E2611">
        <v>750</v>
      </c>
      <c r="F2611" s="158">
        <v>54.95</v>
      </c>
      <c r="G2611" t="s">
        <v>104</v>
      </c>
      <c r="H2611" t="s">
        <v>733</v>
      </c>
      <c r="I2611" t="s">
        <v>27</v>
      </c>
      <c r="J2611" t="s">
        <v>5416</v>
      </c>
    </row>
    <row r="2612" spans="2:10" hidden="1" x14ac:dyDescent="0.25">
      <c r="B2612">
        <v>573352</v>
      </c>
      <c r="C2612" t="s">
        <v>7099</v>
      </c>
      <c r="D2612" t="s">
        <v>32</v>
      </c>
      <c r="E2612">
        <v>750</v>
      </c>
      <c r="F2612" s="158">
        <v>139.94999999999999</v>
      </c>
      <c r="G2612" t="s">
        <v>70</v>
      </c>
      <c r="H2612" t="s">
        <v>71</v>
      </c>
      <c r="I2612" t="s">
        <v>27</v>
      </c>
      <c r="J2612" t="s">
        <v>2681</v>
      </c>
    </row>
    <row r="2613" spans="2:10" hidden="1" x14ac:dyDescent="0.25">
      <c r="B2613">
        <v>573857</v>
      </c>
      <c r="C2613" t="s">
        <v>7106</v>
      </c>
      <c r="D2613" t="s">
        <v>32</v>
      </c>
      <c r="E2613">
        <v>750</v>
      </c>
      <c r="F2613" s="158">
        <v>31.15</v>
      </c>
      <c r="G2613" t="s">
        <v>37</v>
      </c>
      <c r="H2613" t="s">
        <v>38</v>
      </c>
      <c r="I2613" t="s">
        <v>27</v>
      </c>
      <c r="J2613" t="s">
        <v>4498</v>
      </c>
    </row>
    <row r="2614" spans="2:10" hidden="1" x14ac:dyDescent="0.25">
      <c r="B2614">
        <v>573931</v>
      </c>
      <c r="C2614" t="s">
        <v>7109</v>
      </c>
      <c r="D2614" t="s">
        <v>32</v>
      </c>
      <c r="E2614">
        <v>750</v>
      </c>
      <c r="F2614" s="158">
        <v>59.95</v>
      </c>
      <c r="G2614" t="s">
        <v>84</v>
      </c>
      <c r="H2614" t="s">
        <v>328</v>
      </c>
      <c r="I2614" t="s">
        <v>27</v>
      </c>
      <c r="J2614" t="s">
        <v>1052</v>
      </c>
    </row>
    <row r="2615" spans="2:10" hidden="1" x14ac:dyDescent="0.25">
      <c r="B2615">
        <v>573956</v>
      </c>
      <c r="C2615" t="s">
        <v>7110</v>
      </c>
      <c r="D2615" t="s">
        <v>32</v>
      </c>
      <c r="E2615">
        <v>750</v>
      </c>
      <c r="F2615" s="158">
        <v>34.5</v>
      </c>
      <c r="G2615" t="s">
        <v>84</v>
      </c>
      <c r="H2615" t="s">
        <v>98</v>
      </c>
      <c r="I2615" t="s">
        <v>27</v>
      </c>
      <c r="J2615" t="s">
        <v>202</v>
      </c>
    </row>
    <row r="2616" spans="2:10" hidden="1" x14ac:dyDescent="0.25">
      <c r="B2616">
        <v>574970</v>
      </c>
      <c r="C2616" t="s">
        <v>3425</v>
      </c>
      <c r="D2616" t="s">
        <v>32</v>
      </c>
      <c r="E2616">
        <v>375</v>
      </c>
      <c r="F2616" s="158">
        <v>11.95</v>
      </c>
      <c r="G2616" t="s">
        <v>99</v>
      </c>
      <c r="H2616" t="s">
        <v>289</v>
      </c>
      <c r="I2616" t="s">
        <v>27</v>
      </c>
      <c r="J2616" t="s">
        <v>127</v>
      </c>
    </row>
    <row r="2617" spans="2:10" hidden="1" x14ac:dyDescent="0.25">
      <c r="B2617">
        <v>575001</v>
      </c>
      <c r="C2617" t="s">
        <v>7119</v>
      </c>
      <c r="D2617" t="s">
        <v>32</v>
      </c>
      <c r="E2617">
        <v>750</v>
      </c>
      <c r="F2617" s="158">
        <v>61.95</v>
      </c>
      <c r="G2617" t="s">
        <v>298</v>
      </c>
      <c r="H2617" t="s">
        <v>347</v>
      </c>
      <c r="I2617" t="s">
        <v>27</v>
      </c>
      <c r="J2617" t="s">
        <v>5140</v>
      </c>
    </row>
    <row r="2618" spans="2:10" hidden="1" x14ac:dyDescent="0.25">
      <c r="B2618">
        <v>576355</v>
      </c>
      <c r="C2618" t="s">
        <v>7126</v>
      </c>
      <c r="D2618" t="s">
        <v>32</v>
      </c>
      <c r="E2618">
        <v>700</v>
      </c>
      <c r="F2618" s="158">
        <v>45.15</v>
      </c>
      <c r="G2618" t="s">
        <v>165</v>
      </c>
      <c r="H2618" t="s">
        <v>474</v>
      </c>
      <c r="I2618" t="s">
        <v>27</v>
      </c>
      <c r="J2618" t="s">
        <v>209</v>
      </c>
    </row>
    <row r="2619" spans="2:10" hidden="1" x14ac:dyDescent="0.25">
      <c r="B2619">
        <v>576397</v>
      </c>
      <c r="C2619" t="s">
        <v>7127</v>
      </c>
      <c r="D2619" t="s">
        <v>32</v>
      </c>
      <c r="E2619">
        <v>750</v>
      </c>
      <c r="F2619" s="158">
        <v>60.85</v>
      </c>
      <c r="G2619" t="s">
        <v>104</v>
      </c>
      <c r="H2619" t="s">
        <v>1972</v>
      </c>
      <c r="I2619" t="s">
        <v>27</v>
      </c>
      <c r="J2619" t="s">
        <v>7128</v>
      </c>
    </row>
    <row r="2620" spans="2:10" hidden="1" x14ac:dyDescent="0.25">
      <c r="B2620">
        <v>577445</v>
      </c>
      <c r="C2620" t="s">
        <v>7154</v>
      </c>
      <c r="D2620" t="s">
        <v>32</v>
      </c>
      <c r="E2620">
        <v>750</v>
      </c>
      <c r="F2620" s="158">
        <v>99.85</v>
      </c>
      <c r="G2620" t="s">
        <v>70</v>
      </c>
      <c r="H2620" t="s">
        <v>242</v>
      </c>
      <c r="I2620" t="s">
        <v>27</v>
      </c>
      <c r="J2620" t="s">
        <v>742</v>
      </c>
    </row>
    <row r="2621" spans="2:10" hidden="1" x14ac:dyDescent="0.25">
      <c r="B2621">
        <v>578401</v>
      </c>
      <c r="C2621" t="s">
        <v>7165</v>
      </c>
      <c r="D2621" t="s">
        <v>32</v>
      </c>
      <c r="E2621">
        <v>750</v>
      </c>
      <c r="F2621" s="158">
        <v>139.94999999999999</v>
      </c>
      <c r="G2621" t="s">
        <v>104</v>
      </c>
      <c r="H2621" t="s">
        <v>716</v>
      </c>
      <c r="I2621" t="s">
        <v>27</v>
      </c>
      <c r="J2621" t="s">
        <v>577</v>
      </c>
    </row>
    <row r="2622" spans="2:10" hidden="1" x14ac:dyDescent="0.25">
      <c r="B2622">
        <v>581256</v>
      </c>
      <c r="C2622" t="s">
        <v>9724</v>
      </c>
      <c r="D2622" t="s">
        <v>32</v>
      </c>
      <c r="E2622">
        <v>750</v>
      </c>
      <c r="F2622" s="158">
        <v>31.2</v>
      </c>
      <c r="G2622" t="s">
        <v>37</v>
      </c>
      <c r="H2622" t="s">
        <v>38</v>
      </c>
      <c r="I2622" t="s">
        <v>27</v>
      </c>
      <c r="J2622" t="s">
        <v>325</v>
      </c>
    </row>
    <row r="2623" spans="2:10" hidden="1" x14ac:dyDescent="0.25">
      <c r="B2623">
        <v>582205</v>
      </c>
      <c r="C2623" t="s">
        <v>6676</v>
      </c>
      <c r="D2623" t="s">
        <v>32</v>
      </c>
      <c r="E2623">
        <v>750</v>
      </c>
      <c r="F2623" s="158">
        <v>149.94999999999999</v>
      </c>
      <c r="G2623" t="s">
        <v>70</v>
      </c>
      <c r="H2623" t="s">
        <v>368</v>
      </c>
      <c r="I2623" t="s">
        <v>27</v>
      </c>
      <c r="J2623" t="s">
        <v>443</v>
      </c>
    </row>
    <row r="2624" spans="2:10" hidden="1" x14ac:dyDescent="0.25">
      <c r="B2624">
        <v>582973</v>
      </c>
      <c r="C2624" t="s">
        <v>5223</v>
      </c>
      <c r="D2624" t="s">
        <v>32</v>
      </c>
      <c r="E2624">
        <v>1750</v>
      </c>
      <c r="F2624" s="158">
        <v>74.05</v>
      </c>
      <c r="G2624" t="s">
        <v>84</v>
      </c>
      <c r="H2624" t="s">
        <v>85</v>
      </c>
      <c r="I2624" t="s">
        <v>27</v>
      </c>
      <c r="J2624" t="s">
        <v>273</v>
      </c>
    </row>
    <row r="2625" spans="2:10" hidden="1" x14ac:dyDescent="0.25">
      <c r="B2625">
        <v>583468</v>
      </c>
      <c r="C2625" t="s">
        <v>7183</v>
      </c>
      <c r="D2625" t="s">
        <v>32</v>
      </c>
      <c r="E2625">
        <v>750</v>
      </c>
      <c r="F2625" s="158">
        <v>359.95</v>
      </c>
      <c r="G2625" t="s">
        <v>165</v>
      </c>
      <c r="H2625" t="s">
        <v>990</v>
      </c>
      <c r="I2625" t="s">
        <v>27</v>
      </c>
      <c r="J2625" t="s">
        <v>336</v>
      </c>
    </row>
    <row r="2626" spans="2:10" hidden="1" x14ac:dyDescent="0.25">
      <c r="B2626">
        <v>584730</v>
      </c>
      <c r="C2626" t="s">
        <v>6738</v>
      </c>
      <c r="D2626" t="s">
        <v>32</v>
      </c>
      <c r="E2626">
        <v>200</v>
      </c>
      <c r="F2626" s="158">
        <v>9.5</v>
      </c>
      <c r="G2626" t="s">
        <v>99</v>
      </c>
      <c r="H2626" t="s">
        <v>289</v>
      </c>
      <c r="I2626" t="s">
        <v>27</v>
      </c>
      <c r="J2626" t="s">
        <v>4247</v>
      </c>
    </row>
    <row r="2627" spans="2:10" hidden="1" x14ac:dyDescent="0.25">
      <c r="B2627">
        <v>586180</v>
      </c>
      <c r="C2627" t="s">
        <v>5951</v>
      </c>
      <c r="D2627" t="s">
        <v>32</v>
      </c>
      <c r="E2627">
        <v>200</v>
      </c>
      <c r="F2627" s="158">
        <v>9.9</v>
      </c>
      <c r="G2627" t="s">
        <v>37</v>
      </c>
      <c r="H2627" t="s">
        <v>38</v>
      </c>
      <c r="I2627" t="s">
        <v>27</v>
      </c>
      <c r="J2627" t="s">
        <v>4756</v>
      </c>
    </row>
    <row r="2628" spans="2:10" hidden="1" x14ac:dyDescent="0.25">
      <c r="B2628">
        <v>587816</v>
      </c>
      <c r="C2628" t="s">
        <v>7185</v>
      </c>
      <c r="D2628" t="s">
        <v>32</v>
      </c>
      <c r="E2628">
        <v>200</v>
      </c>
      <c r="F2628" s="158">
        <v>10.199999999999999</v>
      </c>
      <c r="G2628" t="s">
        <v>33</v>
      </c>
      <c r="H2628" t="s">
        <v>34</v>
      </c>
      <c r="I2628" t="s">
        <v>27</v>
      </c>
      <c r="J2628" t="s">
        <v>468</v>
      </c>
    </row>
    <row r="2629" spans="2:10" hidden="1" x14ac:dyDescent="0.25">
      <c r="B2629">
        <v>588111</v>
      </c>
      <c r="C2629" t="s">
        <v>7186</v>
      </c>
      <c r="D2629" t="s">
        <v>32</v>
      </c>
      <c r="E2629">
        <v>750</v>
      </c>
      <c r="F2629" s="158">
        <v>59.95</v>
      </c>
      <c r="G2629" t="s">
        <v>37</v>
      </c>
      <c r="H2629" t="s">
        <v>729</v>
      </c>
      <c r="I2629" t="s">
        <v>27</v>
      </c>
      <c r="J2629" t="s">
        <v>500</v>
      </c>
    </row>
    <row r="2630" spans="2:10" hidden="1" x14ac:dyDescent="0.25">
      <c r="B2630">
        <v>590463</v>
      </c>
      <c r="C2630" t="s">
        <v>7201</v>
      </c>
      <c r="D2630" t="s">
        <v>32</v>
      </c>
      <c r="E2630">
        <v>750</v>
      </c>
      <c r="F2630" s="158">
        <v>46.65</v>
      </c>
      <c r="G2630" t="s">
        <v>48</v>
      </c>
      <c r="H2630" t="s">
        <v>396</v>
      </c>
      <c r="I2630" t="s">
        <v>27</v>
      </c>
      <c r="J2630" t="s">
        <v>5480</v>
      </c>
    </row>
    <row r="2631" spans="2:10" hidden="1" x14ac:dyDescent="0.25">
      <c r="B2631">
        <v>593889</v>
      </c>
      <c r="C2631" t="s">
        <v>7205</v>
      </c>
      <c r="D2631" t="s">
        <v>32</v>
      </c>
      <c r="E2631">
        <v>750</v>
      </c>
      <c r="F2631" s="158">
        <v>32.25</v>
      </c>
      <c r="G2631" t="s">
        <v>165</v>
      </c>
      <c r="H2631" t="s">
        <v>166</v>
      </c>
      <c r="I2631" t="s">
        <v>27</v>
      </c>
      <c r="J2631" t="s">
        <v>7206</v>
      </c>
    </row>
    <row r="2632" spans="2:10" hidden="1" x14ac:dyDescent="0.25">
      <c r="B2632">
        <v>597559</v>
      </c>
      <c r="C2632" t="s">
        <v>5840</v>
      </c>
      <c r="D2632" t="s">
        <v>32</v>
      </c>
      <c r="E2632">
        <v>750</v>
      </c>
      <c r="F2632" s="158">
        <v>34.950000000000003</v>
      </c>
      <c r="G2632" t="s">
        <v>37</v>
      </c>
      <c r="H2632" t="s">
        <v>919</v>
      </c>
      <c r="I2632" t="s">
        <v>27</v>
      </c>
      <c r="J2632" t="s">
        <v>1059</v>
      </c>
    </row>
    <row r="2633" spans="2:10" hidden="1" x14ac:dyDescent="0.25">
      <c r="B2633">
        <v>600163</v>
      </c>
      <c r="C2633" t="s">
        <v>7210</v>
      </c>
      <c r="D2633" t="s">
        <v>32</v>
      </c>
      <c r="E2633">
        <v>750</v>
      </c>
      <c r="F2633" s="158">
        <v>54</v>
      </c>
      <c r="G2633" t="s">
        <v>84</v>
      </c>
      <c r="H2633" t="s">
        <v>328</v>
      </c>
      <c r="I2633" t="s">
        <v>27</v>
      </c>
      <c r="J2633" t="s">
        <v>202</v>
      </c>
    </row>
    <row r="2634" spans="2:10" hidden="1" x14ac:dyDescent="0.25">
      <c r="B2634">
        <v>600486</v>
      </c>
      <c r="C2634" t="s">
        <v>7211</v>
      </c>
      <c r="D2634" t="s">
        <v>32</v>
      </c>
      <c r="E2634">
        <v>750</v>
      </c>
      <c r="F2634" s="158">
        <v>34.049999999999997</v>
      </c>
      <c r="G2634" t="s">
        <v>197</v>
      </c>
      <c r="H2634" t="s">
        <v>198</v>
      </c>
      <c r="I2634" t="s">
        <v>27</v>
      </c>
      <c r="J2634" t="s">
        <v>7212</v>
      </c>
    </row>
    <row r="2635" spans="2:10" hidden="1" x14ac:dyDescent="0.25">
      <c r="B2635">
        <v>600510</v>
      </c>
      <c r="C2635" t="s">
        <v>7213</v>
      </c>
      <c r="D2635" t="s">
        <v>32</v>
      </c>
      <c r="E2635">
        <v>750</v>
      </c>
      <c r="F2635" s="158">
        <v>33</v>
      </c>
      <c r="G2635" t="s">
        <v>165</v>
      </c>
      <c r="H2635" t="s">
        <v>474</v>
      </c>
      <c r="I2635" t="s">
        <v>27</v>
      </c>
      <c r="J2635" t="s">
        <v>209</v>
      </c>
    </row>
    <row r="2636" spans="2:10" hidden="1" x14ac:dyDescent="0.25">
      <c r="B2636">
        <v>600551</v>
      </c>
      <c r="C2636" t="s">
        <v>7214</v>
      </c>
      <c r="D2636" t="s">
        <v>32</v>
      </c>
      <c r="E2636">
        <v>750</v>
      </c>
      <c r="F2636" s="158">
        <v>85.95</v>
      </c>
      <c r="G2636" t="s">
        <v>165</v>
      </c>
      <c r="H2636" t="s">
        <v>335</v>
      </c>
      <c r="I2636" t="s">
        <v>27</v>
      </c>
      <c r="J2636" t="s">
        <v>876</v>
      </c>
    </row>
    <row r="2637" spans="2:10" hidden="1" x14ac:dyDescent="0.25">
      <c r="B2637">
        <v>600833</v>
      </c>
      <c r="C2637" t="s">
        <v>7215</v>
      </c>
      <c r="D2637" t="s">
        <v>32</v>
      </c>
      <c r="E2637">
        <v>750</v>
      </c>
      <c r="F2637" s="158">
        <v>31.85</v>
      </c>
      <c r="G2637" t="s">
        <v>48</v>
      </c>
      <c r="H2637" t="s">
        <v>1441</v>
      </c>
      <c r="I2637" t="s">
        <v>27</v>
      </c>
      <c r="J2637" t="s">
        <v>4892</v>
      </c>
    </row>
    <row r="2638" spans="2:10" hidden="1" x14ac:dyDescent="0.25">
      <c r="B2638">
        <v>600981</v>
      </c>
      <c r="C2638" t="s">
        <v>4875</v>
      </c>
      <c r="D2638" t="s">
        <v>32</v>
      </c>
      <c r="E2638">
        <v>750</v>
      </c>
      <c r="F2638" s="158">
        <v>36.950000000000003</v>
      </c>
      <c r="G2638" t="s">
        <v>99</v>
      </c>
      <c r="H2638" t="s">
        <v>100</v>
      </c>
      <c r="I2638" t="s">
        <v>27</v>
      </c>
      <c r="J2638" t="s">
        <v>308</v>
      </c>
    </row>
    <row r="2639" spans="2:10" hidden="1" x14ac:dyDescent="0.25">
      <c r="B2639">
        <v>601146</v>
      </c>
      <c r="C2639" t="s">
        <v>7216</v>
      </c>
      <c r="D2639" t="s">
        <v>32</v>
      </c>
      <c r="E2639">
        <v>750</v>
      </c>
      <c r="F2639" s="158">
        <v>84.95</v>
      </c>
      <c r="G2639" t="s">
        <v>70</v>
      </c>
      <c r="H2639" t="s">
        <v>738</v>
      </c>
      <c r="I2639" t="s">
        <v>27</v>
      </c>
      <c r="J2639" t="s">
        <v>958</v>
      </c>
    </row>
    <row r="2640" spans="2:10" hidden="1" x14ac:dyDescent="0.25">
      <c r="B2640">
        <v>601484</v>
      </c>
      <c r="C2640" t="s">
        <v>7217</v>
      </c>
      <c r="D2640" t="s">
        <v>32</v>
      </c>
      <c r="E2640">
        <v>750</v>
      </c>
      <c r="F2640" s="158">
        <v>34.450000000000003</v>
      </c>
      <c r="G2640" t="s">
        <v>197</v>
      </c>
      <c r="H2640" t="s">
        <v>198</v>
      </c>
      <c r="I2640" t="s">
        <v>27</v>
      </c>
      <c r="J2640" t="s">
        <v>3275</v>
      </c>
    </row>
    <row r="2641" spans="2:10" hidden="1" x14ac:dyDescent="0.25">
      <c r="B2641">
        <v>601518</v>
      </c>
      <c r="C2641" t="s">
        <v>7218</v>
      </c>
      <c r="D2641" t="s">
        <v>32</v>
      </c>
      <c r="E2641">
        <v>750</v>
      </c>
      <c r="F2641" s="158">
        <v>23</v>
      </c>
      <c r="G2641" t="s">
        <v>99</v>
      </c>
      <c r="H2641" t="s">
        <v>289</v>
      </c>
      <c r="I2641" t="s">
        <v>27</v>
      </c>
      <c r="J2641" t="s">
        <v>4247</v>
      </c>
    </row>
    <row r="2642" spans="2:10" hidden="1" x14ac:dyDescent="0.25">
      <c r="B2642">
        <v>601666</v>
      </c>
      <c r="C2642" t="s">
        <v>7219</v>
      </c>
      <c r="D2642" t="s">
        <v>32</v>
      </c>
      <c r="E2642">
        <v>750</v>
      </c>
      <c r="F2642" s="158">
        <v>29.45</v>
      </c>
      <c r="G2642" t="s">
        <v>99</v>
      </c>
      <c r="H2642" t="s">
        <v>376</v>
      </c>
      <c r="I2642" t="s">
        <v>27</v>
      </c>
      <c r="J2642" t="s">
        <v>3443</v>
      </c>
    </row>
    <row r="2643" spans="2:10" hidden="1" x14ac:dyDescent="0.25">
      <c r="B2643">
        <v>601765</v>
      </c>
      <c r="C2643" t="s">
        <v>3442</v>
      </c>
      <c r="D2643" t="s">
        <v>32</v>
      </c>
      <c r="E2643">
        <v>375</v>
      </c>
      <c r="F2643" s="158">
        <v>15.95</v>
      </c>
      <c r="G2643" t="s">
        <v>99</v>
      </c>
      <c r="H2643" t="s">
        <v>376</v>
      </c>
      <c r="I2643" t="s">
        <v>27</v>
      </c>
      <c r="J2643" t="s">
        <v>3443</v>
      </c>
    </row>
    <row r="2644" spans="2:10" hidden="1" x14ac:dyDescent="0.25">
      <c r="B2644">
        <v>601872</v>
      </c>
      <c r="C2644" t="s">
        <v>7220</v>
      </c>
      <c r="D2644" t="s">
        <v>32</v>
      </c>
      <c r="E2644">
        <v>750</v>
      </c>
      <c r="F2644" s="158">
        <v>109.95</v>
      </c>
      <c r="G2644" t="s">
        <v>104</v>
      </c>
      <c r="H2644" t="s">
        <v>733</v>
      </c>
      <c r="I2644" t="s">
        <v>27</v>
      </c>
      <c r="J2644" t="s">
        <v>1285</v>
      </c>
    </row>
    <row r="2645" spans="2:10" hidden="1" x14ac:dyDescent="0.25">
      <c r="B2645">
        <v>602029</v>
      </c>
      <c r="C2645" t="s">
        <v>7221</v>
      </c>
      <c r="D2645" t="s">
        <v>32</v>
      </c>
      <c r="E2645">
        <v>750</v>
      </c>
      <c r="F2645" s="158">
        <v>74.7</v>
      </c>
      <c r="G2645" t="s">
        <v>70</v>
      </c>
      <c r="H2645" t="s">
        <v>242</v>
      </c>
      <c r="I2645" t="s">
        <v>27</v>
      </c>
      <c r="J2645" t="s">
        <v>567</v>
      </c>
    </row>
    <row r="2646" spans="2:10" hidden="1" x14ac:dyDescent="0.25">
      <c r="B2646">
        <v>602128</v>
      </c>
      <c r="C2646" t="s">
        <v>7222</v>
      </c>
      <c r="D2646" t="s">
        <v>32</v>
      </c>
      <c r="E2646">
        <v>200</v>
      </c>
      <c r="F2646" s="158">
        <v>9.9499999999999993</v>
      </c>
      <c r="G2646" t="s">
        <v>37</v>
      </c>
      <c r="H2646" t="s">
        <v>41</v>
      </c>
      <c r="I2646" t="s">
        <v>27</v>
      </c>
      <c r="J2646" t="s">
        <v>1772</v>
      </c>
    </row>
    <row r="2647" spans="2:10" hidden="1" x14ac:dyDescent="0.25">
      <c r="B2647">
        <v>602730</v>
      </c>
      <c r="C2647" t="s">
        <v>153</v>
      </c>
      <c r="D2647" t="s">
        <v>32</v>
      </c>
      <c r="E2647">
        <v>3000</v>
      </c>
      <c r="F2647" s="158">
        <v>142.94999999999999</v>
      </c>
      <c r="G2647" t="s">
        <v>33</v>
      </c>
      <c r="H2647" t="s">
        <v>34</v>
      </c>
      <c r="I2647" t="s">
        <v>27</v>
      </c>
      <c r="J2647" t="s">
        <v>154</v>
      </c>
    </row>
    <row r="2648" spans="2:10" hidden="1" x14ac:dyDescent="0.25">
      <c r="B2648">
        <v>602920</v>
      </c>
      <c r="C2648" t="s">
        <v>7224</v>
      </c>
      <c r="D2648" t="s">
        <v>32</v>
      </c>
      <c r="E2648">
        <v>750</v>
      </c>
      <c r="F2648" s="158">
        <v>32.950000000000003</v>
      </c>
      <c r="G2648" t="s">
        <v>48</v>
      </c>
      <c r="H2648" t="s">
        <v>187</v>
      </c>
      <c r="I2648" t="s">
        <v>27</v>
      </c>
      <c r="J2648" t="s">
        <v>3115</v>
      </c>
    </row>
    <row r="2649" spans="2:10" hidden="1" x14ac:dyDescent="0.25">
      <c r="B2649">
        <v>603050</v>
      </c>
      <c r="C2649" t="s">
        <v>7225</v>
      </c>
      <c r="D2649" t="s">
        <v>32</v>
      </c>
      <c r="E2649">
        <v>750</v>
      </c>
      <c r="F2649" s="158">
        <v>114.95</v>
      </c>
      <c r="G2649" t="s">
        <v>104</v>
      </c>
      <c r="H2649" t="s">
        <v>733</v>
      </c>
      <c r="I2649" t="s">
        <v>27</v>
      </c>
      <c r="J2649" t="s">
        <v>627</v>
      </c>
    </row>
    <row r="2650" spans="2:10" hidden="1" x14ac:dyDescent="0.25">
      <c r="B2650">
        <v>604868</v>
      </c>
      <c r="C2650" t="s">
        <v>4795</v>
      </c>
      <c r="D2650" t="s">
        <v>32</v>
      </c>
      <c r="E2650">
        <v>1750</v>
      </c>
      <c r="F2650" s="158">
        <v>123.95</v>
      </c>
      <c r="G2650" t="s">
        <v>37</v>
      </c>
      <c r="H2650" t="s">
        <v>729</v>
      </c>
      <c r="I2650" t="s">
        <v>27</v>
      </c>
      <c r="J2650" t="s">
        <v>271</v>
      </c>
    </row>
    <row r="2651" spans="2:10" hidden="1" x14ac:dyDescent="0.25">
      <c r="B2651">
        <v>604926</v>
      </c>
      <c r="C2651" t="s">
        <v>7229</v>
      </c>
      <c r="D2651" t="s">
        <v>32</v>
      </c>
      <c r="E2651">
        <v>750</v>
      </c>
      <c r="F2651" s="158">
        <v>32.450000000000003</v>
      </c>
      <c r="G2651" t="s">
        <v>37</v>
      </c>
      <c r="H2651" t="s">
        <v>41</v>
      </c>
      <c r="I2651" t="s">
        <v>27</v>
      </c>
      <c r="J2651" t="s">
        <v>433</v>
      </c>
    </row>
    <row r="2652" spans="2:10" hidden="1" x14ac:dyDescent="0.25">
      <c r="B2652">
        <v>604934</v>
      </c>
      <c r="C2652" t="s">
        <v>4795</v>
      </c>
      <c r="D2652" t="s">
        <v>32</v>
      </c>
      <c r="E2652">
        <v>375</v>
      </c>
      <c r="F2652" s="158">
        <v>29.45</v>
      </c>
      <c r="G2652" t="s">
        <v>37</v>
      </c>
      <c r="H2652" t="s">
        <v>729</v>
      </c>
      <c r="I2652" t="s">
        <v>27</v>
      </c>
      <c r="J2652" t="s">
        <v>271</v>
      </c>
    </row>
    <row r="2653" spans="2:10" hidden="1" x14ac:dyDescent="0.25">
      <c r="B2653">
        <v>605063</v>
      </c>
      <c r="C2653" t="s">
        <v>7230</v>
      </c>
      <c r="D2653" t="s">
        <v>32</v>
      </c>
      <c r="E2653">
        <v>750</v>
      </c>
      <c r="F2653" s="158">
        <v>44.95</v>
      </c>
      <c r="G2653" t="s">
        <v>298</v>
      </c>
      <c r="H2653" t="s">
        <v>612</v>
      </c>
      <c r="I2653" t="s">
        <v>27</v>
      </c>
      <c r="J2653" t="s">
        <v>961</v>
      </c>
    </row>
    <row r="2654" spans="2:10" hidden="1" x14ac:dyDescent="0.25">
      <c r="B2654">
        <v>605162</v>
      </c>
      <c r="C2654" t="s">
        <v>6615</v>
      </c>
      <c r="D2654" t="s">
        <v>32</v>
      </c>
      <c r="E2654">
        <v>750</v>
      </c>
      <c r="F2654" s="158">
        <v>33.200000000000003</v>
      </c>
      <c r="G2654" t="s">
        <v>84</v>
      </c>
      <c r="H2654" t="s">
        <v>85</v>
      </c>
      <c r="I2654" t="s">
        <v>27</v>
      </c>
      <c r="J2654" t="s">
        <v>5752</v>
      </c>
    </row>
    <row r="2655" spans="2:10" hidden="1" x14ac:dyDescent="0.25">
      <c r="B2655">
        <v>605576</v>
      </c>
      <c r="C2655" t="s">
        <v>7231</v>
      </c>
      <c r="D2655" t="s">
        <v>32</v>
      </c>
      <c r="E2655">
        <v>200</v>
      </c>
      <c r="F2655" s="158">
        <v>26.3</v>
      </c>
      <c r="G2655" t="s">
        <v>165</v>
      </c>
      <c r="H2655" t="s">
        <v>240</v>
      </c>
      <c r="I2655" t="s">
        <v>27</v>
      </c>
      <c r="J2655" t="s">
        <v>455</v>
      </c>
    </row>
    <row r="2656" spans="2:10" hidden="1" x14ac:dyDescent="0.25">
      <c r="B2656">
        <v>605600</v>
      </c>
      <c r="C2656" t="s">
        <v>229</v>
      </c>
      <c r="D2656" t="s">
        <v>32</v>
      </c>
      <c r="E2656">
        <v>1140</v>
      </c>
      <c r="F2656" s="158">
        <v>71.95</v>
      </c>
      <c r="G2656" t="s">
        <v>99</v>
      </c>
      <c r="H2656" t="s">
        <v>100</v>
      </c>
      <c r="I2656" t="s">
        <v>27</v>
      </c>
      <c r="J2656" t="s">
        <v>230</v>
      </c>
    </row>
    <row r="2657" spans="2:10" hidden="1" x14ac:dyDescent="0.25">
      <c r="B2657">
        <v>605709</v>
      </c>
      <c r="C2657" t="s">
        <v>2135</v>
      </c>
      <c r="D2657" t="s">
        <v>32</v>
      </c>
      <c r="E2657">
        <v>1140</v>
      </c>
      <c r="F2657" s="158">
        <v>39.950000000000003</v>
      </c>
      <c r="G2657" t="s">
        <v>197</v>
      </c>
      <c r="H2657" t="s">
        <v>361</v>
      </c>
      <c r="I2657" t="s">
        <v>27</v>
      </c>
      <c r="J2657" t="s">
        <v>2131</v>
      </c>
    </row>
    <row r="2658" spans="2:10" hidden="1" x14ac:dyDescent="0.25">
      <c r="B2658">
        <v>605758</v>
      </c>
      <c r="C2658" t="s">
        <v>5009</v>
      </c>
      <c r="D2658" t="s">
        <v>32</v>
      </c>
      <c r="E2658">
        <v>1140</v>
      </c>
      <c r="F2658" s="158">
        <v>32.25</v>
      </c>
      <c r="G2658" t="s">
        <v>95</v>
      </c>
      <c r="H2658" t="s">
        <v>359</v>
      </c>
      <c r="I2658" t="s">
        <v>27</v>
      </c>
      <c r="J2658" t="s">
        <v>5010</v>
      </c>
    </row>
    <row r="2659" spans="2:10" hidden="1" x14ac:dyDescent="0.25">
      <c r="B2659">
        <v>605766</v>
      </c>
      <c r="C2659" t="s">
        <v>7232</v>
      </c>
      <c r="D2659" t="s">
        <v>32</v>
      </c>
      <c r="E2659">
        <v>500</v>
      </c>
      <c r="F2659" s="158">
        <v>27.95</v>
      </c>
      <c r="G2659" t="s">
        <v>95</v>
      </c>
      <c r="H2659" t="s">
        <v>295</v>
      </c>
      <c r="I2659" t="s">
        <v>27</v>
      </c>
      <c r="J2659" t="s">
        <v>912</v>
      </c>
    </row>
    <row r="2660" spans="2:10" hidden="1" x14ac:dyDescent="0.25">
      <c r="B2660">
        <v>605816</v>
      </c>
      <c r="C2660" t="s">
        <v>473</v>
      </c>
      <c r="D2660" t="s">
        <v>32</v>
      </c>
      <c r="E2660">
        <v>1140</v>
      </c>
      <c r="F2660" s="158">
        <v>46.95</v>
      </c>
      <c r="G2660" t="s">
        <v>165</v>
      </c>
      <c r="H2660" t="s">
        <v>474</v>
      </c>
      <c r="I2660" t="s">
        <v>27</v>
      </c>
      <c r="J2660" t="s">
        <v>472</v>
      </c>
    </row>
    <row r="2661" spans="2:10" hidden="1" x14ac:dyDescent="0.25">
      <c r="B2661">
        <v>605857</v>
      </c>
      <c r="C2661" t="s">
        <v>5758</v>
      </c>
      <c r="D2661" t="s">
        <v>32</v>
      </c>
      <c r="E2661">
        <v>1140</v>
      </c>
      <c r="F2661" s="158">
        <v>43.95</v>
      </c>
      <c r="G2661" t="s">
        <v>95</v>
      </c>
      <c r="H2661" t="s">
        <v>359</v>
      </c>
      <c r="I2661" t="s">
        <v>27</v>
      </c>
      <c r="J2661" t="s">
        <v>316</v>
      </c>
    </row>
    <row r="2662" spans="2:10" hidden="1" x14ac:dyDescent="0.25">
      <c r="B2662">
        <v>605881</v>
      </c>
      <c r="C2662" t="s">
        <v>7233</v>
      </c>
      <c r="D2662" t="s">
        <v>32</v>
      </c>
      <c r="E2662">
        <v>1140</v>
      </c>
      <c r="F2662" s="158">
        <v>49.95</v>
      </c>
      <c r="G2662" t="s">
        <v>95</v>
      </c>
      <c r="H2662" t="s">
        <v>96</v>
      </c>
      <c r="I2662" t="s">
        <v>27</v>
      </c>
      <c r="J2662" t="s">
        <v>256</v>
      </c>
    </row>
    <row r="2663" spans="2:10" hidden="1" x14ac:dyDescent="0.25">
      <c r="B2663">
        <v>605923</v>
      </c>
      <c r="C2663" t="s">
        <v>1034</v>
      </c>
      <c r="D2663" t="s">
        <v>32</v>
      </c>
      <c r="E2663">
        <v>1140</v>
      </c>
      <c r="F2663" s="158">
        <v>114.95</v>
      </c>
      <c r="G2663" t="s">
        <v>104</v>
      </c>
      <c r="H2663" t="s">
        <v>733</v>
      </c>
      <c r="I2663" t="s">
        <v>27</v>
      </c>
      <c r="J2663" t="s">
        <v>356</v>
      </c>
    </row>
    <row r="2664" spans="2:10" hidden="1" x14ac:dyDescent="0.25">
      <c r="B2664">
        <v>605931</v>
      </c>
      <c r="C2664" t="s">
        <v>3600</v>
      </c>
      <c r="D2664" t="s">
        <v>32</v>
      </c>
      <c r="E2664">
        <v>1140</v>
      </c>
      <c r="F2664" s="158">
        <v>53.7</v>
      </c>
      <c r="G2664" t="s">
        <v>104</v>
      </c>
      <c r="H2664" t="s">
        <v>174</v>
      </c>
      <c r="I2664" t="s">
        <v>27</v>
      </c>
      <c r="J2664" t="s">
        <v>1524</v>
      </c>
    </row>
    <row r="2665" spans="2:10" hidden="1" x14ac:dyDescent="0.25">
      <c r="B2665">
        <v>605956</v>
      </c>
      <c r="C2665" t="s">
        <v>7234</v>
      </c>
      <c r="D2665" t="s">
        <v>32</v>
      </c>
      <c r="E2665">
        <v>1140</v>
      </c>
      <c r="F2665" s="158">
        <v>43.95</v>
      </c>
      <c r="G2665" t="s">
        <v>95</v>
      </c>
      <c r="H2665" t="s">
        <v>96</v>
      </c>
      <c r="I2665" t="s">
        <v>27</v>
      </c>
      <c r="J2665" t="s">
        <v>296</v>
      </c>
    </row>
    <row r="2666" spans="2:10" hidden="1" x14ac:dyDescent="0.25">
      <c r="B2666">
        <v>605964</v>
      </c>
      <c r="C2666" t="s">
        <v>7235</v>
      </c>
      <c r="D2666" t="s">
        <v>32</v>
      </c>
      <c r="E2666">
        <v>1140</v>
      </c>
      <c r="F2666" s="158">
        <v>37.450000000000003</v>
      </c>
      <c r="G2666" t="s">
        <v>95</v>
      </c>
      <c r="H2666" t="s">
        <v>359</v>
      </c>
      <c r="I2666" t="s">
        <v>27</v>
      </c>
      <c r="J2666" t="s">
        <v>4690</v>
      </c>
    </row>
    <row r="2667" spans="2:10" hidden="1" x14ac:dyDescent="0.25">
      <c r="B2667">
        <v>605972</v>
      </c>
      <c r="C2667" t="s">
        <v>7236</v>
      </c>
      <c r="D2667" t="s">
        <v>32</v>
      </c>
      <c r="E2667">
        <v>750</v>
      </c>
      <c r="F2667" s="158">
        <v>119.95</v>
      </c>
      <c r="G2667" t="s">
        <v>104</v>
      </c>
      <c r="H2667" t="s">
        <v>733</v>
      </c>
      <c r="I2667" t="s">
        <v>27</v>
      </c>
      <c r="J2667" t="s">
        <v>356</v>
      </c>
    </row>
    <row r="2668" spans="2:10" hidden="1" x14ac:dyDescent="0.25">
      <c r="B2668">
        <v>608521</v>
      </c>
      <c r="C2668" t="s">
        <v>7242</v>
      </c>
      <c r="D2668" t="s">
        <v>32</v>
      </c>
      <c r="E2668">
        <v>750</v>
      </c>
      <c r="F2668" s="158">
        <v>33.1</v>
      </c>
      <c r="G2668" t="s">
        <v>33</v>
      </c>
      <c r="H2668" t="s">
        <v>294</v>
      </c>
      <c r="I2668" t="s">
        <v>27</v>
      </c>
      <c r="J2668" t="s">
        <v>207</v>
      </c>
    </row>
    <row r="2669" spans="2:10" hidden="1" x14ac:dyDescent="0.25">
      <c r="B2669">
        <v>609263</v>
      </c>
      <c r="C2669" t="s">
        <v>7244</v>
      </c>
      <c r="D2669" t="s">
        <v>32</v>
      </c>
      <c r="E2669">
        <v>250</v>
      </c>
      <c r="F2669" s="158">
        <v>54.95</v>
      </c>
      <c r="G2669" t="s">
        <v>104</v>
      </c>
      <c r="H2669" t="s">
        <v>1169</v>
      </c>
      <c r="I2669" t="s">
        <v>27</v>
      </c>
      <c r="J2669" t="s">
        <v>175</v>
      </c>
    </row>
    <row r="2670" spans="2:10" hidden="1" x14ac:dyDescent="0.25">
      <c r="B2670">
        <v>609362</v>
      </c>
      <c r="C2670" t="s">
        <v>7245</v>
      </c>
      <c r="D2670" t="s">
        <v>32</v>
      </c>
      <c r="E2670">
        <v>750</v>
      </c>
      <c r="F2670" s="158">
        <v>103.3</v>
      </c>
      <c r="G2670" t="s">
        <v>261</v>
      </c>
      <c r="H2670" t="s">
        <v>1427</v>
      </c>
      <c r="I2670" t="s">
        <v>27</v>
      </c>
      <c r="J2670" t="s">
        <v>2104</v>
      </c>
    </row>
    <row r="2671" spans="2:10" hidden="1" x14ac:dyDescent="0.25">
      <c r="B2671">
        <v>609479</v>
      </c>
      <c r="C2671" t="s">
        <v>6738</v>
      </c>
      <c r="D2671" t="s">
        <v>32</v>
      </c>
      <c r="E2671">
        <v>1140</v>
      </c>
      <c r="F2671" s="158">
        <v>33</v>
      </c>
      <c r="G2671" t="s">
        <v>99</v>
      </c>
      <c r="H2671" t="s">
        <v>289</v>
      </c>
      <c r="I2671" t="s">
        <v>27</v>
      </c>
      <c r="J2671" t="s">
        <v>4247</v>
      </c>
    </row>
    <row r="2672" spans="2:10" hidden="1" x14ac:dyDescent="0.25">
      <c r="B2672">
        <v>610170</v>
      </c>
      <c r="C2672" t="s">
        <v>7249</v>
      </c>
      <c r="D2672" t="s">
        <v>32</v>
      </c>
      <c r="E2672">
        <v>750</v>
      </c>
      <c r="F2672" s="158">
        <v>79.95</v>
      </c>
      <c r="G2672" t="s">
        <v>261</v>
      </c>
      <c r="H2672" t="s">
        <v>546</v>
      </c>
      <c r="I2672" t="s">
        <v>27</v>
      </c>
      <c r="J2672" t="s">
        <v>263</v>
      </c>
    </row>
    <row r="2673" spans="2:10" hidden="1" x14ac:dyDescent="0.25">
      <c r="B2673">
        <v>610196</v>
      </c>
      <c r="C2673" t="s">
        <v>7250</v>
      </c>
      <c r="D2673" t="s">
        <v>32</v>
      </c>
      <c r="E2673">
        <v>750</v>
      </c>
      <c r="F2673" s="158">
        <v>66.95</v>
      </c>
      <c r="G2673" t="s">
        <v>261</v>
      </c>
      <c r="H2673" t="s">
        <v>546</v>
      </c>
      <c r="I2673" t="s">
        <v>27</v>
      </c>
      <c r="J2673" t="s">
        <v>263</v>
      </c>
    </row>
    <row r="2674" spans="2:10" hidden="1" x14ac:dyDescent="0.25">
      <c r="B2674">
        <v>616409</v>
      </c>
      <c r="C2674" t="s">
        <v>5138</v>
      </c>
      <c r="D2674" t="s">
        <v>32</v>
      </c>
      <c r="E2674">
        <v>750</v>
      </c>
      <c r="F2674" s="158">
        <v>56.5</v>
      </c>
      <c r="G2674" t="s">
        <v>48</v>
      </c>
      <c r="H2674" t="s">
        <v>396</v>
      </c>
      <c r="I2674" t="s">
        <v>27</v>
      </c>
      <c r="J2674" t="s">
        <v>2254</v>
      </c>
    </row>
    <row r="2675" spans="2:10" hidden="1" x14ac:dyDescent="0.25">
      <c r="B2675">
        <v>617233</v>
      </c>
      <c r="C2675" t="s">
        <v>7315</v>
      </c>
      <c r="D2675" t="s">
        <v>32</v>
      </c>
      <c r="E2675">
        <v>750</v>
      </c>
      <c r="F2675" s="158">
        <v>39.950000000000003</v>
      </c>
      <c r="G2675" t="s">
        <v>84</v>
      </c>
      <c r="H2675" t="s">
        <v>1008</v>
      </c>
      <c r="I2675" t="s">
        <v>27</v>
      </c>
      <c r="J2675" t="s">
        <v>1849</v>
      </c>
    </row>
    <row r="2676" spans="2:10" hidden="1" x14ac:dyDescent="0.25">
      <c r="B2676">
        <v>617688</v>
      </c>
      <c r="C2676" t="s">
        <v>5657</v>
      </c>
      <c r="D2676" t="s">
        <v>32</v>
      </c>
      <c r="E2676">
        <v>1140</v>
      </c>
      <c r="F2676" s="158">
        <v>47.95</v>
      </c>
      <c r="G2676" t="s">
        <v>48</v>
      </c>
      <c r="H2676" t="s">
        <v>534</v>
      </c>
      <c r="I2676" t="s">
        <v>27</v>
      </c>
      <c r="J2676" t="s">
        <v>158</v>
      </c>
    </row>
    <row r="2677" spans="2:10" hidden="1" x14ac:dyDescent="0.25">
      <c r="B2677">
        <v>618496</v>
      </c>
      <c r="C2677" t="s">
        <v>7327</v>
      </c>
      <c r="D2677" t="s">
        <v>32</v>
      </c>
      <c r="E2677">
        <v>750</v>
      </c>
      <c r="F2677" s="158">
        <v>67.599999999999994</v>
      </c>
      <c r="G2677" t="s">
        <v>165</v>
      </c>
      <c r="H2677" t="s">
        <v>998</v>
      </c>
      <c r="I2677" t="s">
        <v>27</v>
      </c>
      <c r="J2677" t="s">
        <v>898</v>
      </c>
    </row>
    <row r="2678" spans="2:10" hidden="1" x14ac:dyDescent="0.25">
      <c r="B2678">
        <v>618959</v>
      </c>
      <c r="C2678" t="s">
        <v>7333</v>
      </c>
      <c r="D2678" t="s">
        <v>32</v>
      </c>
      <c r="E2678">
        <v>750</v>
      </c>
      <c r="F2678" s="158">
        <v>99.45</v>
      </c>
      <c r="G2678" t="s">
        <v>70</v>
      </c>
      <c r="H2678" t="s">
        <v>568</v>
      </c>
      <c r="I2678" t="s">
        <v>27</v>
      </c>
      <c r="J2678" t="s">
        <v>573</v>
      </c>
    </row>
    <row r="2679" spans="2:10" hidden="1" x14ac:dyDescent="0.25">
      <c r="B2679">
        <v>618967</v>
      </c>
      <c r="C2679" t="s">
        <v>7334</v>
      </c>
      <c r="D2679" t="s">
        <v>32</v>
      </c>
      <c r="E2679">
        <v>750</v>
      </c>
      <c r="F2679" s="158">
        <v>130.44999999999999</v>
      </c>
      <c r="G2679" t="s">
        <v>70</v>
      </c>
      <c r="H2679" t="s">
        <v>568</v>
      </c>
      <c r="I2679" t="s">
        <v>27</v>
      </c>
      <c r="J2679" t="s">
        <v>573</v>
      </c>
    </row>
    <row r="2680" spans="2:10" hidden="1" x14ac:dyDescent="0.25">
      <c r="B2680">
        <v>618983</v>
      </c>
      <c r="C2680" t="s">
        <v>7335</v>
      </c>
      <c r="D2680" t="s">
        <v>32</v>
      </c>
      <c r="E2680">
        <v>750</v>
      </c>
      <c r="F2680" s="158">
        <v>74.099999999999994</v>
      </c>
      <c r="G2680" t="s">
        <v>70</v>
      </c>
      <c r="H2680" t="s">
        <v>368</v>
      </c>
      <c r="I2680" t="s">
        <v>27</v>
      </c>
      <c r="J2680" t="s">
        <v>6884</v>
      </c>
    </row>
    <row r="2681" spans="2:10" hidden="1" x14ac:dyDescent="0.25">
      <c r="B2681">
        <v>618991</v>
      </c>
      <c r="C2681" t="s">
        <v>7336</v>
      </c>
      <c r="D2681" t="s">
        <v>32</v>
      </c>
      <c r="E2681">
        <v>750</v>
      </c>
      <c r="F2681" s="158">
        <v>89.95</v>
      </c>
      <c r="G2681" t="s">
        <v>298</v>
      </c>
      <c r="H2681" t="s">
        <v>347</v>
      </c>
      <c r="I2681" t="s">
        <v>27</v>
      </c>
      <c r="J2681" t="s">
        <v>1117</v>
      </c>
    </row>
    <row r="2682" spans="2:10" hidden="1" x14ac:dyDescent="0.25">
      <c r="B2682">
        <v>619320</v>
      </c>
      <c r="C2682" t="s">
        <v>7338</v>
      </c>
      <c r="D2682" t="s">
        <v>32</v>
      </c>
      <c r="E2682">
        <v>750</v>
      </c>
      <c r="F2682" s="158">
        <v>59.95</v>
      </c>
      <c r="G2682" t="s">
        <v>70</v>
      </c>
      <c r="H2682" t="s">
        <v>744</v>
      </c>
      <c r="I2682" t="s">
        <v>27</v>
      </c>
      <c r="J2682" t="s">
        <v>7339</v>
      </c>
    </row>
    <row r="2683" spans="2:10" hidden="1" x14ac:dyDescent="0.25">
      <c r="B2683">
        <v>619775</v>
      </c>
      <c r="C2683" t="s">
        <v>5069</v>
      </c>
      <c r="D2683" t="s">
        <v>32</v>
      </c>
      <c r="E2683">
        <v>200</v>
      </c>
      <c r="F2683" s="158">
        <v>10.95</v>
      </c>
      <c r="G2683" t="s">
        <v>48</v>
      </c>
      <c r="H2683" t="s">
        <v>187</v>
      </c>
      <c r="I2683" t="s">
        <v>27</v>
      </c>
      <c r="J2683" t="s">
        <v>475</v>
      </c>
    </row>
    <row r="2684" spans="2:10" hidden="1" x14ac:dyDescent="0.25">
      <c r="B2684">
        <v>620914</v>
      </c>
      <c r="C2684" t="s">
        <v>9738</v>
      </c>
      <c r="D2684" t="s">
        <v>32</v>
      </c>
      <c r="E2684">
        <v>750</v>
      </c>
      <c r="F2684" s="158">
        <v>299.95</v>
      </c>
      <c r="G2684" t="s">
        <v>33</v>
      </c>
      <c r="H2684" t="s">
        <v>318</v>
      </c>
      <c r="I2684" t="s">
        <v>27</v>
      </c>
      <c r="J2684" t="s">
        <v>35</v>
      </c>
    </row>
    <row r="2685" spans="2:10" hidden="1" x14ac:dyDescent="0.25">
      <c r="B2685">
        <v>623678</v>
      </c>
      <c r="C2685" t="s">
        <v>2051</v>
      </c>
      <c r="D2685" t="s">
        <v>32</v>
      </c>
      <c r="E2685">
        <v>1140</v>
      </c>
      <c r="F2685" s="158">
        <v>39.950000000000003</v>
      </c>
      <c r="G2685" t="s">
        <v>95</v>
      </c>
      <c r="H2685" t="s">
        <v>359</v>
      </c>
      <c r="I2685" t="s">
        <v>27</v>
      </c>
      <c r="J2685" t="s">
        <v>904</v>
      </c>
    </row>
    <row r="2686" spans="2:10" hidden="1" x14ac:dyDescent="0.25">
      <c r="B2686">
        <v>624940</v>
      </c>
      <c r="C2686" t="s">
        <v>7375</v>
      </c>
      <c r="D2686" t="s">
        <v>32</v>
      </c>
      <c r="E2686">
        <v>750</v>
      </c>
      <c r="F2686" s="158">
        <v>200.45</v>
      </c>
      <c r="G2686" t="s">
        <v>70</v>
      </c>
      <c r="H2686" t="s">
        <v>744</v>
      </c>
      <c r="I2686" t="s">
        <v>27</v>
      </c>
      <c r="J2686" t="s">
        <v>563</v>
      </c>
    </row>
    <row r="2687" spans="2:10" hidden="1" x14ac:dyDescent="0.25">
      <c r="B2687">
        <v>624965</v>
      </c>
      <c r="C2687" t="s">
        <v>7376</v>
      </c>
      <c r="D2687" t="s">
        <v>32</v>
      </c>
      <c r="E2687">
        <v>750</v>
      </c>
      <c r="F2687" s="158">
        <v>263.95</v>
      </c>
      <c r="G2687" t="s">
        <v>70</v>
      </c>
      <c r="H2687" t="s">
        <v>744</v>
      </c>
      <c r="I2687" t="s">
        <v>27</v>
      </c>
      <c r="J2687" t="s">
        <v>1308</v>
      </c>
    </row>
    <row r="2688" spans="2:10" hidden="1" x14ac:dyDescent="0.25">
      <c r="B2688">
        <v>625756</v>
      </c>
      <c r="C2688" t="s">
        <v>6132</v>
      </c>
      <c r="D2688" t="s">
        <v>32</v>
      </c>
      <c r="E2688">
        <v>750</v>
      </c>
      <c r="F2688" s="158">
        <v>40.950000000000003</v>
      </c>
      <c r="G2688" t="s">
        <v>95</v>
      </c>
      <c r="H2688" t="s">
        <v>234</v>
      </c>
      <c r="I2688" t="s">
        <v>27</v>
      </c>
      <c r="J2688" t="s">
        <v>5701</v>
      </c>
    </row>
    <row r="2689" spans="2:10" hidden="1" x14ac:dyDescent="0.25">
      <c r="B2689">
        <v>625996</v>
      </c>
      <c r="C2689" t="s">
        <v>7379</v>
      </c>
      <c r="D2689" t="s">
        <v>32</v>
      </c>
      <c r="E2689">
        <v>750</v>
      </c>
      <c r="F2689" s="158">
        <v>33.15</v>
      </c>
      <c r="G2689" t="s">
        <v>33</v>
      </c>
      <c r="H2689" t="s">
        <v>626</v>
      </c>
      <c r="I2689" t="s">
        <v>27</v>
      </c>
      <c r="J2689" t="s">
        <v>154</v>
      </c>
    </row>
    <row r="2690" spans="2:10" hidden="1" x14ac:dyDescent="0.25">
      <c r="B2690">
        <v>628339</v>
      </c>
      <c r="C2690" t="s">
        <v>7386</v>
      </c>
      <c r="D2690" t="s">
        <v>32</v>
      </c>
      <c r="E2690">
        <v>750</v>
      </c>
      <c r="F2690" s="158">
        <v>83.5</v>
      </c>
      <c r="G2690" t="s">
        <v>70</v>
      </c>
      <c r="H2690" t="s">
        <v>568</v>
      </c>
      <c r="I2690" t="s">
        <v>27</v>
      </c>
      <c r="J2690" t="s">
        <v>1062</v>
      </c>
    </row>
    <row r="2691" spans="2:10" hidden="1" x14ac:dyDescent="0.25">
      <c r="B2691">
        <v>628982</v>
      </c>
      <c r="C2691" t="s">
        <v>7388</v>
      </c>
      <c r="D2691" t="s">
        <v>32</v>
      </c>
      <c r="E2691">
        <v>1140</v>
      </c>
      <c r="F2691" s="158">
        <v>38.65</v>
      </c>
      <c r="G2691" t="s">
        <v>95</v>
      </c>
      <c r="H2691" t="s">
        <v>359</v>
      </c>
      <c r="I2691" t="s">
        <v>27</v>
      </c>
      <c r="J2691" t="s">
        <v>5910</v>
      </c>
    </row>
    <row r="2692" spans="2:10" hidden="1" x14ac:dyDescent="0.25">
      <c r="B2692">
        <v>628990</v>
      </c>
      <c r="C2692" t="s">
        <v>5840</v>
      </c>
      <c r="D2692" t="s">
        <v>32</v>
      </c>
      <c r="E2692">
        <v>1140</v>
      </c>
      <c r="F2692" s="158">
        <v>53.95</v>
      </c>
      <c r="G2692" t="s">
        <v>37</v>
      </c>
      <c r="H2692" t="s">
        <v>919</v>
      </c>
      <c r="I2692" t="s">
        <v>27</v>
      </c>
      <c r="J2692" t="s">
        <v>1059</v>
      </c>
    </row>
    <row r="2693" spans="2:10" hidden="1" x14ac:dyDescent="0.25">
      <c r="B2693">
        <v>629055</v>
      </c>
      <c r="C2693" t="s">
        <v>5610</v>
      </c>
      <c r="D2693" t="s">
        <v>32</v>
      </c>
      <c r="E2693">
        <v>375</v>
      </c>
      <c r="F2693" s="158">
        <v>196.65</v>
      </c>
      <c r="G2693" t="s">
        <v>165</v>
      </c>
      <c r="H2693" t="s">
        <v>990</v>
      </c>
      <c r="I2693" t="s">
        <v>27</v>
      </c>
      <c r="J2693" t="s">
        <v>455</v>
      </c>
    </row>
    <row r="2694" spans="2:10" hidden="1" x14ac:dyDescent="0.25">
      <c r="B2694">
        <v>629329</v>
      </c>
      <c r="C2694" t="s">
        <v>7390</v>
      </c>
      <c r="D2694" t="s">
        <v>32</v>
      </c>
      <c r="E2694">
        <v>750</v>
      </c>
      <c r="F2694" s="158">
        <v>10989.75</v>
      </c>
      <c r="G2694" t="s">
        <v>70</v>
      </c>
      <c r="H2694" t="s">
        <v>71</v>
      </c>
      <c r="I2694" t="s">
        <v>27</v>
      </c>
      <c r="J2694" t="s">
        <v>243</v>
      </c>
    </row>
    <row r="2695" spans="2:10" hidden="1" x14ac:dyDescent="0.25">
      <c r="B2695">
        <v>629352</v>
      </c>
      <c r="C2695" t="s">
        <v>7391</v>
      </c>
      <c r="D2695" t="s">
        <v>32</v>
      </c>
      <c r="E2695">
        <v>750</v>
      </c>
      <c r="F2695" s="158">
        <v>114.95</v>
      </c>
      <c r="G2695" t="s">
        <v>104</v>
      </c>
      <c r="H2695" t="s">
        <v>733</v>
      </c>
      <c r="I2695" t="s">
        <v>27</v>
      </c>
      <c r="J2695" t="s">
        <v>356</v>
      </c>
    </row>
    <row r="2696" spans="2:10" hidden="1" x14ac:dyDescent="0.25">
      <c r="B2696">
        <v>630913</v>
      </c>
      <c r="C2696" t="s">
        <v>94</v>
      </c>
      <c r="D2696" t="s">
        <v>32</v>
      </c>
      <c r="E2696">
        <v>750</v>
      </c>
      <c r="F2696" s="158">
        <v>33.950000000000003</v>
      </c>
      <c r="G2696" t="s">
        <v>95</v>
      </c>
      <c r="H2696" t="s">
        <v>96</v>
      </c>
      <c r="I2696" t="s">
        <v>27</v>
      </c>
      <c r="J2696" t="s">
        <v>97</v>
      </c>
    </row>
    <row r="2697" spans="2:10" hidden="1" x14ac:dyDescent="0.25">
      <c r="B2697">
        <v>631176</v>
      </c>
      <c r="C2697" t="s">
        <v>3425</v>
      </c>
      <c r="D2697" t="s">
        <v>32</v>
      </c>
      <c r="E2697">
        <v>750</v>
      </c>
      <c r="F2697" s="158">
        <v>22.95</v>
      </c>
      <c r="G2697" t="s">
        <v>99</v>
      </c>
      <c r="H2697" t="s">
        <v>289</v>
      </c>
      <c r="I2697" t="s">
        <v>27</v>
      </c>
      <c r="J2697" t="s">
        <v>127</v>
      </c>
    </row>
    <row r="2698" spans="2:10" hidden="1" x14ac:dyDescent="0.25">
      <c r="B2698">
        <v>631200</v>
      </c>
      <c r="C2698" t="s">
        <v>6686</v>
      </c>
      <c r="D2698" t="s">
        <v>32</v>
      </c>
      <c r="E2698">
        <v>750</v>
      </c>
      <c r="F2698" s="158">
        <v>21.95</v>
      </c>
      <c r="G2698" t="s">
        <v>99</v>
      </c>
      <c r="H2698" t="s">
        <v>289</v>
      </c>
      <c r="I2698" t="s">
        <v>27</v>
      </c>
      <c r="J2698" t="s">
        <v>127</v>
      </c>
    </row>
    <row r="2699" spans="2:10" hidden="1" x14ac:dyDescent="0.25">
      <c r="B2699">
        <v>631218</v>
      </c>
      <c r="C2699" t="s">
        <v>6648</v>
      </c>
      <c r="D2699" t="s">
        <v>32</v>
      </c>
      <c r="E2699">
        <v>750</v>
      </c>
      <c r="F2699" s="158">
        <v>21.95</v>
      </c>
      <c r="G2699" t="s">
        <v>99</v>
      </c>
      <c r="H2699" t="s">
        <v>289</v>
      </c>
      <c r="I2699" t="s">
        <v>27</v>
      </c>
      <c r="J2699" t="s">
        <v>127</v>
      </c>
    </row>
    <row r="2700" spans="2:10" hidden="1" x14ac:dyDescent="0.25">
      <c r="B2700">
        <v>631226</v>
      </c>
      <c r="C2700" t="s">
        <v>1692</v>
      </c>
      <c r="D2700" t="s">
        <v>32</v>
      </c>
      <c r="E2700">
        <v>750</v>
      </c>
      <c r="F2700" s="158">
        <v>25.95</v>
      </c>
      <c r="G2700" t="s">
        <v>99</v>
      </c>
      <c r="H2700" t="s">
        <v>289</v>
      </c>
      <c r="I2700" t="s">
        <v>27</v>
      </c>
      <c r="J2700" t="s">
        <v>127</v>
      </c>
    </row>
    <row r="2701" spans="2:10" hidden="1" x14ac:dyDescent="0.25">
      <c r="B2701">
        <v>631234</v>
      </c>
      <c r="C2701" t="s">
        <v>7399</v>
      </c>
      <c r="D2701" t="s">
        <v>32</v>
      </c>
      <c r="E2701">
        <v>750</v>
      </c>
      <c r="F2701" s="158">
        <v>21.95</v>
      </c>
      <c r="G2701" t="s">
        <v>99</v>
      </c>
      <c r="H2701" t="s">
        <v>289</v>
      </c>
      <c r="I2701" t="s">
        <v>27</v>
      </c>
      <c r="J2701" t="s">
        <v>127</v>
      </c>
    </row>
    <row r="2702" spans="2:10" hidden="1" x14ac:dyDescent="0.25">
      <c r="B2702">
        <v>631390</v>
      </c>
      <c r="C2702" t="s">
        <v>4978</v>
      </c>
      <c r="D2702" t="s">
        <v>32</v>
      </c>
      <c r="E2702">
        <v>750</v>
      </c>
      <c r="F2702" s="158">
        <v>25.95</v>
      </c>
      <c r="G2702" t="s">
        <v>99</v>
      </c>
      <c r="H2702" t="s">
        <v>376</v>
      </c>
      <c r="I2702" t="s">
        <v>27</v>
      </c>
      <c r="J2702" t="s">
        <v>127</v>
      </c>
    </row>
    <row r="2703" spans="2:10" hidden="1" x14ac:dyDescent="0.25">
      <c r="B2703">
        <v>631432</v>
      </c>
      <c r="C2703" t="s">
        <v>7401</v>
      </c>
      <c r="D2703" t="s">
        <v>32</v>
      </c>
      <c r="E2703">
        <v>750</v>
      </c>
      <c r="F2703" s="158">
        <v>25.95</v>
      </c>
      <c r="G2703" t="s">
        <v>99</v>
      </c>
      <c r="H2703" t="s">
        <v>376</v>
      </c>
      <c r="I2703" t="s">
        <v>27</v>
      </c>
      <c r="J2703" t="s">
        <v>127</v>
      </c>
    </row>
    <row r="2704" spans="2:10" hidden="1" x14ac:dyDescent="0.25">
      <c r="B2704">
        <v>631457</v>
      </c>
      <c r="C2704" t="s">
        <v>4979</v>
      </c>
      <c r="D2704" t="s">
        <v>32</v>
      </c>
      <c r="E2704">
        <v>750</v>
      </c>
      <c r="F2704" s="158">
        <v>25.95</v>
      </c>
      <c r="G2704" t="s">
        <v>99</v>
      </c>
      <c r="H2704" t="s">
        <v>376</v>
      </c>
      <c r="I2704" t="s">
        <v>27</v>
      </c>
      <c r="J2704" t="s">
        <v>127</v>
      </c>
    </row>
    <row r="2705" spans="2:10" hidden="1" x14ac:dyDescent="0.25">
      <c r="B2705">
        <v>631853</v>
      </c>
      <c r="C2705" t="s">
        <v>2666</v>
      </c>
      <c r="D2705" t="s">
        <v>32</v>
      </c>
      <c r="E2705">
        <v>750</v>
      </c>
      <c r="F2705" s="158">
        <v>35.950000000000003</v>
      </c>
      <c r="G2705" t="s">
        <v>33</v>
      </c>
      <c r="H2705" t="s">
        <v>318</v>
      </c>
      <c r="I2705" t="s">
        <v>27</v>
      </c>
      <c r="J2705" t="s">
        <v>1188</v>
      </c>
    </row>
    <row r="2706" spans="2:10" hidden="1" x14ac:dyDescent="0.25">
      <c r="B2706">
        <v>633206</v>
      </c>
      <c r="C2706" t="s">
        <v>7409</v>
      </c>
      <c r="D2706" t="s">
        <v>32</v>
      </c>
      <c r="E2706">
        <v>750</v>
      </c>
      <c r="F2706" s="158">
        <v>55.7</v>
      </c>
      <c r="G2706" t="s">
        <v>84</v>
      </c>
      <c r="H2706" t="s">
        <v>328</v>
      </c>
      <c r="I2706" t="s">
        <v>27</v>
      </c>
      <c r="J2706" t="s">
        <v>1800</v>
      </c>
    </row>
    <row r="2707" spans="2:10" hidden="1" x14ac:dyDescent="0.25">
      <c r="B2707">
        <v>633214</v>
      </c>
      <c r="C2707" t="s">
        <v>7410</v>
      </c>
      <c r="D2707" t="s">
        <v>32</v>
      </c>
      <c r="E2707">
        <v>750</v>
      </c>
      <c r="F2707" s="158">
        <v>31.15</v>
      </c>
      <c r="G2707" t="s">
        <v>37</v>
      </c>
      <c r="H2707" t="s">
        <v>469</v>
      </c>
      <c r="I2707" t="s">
        <v>27</v>
      </c>
      <c r="J2707" t="s">
        <v>3003</v>
      </c>
    </row>
    <row r="2708" spans="2:10" hidden="1" x14ac:dyDescent="0.25">
      <c r="B2708">
        <v>633222</v>
      </c>
      <c r="C2708" t="s">
        <v>7411</v>
      </c>
      <c r="D2708" t="s">
        <v>32</v>
      </c>
      <c r="E2708">
        <v>750</v>
      </c>
      <c r="F2708" s="158">
        <v>34.950000000000003</v>
      </c>
      <c r="G2708" t="s">
        <v>84</v>
      </c>
      <c r="H2708" t="s">
        <v>85</v>
      </c>
      <c r="I2708" t="s">
        <v>27</v>
      </c>
      <c r="J2708" t="s">
        <v>2671</v>
      </c>
    </row>
    <row r="2709" spans="2:10" hidden="1" x14ac:dyDescent="0.25">
      <c r="B2709">
        <v>633271</v>
      </c>
      <c r="C2709" t="s">
        <v>7412</v>
      </c>
      <c r="D2709" t="s">
        <v>32</v>
      </c>
      <c r="E2709">
        <v>750</v>
      </c>
      <c r="F2709" s="158">
        <v>32.950000000000003</v>
      </c>
      <c r="G2709" t="s">
        <v>48</v>
      </c>
      <c r="H2709" t="s">
        <v>187</v>
      </c>
      <c r="I2709" t="s">
        <v>27</v>
      </c>
      <c r="J2709" t="s">
        <v>1048</v>
      </c>
    </row>
    <row r="2710" spans="2:10" hidden="1" x14ac:dyDescent="0.25">
      <c r="B2710">
        <v>633289</v>
      </c>
      <c r="C2710" t="s">
        <v>7413</v>
      </c>
      <c r="D2710" t="s">
        <v>32</v>
      </c>
      <c r="E2710">
        <v>750</v>
      </c>
      <c r="F2710" s="158">
        <v>52.1</v>
      </c>
      <c r="G2710" t="s">
        <v>48</v>
      </c>
      <c r="H2710" t="s">
        <v>396</v>
      </c>
      <c r="I2710" t="s">
        <v>27</v>
      </c>
      <c r="J2710" t="s">
        <v>1048</v>
      </c>
    </row>
    <row r="2711" spans="2:10" hidden="1" x14ac:dyDescent="0.25">
      <c r="B2711">
        <v>633677</v>
      </c>
      <c r="C2711" t="s">
        <v>425</v>
      </c>
      <c r="D2711" t="s">
        <v>32</v>
      </c>
      <c r="E2711">
        <v>750</v>
      </c>
      <c r="F2711" s="158">
        <v>25.95</v>
      </c>
      <c r="G2711" t="s">
        <v>99</v>
      </c>
      <c r="H2711" t="s">
        <v>376</v>
      </c>
      <c r="I2711" t="s">
        <v>27</v>
      </c>
      <c r="J2711" t="s">
        <v>127</v>
      </c>
    </row>
    <row r="2712" spans="2:10" hidden="1" x14ac:dyDescent="0.25">
      <c r="B2712">
        <v>634436</v>
      </c>
      <c r="C2712" t="s">
        <v>7421</v>
      </c>
      <c r="D2712" t="s">
        <v>32</v>
      </c>
      <c r="E2712">
        <v>750</v>
      </c>
      <c r="F2712" s="158">
        <v>105.2</v>
      </c>
      <c r="G2712" t="s">
        <v>104</v>
      </c>
      <c r="H2712" t="s">
        <v>733</v>
      </c>
      <c r="I2712" t="s">
        <v>27</v>
      </c>
      <c r="J2712" t="s">
        <v>557</v>
      </c>
    </row>
    <row r="2713" spans="2:10" hidden="1" x14ac:dyDescent="0.25">
      <c r="B2713">
        <v>634865</v>
      </c>
      <c r="C2713" t="s">
        <v>7422</v>
      </c>
      <c r="D2713" t="s">
        <v>32</v>
      </c>
      <c r="E2713">
        <v>750</v>
      </c>
      <c r="F2713" s="158">
        <v>41.3</v>
      </c>
      <c r="G2713" t="s">
        <v>37</v>
      </c>
      <c r="H2713" t="s">
        <v>729</v>
      </c>
      <c r="I2713" t="s">
        <v>27</v>
      </c>
      <c r="J2713" t="s">
        <v>6707</v>
      </c>
    </row>
    <row r="2714" spans="2:10" hidden="1" x14ac:dyDescent="0.25">
      <c r="B2714">
        <v>634873</v>
      </c>
      <c r="C2714" t="s">
        <v>7423</v>
      </c>
      <c r="D2714" t="s">
        <v>32</v>
      </c>
      <c r="E2714">
        <v>750</v>
      </c>
      <c r="F2714" s="158">
        <v>50.2</v>
      </c>
      <c r="G2714" t="s">
        <v>84</v>
      </c>
      <c r="H2714" t="s">
        <v>328</v>
      </c>
      <c r="I2714" t="s">
        <v>27</v>
      </c>
      <c r="J2714" t="s">
        <v>6708</v>
      </c>
    </row>
    <row r="2715" spans="2:10" hidden="1" x14ac:dyDescent="0.25">
      <c r="B2715">
        <v>635391</v>
      </c>
      <c r="C2715" t="s">
        <v>630</v>
      </c>
      <c r="D2715" t="s">
        <v>32</v>
      </c>
      <c r="E2715">
        <v>750</v>
      </c>
      <c r="F2715" s="158">
        <v>43.45</v>
      </c>
      <c r="G2715" t="s">
        <v>561</v>
      </c>
      <c r="H2715" t="s">
        <v>562</v>
      </c>
      <c r="I2715" t="s">
        <v>27</v>
      </c>
      <c r="J2715" t="s">
        <v>563</v>
      </c>
    </row>
    <row r="2716" spans="2:10" hidden="1" x14ac:dyDescent="0.25">
      <c r="B2716">
        <v>635482</v>
      </c>
      <c r="C2716" t="s">
        <v>7429</v>
      </c>
      <c r="D2716" t="s">
        <v>32</v>
      </c>
      <c r="E2716">
        <v>750</v>
      </c>
      <c r="F2716" s="158">
        <v>52.95</v>
      </c>
      <c r="G2716" t="s">
        <v>84</v>
      </c>
      <c r="H2716" t="s">
        <v>328</v>
      </c>
      <c r="I2716" t="s">
        <v>27</v>
      </c>
      <c r="J2716" t="s">
        <v>2646</v>
      </c>
    </row>
    <row r="2717" spans="2:10" hidden="1" x14ac:dyDescent="0.25">
      <c r="B2717">
        <v>635508</v>
      </c>
      <c r="C2717" t="s">
        <v>7430</v>
      </c>
      <c r="D2717" t="s">
        <v>32</v>
      </c>
      <c r="E2717">
        <v>750</v>
      </c>
      <c r="F2717" s="158">
        <v>49.45</v>
      </c>
      <c r="G2717" t="s">
        <v>84</v>
      </c>
      <c r="H2717" t="s">
        <v>328</v>
      </c>
      <c r="I2717" t="s">
        <v>27</v>
      </c>
      <c r="J2717" t="s">
        <v>2649</v>
      </c>
    </row>
    <row r="2718" spans="2:10" hidden="1" x14ac:dyDescent="0.25">
      <c r="B2718">
        <v>636068</v>
      </c>
      <c r="C2718" t="s">
        <v>7437</v>
      </c>
      <c r="D2718" t="s">
        <v>32</v>
      </c>
      <c r="E2718">
        <v>750</v>
      </c>
      <c r="F2718" s="158">
        <v>52</v>
      </c>
      <c r="G2718" t="s">
        <v>84</v>
      </c>
      <c r="H2718" t="s">
        <v>98</v>
      </c>
      <c r="I2718" t="s">
        <v>27</v>
      </c>
      <c r="J2718" t="s">
        <v>727</v>
      </c>
    </row>
    <row r="2719" spans="2:10" hidden="1" x14ac:dyDescent="0.25">
      <c r="B2719">
        <v>636092</v>
      </c>
      <c r="C2719" t="s">
        <v>7439</v>
      </c>
      <c r="D2719" t="s">
        <v>32</v>
      </c>
      <c r="E2719">
        <v>750</v>
      </c>
      <c r="F2719" s="158">
        <v>31.95</v>
      </c>
      <c r="G2719" t="s">
        <v>84</v>
      </c>
      <c r="H2719" t="s">
        <v>98</v>
      </c>
      <c r="I2719" t="s">
        <v>27</v>
      </c>
      <c r="J2719" t="s">
        <v>144</v>
      </c>
    </row>
    <row r="2720" spans="2:10" hidden="1" x14ac:dyDescent="0.25">
      <c r="B2720">
        <v>636118</v>
      </c>
      <c r="C2720" t="s">
        <v>7440</v>
      </c>
      <c r="D2720" t="s">
        <v>32</v>
      </c>
      <c r="E2720">
        <v>750</v>
      </c>
      <c r="F2720" s="158">
        <v>130</v>
      </c>
      <c r="G2720" t="s">
        <v>70</v>
      </c>
      <c r="H2720" t="s">
        <v>574</v>
      </c>
      <c r="I2720" t="s">
        <v>27</v>
      </c>
      <c r="J2720" t="s">
        <v>7441</v>
      </c>
    </row>
    <row r="2721" spans="2:10" hidden="1" x14ac:dyDescent="0.25">
      <c r="B2721">
        <v>636209</v>
      </c>
      <c r="C2721" t="s">
        <v>7442</v>
      </c>
      <c r="D2721" t="s">
        <v>32</v>
      </c>
      <c r="E2721">
        <v>750</v>
      </c>
      <c r="F2721" s="158">
        <v>54.95</v>
      </c>
      <c r="G2721" t="s">
        <v>84</v>
      </c>
      <c r="H2721" t="s">
        <v>328</v>
      </c>
      <c r="I2721" t="s">
        <v>27</v>
      </c>
      <c r="J2721" t="s">
        <v>7443</v>
      </c>
    </row>
    <row r="2722" spans="2:10" hidden="1" x14ac:dyDescent="0.25">
      <c r="B2722">
        <v>636845</v>
      </c>
      <c r="C2722" t="s">
        <v>7448</v>
      </c>
      <c r="D2722" t="s">
        <v>32</v>
      </c>
      <c r="E2722">
        <v>750</v>
      </c>
      <c r="F2722" s="158">
        <v>90.95</v>
      </c>
      <c r="G2722" t="s">
        <v>561</v>
      </c>
      <c r="H2722" t="s">
        <v>685</v>
      </c>
      <c r="I2722" t="s">
        <v>27</v>
      </c>
      <c r="J2722" t="s">
        <v>1749</v>
      </c>
    </row>
    <row r="2723" spans="2:10" hidden="1" x14ac:dyDescent="0.25">
      <c r="B2723">
        <v>637058</v>
      </c>
      <c r="C2723" t="s">
        <v>5421</v>
      </c>
      <c r="D2723" t="s">
        <v>32</v>
      </c>
      <c r="E2723">
        <v>375</v>
      </c>
      <c r="F2723" s="158">
        <v>19.5</v>
      </c>
      <c r="G2723" t="s">
        <v>84</v>
      </c>
      <c r="H2723" t="s">
        <v>85</v>
      </c>
      <c r="I2723" t="s">
        <v>27</v>
      </c>
      <c r="J2723" t="s">
        <v>273</v>
      </c>
    </row>
    <row r="2724" spans="2:10" hidden="1" x14ac:dyDescent="0.25">
      <c r="B2724">
        <v>637504</v>
      </c>
      <c r="C2724" t="s">
        <v>6104</v>
      </c>
      <c r="D2724" t="s">
        <v>32</v>
      </c>
      <c r="E2724">
        <v>750</v>
      </c>
      <c r="F2724" s="158">
        <v>54.95</v>
      </c>
      <c r="G2724" t="s">
        <v>84</v>
      </c>
      <c r="H2724" t="s">
        <v>328</v>
      </c>
      <c r="I2724" t="s">
        <v>27</v>
      </c>
      <c r="J2724" t="s">
        <v>1052</v>
      </c>
    </row>
    <row r="2725" spans="2:10" hidden="1" x14ac:dyDescent="0.25">
      <c r="B2725">
        <v>638130</v>
      </c>
      <c r="C2725" t="s">
        <v>7452</v>
      </c>
      <c r="D2725" t="s">
        <v>32</v>
      </c>
      <c r="E2725">
        <v>750</v>
      </c>
      <c r="F2725" s="158">
        <v>34.950000000000003</v>
      </c>
      <c r="G2725" t="s">
        <v>37</v>
      </c>
      <c r="H2725" t="s">
        <v>919</v>
      </c>
      <c r="I2725" t="s">
        <v>27</v>
      </c>
      <c r="J2725" t="s">
        <v>7453</v>
      </c>
    </row>
    <row r="2726" spans="2:10" hidden="1" x14ac:dyDescent="0.25">
      <c r="B2726">
        <v>638197</v>
      </c>
      <c r="C2726" t="s">
        <v>7454</v>
      </c>
      <c r="D2726" t="s">
        <v>32</v>
      </c>
      <c r="E2726">
        <v>750</v>
      </c>
      <c r="F2726" s="158">
        <v>35.950000000000003</v>
      </c>
      <c r="G2726" t="s">
        <v>37</v>
      </c>
      <c r="H2726" t="s">
        <v>919</v>
      </c>
      <c r="I2726" t="s">
        <v>27</v>
      </c>
      <c r="J2726" t="s">
        <v>2181</v>
      </c>
    </row>
    <row r="2727" spans="2:10" hidden="1" x14ac:dyDescent="0.25">
      <c r="B2727">
        <v>638205</v>
      </c>
      <c r="C2727" t="s">
        <v>7455</v>
      </c>
      <c r="D2727" t="s">
        <v>32</v>
      </c>
      <c r="E2727">
        <v>750</v>
      </c>
      <c r="F2727" s="158">
        <v>34.950000000000003</v>
      </c>
      <c r="G2727" t="s">
        <v>37</v>
      </c>
      <c r="H2727" t="s">
        <v>919</v>
      </c>
      <c r="I2727" t="s">
        <v>27</v>
      </c>
      <c r="J2727" t="s">
        <v>2181</v>
      </c>
    </row>
    <row r="2728" spans="2:10" hidden="1" x14ac:dyDescent="0.25">
      <c r="B2728">
        <v>638262</v>
      </c>
      <c r="C2728" t="s">
        <v>7460</v>
      </c>
      <c r="D2728" t="s">
        <v>32</v>
      </c>
      <c r="E2728">
        <v>200</v>
      </c>
      <c r="F2728" s="158">
        <v>11.95</v>
      </c>
      <c r="G2728" t="s">
        <v>37</v>
      </c>
      <c r="H2728" t="s">
        <v>919</v>
      </c>
      <c r="I2728" t="s">
        <v>27</v>
      </c>
      <c r="J2728" t="s">
        <v>1059</v>
      </c>
    </row>
    <row r="2729" spans="2:10" hidden="1" x14ac:dyDescent="0.25">
      <c r="B2729">
        <v>638734</v>
      </c>
      <c r="C2729" t="s">
        <v>7476</v>
      </c>
      <c r="D2729" t="s">
        <v>32</v>
      </c>
      <c r="E2729">
        <v>750</v>
      </c>
      <c r="F2729" s="158">
        <v>31.15</v>
      </c>
      <c r="G2729" t="s">
        <v>37</v>
      </c>
      <c r="H2729" t="s">
        <v>469</v>
      </c>
      <c r="I2729" t="s">
        <v>27</v>
      </c>
      <c r="J2729" t="s">
        <v>6434</v>
      </c>
    </row>
    <row r="2730" spans="2:10" hidden="1" x14ac:dyDescent="0.25">
      <c r="B2730">
        <v>639047</v>
      </c>
      <c r="C2730" t="s">
        <v>7478</v>
      </c>
      <c r="D2730" t="s">
        <v>32</v>
      </c>
      <c r="E2730">
        <v>750</v>
      </c>
      <c r="F2730" s="158">
        <v>31.15</v>
      </c>
      <c r="G2730" t="s">
        <v>37</v>
      </c>
      <c r="H2730" t="s">
        <v>469</v>
      </c>
      <c r="I2730" t="s">
        <v>27</v>
      </c>
      <c r="J2730" t="s">
        <v>3400</v>
      </c>
    </row>
    <row r="2731" spans="2:10" hidden="1" x14ac:dyDescent="0.25">
      <c r="B2731">
        <v>639906</v>
      </c>
      <c r="C2731" t="s">
        <v>7481</v>
      </c>
      <c r="D2731" t="s">
        <v>32</v>
      </c>
      <c r="E2731">
        <v>750</v>
      </c>
      <c r="F2731" s="158">
        <v>89.95</v>
      </c>
      <c r="G2731" t="s">
        <v>104</v>
      </c>
      <c r="H2731" t="s">
        <v>733</v>
      </c>
      <c r="I2731" t="s">
        <v>27</v>
      </c>
      <c r="J2731" t="s">
        <v>1039</v>
      </c>
    </row>
    <row r="2732" spans="2:10" hidden="1" x14ac:dyDescent="0.25">
      <c r="B2732">
        <v>640995</v>
      </c>
      <c r="C2732" t="s">
        <v>7484</v>
      </c>
      <c r="D2732" t="s">
        <v>32</v>
      </c>
      <c r="E2732">
        <v>750</v>
      </c>
      <c r="F2732" s="158">
        <v>36.200000000000003</v>
      </c>
      <c r="G2732" t="s">
        <v>37</v>
      </c>
      <c r="H2732" t="s">
        <v>469</v>
      </c>
      <c r="I2732" t="s">
        <v>27</v>
      </c>
      <c r="J2732" t="s">
        <v>4753</v>
      </c>
    </row>
    <row r="2733" spans="2:10" hidden="1" x14ac:dyDescent="0.25">
      <c r="B2733">
        <v>642900</v>
      </c>
      <c r="C2733" t="s">
        <v>7487</v>
      </c>
      <c r="D2733" t="s">
        <v>32</v>
      </c>
      <c r="E2733">
        <v>750</v>
      </c>
      <c r="F2733" s="158">
        <v>200.45</v>
      </c>
      <c r="G2733" t="s">
        <v>70</v>
      </c>
      <c r="H2733" t="s">
        <v>71</v>
      </c>
      <c r="I2733" t="s">
        <v>27</v>
      </c>
      <c r="J2733" t="s">
        <v>1039</v>
      </c>
    </row>
    <row r="2734" spans="2:10" hidden="1" x14ac:dyDescent="0.25">
      <c r="B2734">
        <v>642918</v>
      </c>
      <c r="C2734" t="s">
        <v>7488</v>
      </c>
      <c r="D2734" t="s">
        <v>32</v>
      </c>
      <c r="E2734">
        <v>750</v>
      </c>
      <c r="F2734" s="158">
        <v>149.94999999999999</v>
      </c>
      <c r="G2734" t="s">
        <v>70</v>
      </c>
      <c r="H2734" t="s">
        <v>71</v>
      </c>
      <c r="I2734" t="s">
        <v>27</v>
      </c>
      <c r="J2734" t="s">
        <v>1039</v>
      </c>
    </row>
    <row r="2735" spans="2:10" hidden="1" x14ac:dyDescent="0.25">
      <c r="B2735">
        <v>644112</v>
      </c>
      <c r="C2735" t="s">
        <v>7497</v>
      </c>
      <c r="D2735" t="s">
        <v>32</v>
      </c>
      <c r="E2735">
        <v>750</v>
      </c>
      <c r="F2735" s="158">
        <v>91.6</v>
      </c>
      <c r="G2735" t="s">
        <v>70</v>
      </c>
      <c r="H2735" t="s">
        <v>370</v>
      </c>
      <c r="I2735" t="s">
        <v>27</v>
      </c>
      <c r="J2735" t="s">
        <v>1063</v>
      </c>
    </row>
    <row r="2736" spans="2:10" hidden="1" x14ac:dyDescent="0.25">
      <c r="B2736">
        <v>644161</v>
      </c>
      <c r="C2736" t="s">
        <v>7498</v>
      </c>
      <c r="D2736" t="s">
        <v>32</v>
      </c>
      <c r="E2736">
        <v>750</v>
      </c>
      <c r="F2736" s="158">
        <v>190.5</v>
      </c>
      <c r="G2736" t="s">
        <v>70</v>
      </c>
      <c r="H2736" t="s">
        <v>568</v>
      </c>
      <c r="I2736" t="s">
        <v>27</v>
      </c>
      <c r="J2736" t="s">
        <v>573</v>
      </c>
    </row>
    <row r="2737" spans="2:10" hidden="1" x14ac:dyDescent="0.25">
      <c r="B2737">
        <v>644237</v>
      </c>
      <c r="C2737" t="s">
        <v>5892</v>
      </c>
      <c r="D2737" t="s">
        <v>32</v>
      </c>
      <c r="E2737">
        <v>750</v>
      </c>
      <c r="F2737" s="158">
        <v>52.95</v>
      </c>
      <c r="G2737" t="s">
        <v>70</v>
      </c>
      <c r="H2737" t="s">
        <v>744</v>
      </c>
      <c r="I2737" t="s">
        <v>27</v>
      </c>
      <c r="J2737" t="s">
        <v>1294</v>
      </c>
    </row>
    <row r="2738" spans="2:10" hidden="1" x14ac:dyDescent="0.25">
      <c r="B2738">
        <v>645622</v>
      </c>
      <c r="C2738" t="s">
        <v>7506</v>
      </c>
      <c r="D2738" t="s">
        <v>32</v>
      </c>
      <c r="E2738">
        <v>750</v>
      </c>
      <c r="F2738" s="158">
        <v>37.950000000000003</v>
      </c>
      <c r="G2738" t="s">
        <v>84</v>
      </c>
      <c r="H2738" t="s">
        <v>1008</v>
      </c>
      <c r="I2738" t="s">
        <v>27</v>
      </c>
      <c r="J2738" t="s">
        <v>899</v>
      </c>
    </row>
    <row r="2739" spans="2:10" hidden="1" x14ac:dyDescent="0.25">
      <c r="B2739">
        <v>645648</v>
      </c>
      <c r="C2739" t="s">
        <v>7507</v>
      </c>
      <c r="D2739" t="s">
        <v>32</v>
      </c>
      <c r="E2739">
        <v>750</v>
      </c>
      <c r="F2739" s="158">
        <v>54.95</v>
      </c>
      <c r="G2739" t="s">
        <v>37</v>
      </c>
      <c r="H2739" t="s">
        <v>729</v>
      </c>
      <c r="I2739" t="s">
        <v>27</v>
      </c>
      <c r="J2739" t="s">
        <v>7508</v>
      </c>
    </row>
    <row r="2740" spans="2:10" hidden="1" x14ac:dyDescent="0.25">
      <c r="B2740">
        <v>645655</v>
      </c>
      <c r="C2740" t="s">
        <v>7509</v>
      </c>
      <c r="D2740" t="s">
        <v>32</v>
      </c>
      <c r="E2740">
        <v>750</v>
      </c>
      <c r="F2740" s="158">
        <v>49.95</v>
      </c>
      <c r="G2740" t="s">
        <v>84</v>
      </c>
      <c r="H2740" t="s">
        <v>98</v>
      </c>
      <c r="I2740" t="s">
        <v>27</v>
      </c>
      <c r="J2740" t="s">
        <v>2438</v>
      </c>
    </row>
    <row r="2741" spans="2:10" hidden="1" x14ac:dyDescent="0.25">
      <c r="B2741">
        <v>645697</v>
      </c>
      <c r="C2741" t="s">
        <v>7512</v>
      </c>
      <c r="D2741" t="s">
        <v>32</v>
      </c>
      <c r="E2741">
        <v>750</v>
      </c>
      <c r="F2741" s="158">
        <v>54.95</v>
      </c>
      <c r="G2741" t="s">
        <v>84</v>
      </c>
      <c r="H2741" t="s">
        <v>98</v>
      </c>
      <c r="I2741" t="s">
        <v>27</v>
      </c>
      <c r="J2741" t="s">
        <v>6703</v>
      </c>
    </row>
    <row r="2742" spans="2:10" hidden="1" x14ac:dyDescent="0.25">
      <c r="B2742">
        <v>645705</v>
      </c>
      <c r="C2742" t="s">
        <v>7513</v>
      </c>
      <c r="D2742" t="s">
        <v>32</v>
      </c>
      <c r="E2742">
        <v>750</v>
      </c>
      <c r="F2742" s="158">
        <v>34.950000000000003</v>
      </c>
      <c r="G2742" t="s">
        <v>33</v>
      </c>
      <c r="H2742" t="s">
        <v>318</v>
      </c>
      <c r="I2742" t="s">
        <v>27</v>
      </c>
      <c r="J2742" t="s">
        <v>903</v>
      </c>
    </row>
    <row r="2743" spans="2:10" hidden="1" x14ac:dyDescent="0.25">
      <c r="B2743">
        <v>645713</v>
      </c>
      <c r="C2743" t="s">
        <v>7514</v>
      </c>
      <c r="D2743" t="s">
        <v>32</v>
      </c>
      <c r="E2743">
        <v>750</v>
      </c>
      <c r="F2743" s="158">
        <v>39.950000000000003</v>
      </c>
      <c r="G2743" t="s">
        <v>37</v>
      </c>
      <c r="H2743" t="s">
        <v>729</v>
      </c>
      <c r="I2743" t="s">
        <v>27</v>
      </c>
      <c r="J2743" t="s">
        <v>2110</v>
      </c>
    </row>
    <row r="2744" spans="2:10" hidden="1" x14ac:dyDescent="0.25">
      <c r="B2744">
        <v>645721</v>
      </c>
      <c r="C2744" t="s">
        <v>7515</v>
      </c>
      <c r="D2744" t="s">
        <v>32</v>
      </c>
      <c r="E2744">
        <v>750</v>
      </c>
      <c r="F2744" s="158">
        <v>39.950000000000003</v>
      </c>
      <c r="G2744" t="s">
        <v>84</v>
      </c>
      <c r="H2744" t="s">
        <v>1008</v>
      </c>
      <c r="I2744" t="s">
        <v>27</v>
      </c>
      <c r="J2744" t="s">
        <v>2110</v>
      </c>
    </row>
    <row r="2745" spans="2:10" hidden="1" x14ac:dyDescent="0.25">
      <c r="B2745">
        <v>645747</v>
      </c>
      <c r="C2745" t="s">
        <v>9751</v>
      </c>
      <c r="D2745" t="s">
        <v>32</v>
      </c>
      <c r="E2745">
        <v>750</v>
      </c>
      <c r="F2745" s="158">
        <v>109.95</v>
      </c>
      <c r="G2745" t="s">
        <v>70</v>
      </c>
      <c r="H2745" t="s">
        <v>71</v>
      </c>
      <c r="I2745" t="s">
        <v>27</v>
      </c>
      <c r="J2745" t="s">
        <v>2084</v>
      </c>
    </row>
    <row r="2746" spans="2:10" hidden="1" x14ac:dyDescent="0.25">
      <c r="B2746">
        <v>645754</v>
      </c>
      <c r="C2746" t="s">
        <v>9752</v>
      </c>
      <c r="D2746" t="s">
        <v>32</v>
      </c>
      <c r="E2746">
        <v>750</v>
      </c>
      <c r="F2746" s="158">
        <v>105.95</v>
      </c>
      <c r="G2746" t="s">
        <v>70</v>
      </c>
      <c r="H2746" t="s">
        <v>370</v>
      </c>
      <c r="I2746" t="s">
        <v>27</v>
      </c>
      <c r="J2746" t="s">
        <v>4425</v>
      </c>
    </row>
    <row r="2747" spans="2:10" hidden="1" x14ac:dyDescent="0.25">
      <c r="B2747">
        <v>645846</v>
      </c>
      <c r="C2747" t="s">
        <v>7516</v>
      </c>
      <c r="D2747" t="s">
        <v>32</v>
      </c>
      <c r="E2747">
        <v>750</v>
      </c>
      <c r="F2747" s="158">
        <v>49.95</v>
      </c>
      <c r="G2747" t="s">
        <v>197</v>
      </c>
      <c r="H2747" t="s">
        <v>244</v>
      </c>
      <c r="I2747" t="s">
        <v>27</v>
      </c>
      <c r="J2747" t="s">
        <v>2438</v>
      </c>
    </row>
    <row r="2748" spans="2:10" hidden="1" x14ac:dyDescent="0.25">
      <c r="B2748">
        <v>645929</v>
      </c>
      <c r="C2748" t="s">
        <v>7517</v>
      </c>
      <c r="D2748" t="s">
        <v>32</v>
      </c>
      <c r="E2748">
        <v>375</v>
      </c>
      <c r="F2748" s="158">
        <v>20.95</v>
      </c>
      <c r="G2748" t="s">
        <v>37</v>
      </c>
      <c r="H2748" t="s">
        <v>469</v>
      </c>
      <c r="I2748" t="s">
        <v>27</v>
      </c>
      <c r="J2748" t="s">
        <v>3400</v>
      </c>
    </row>
    <row r="2749" spans="2:10" hidden="1" x14ac:dyDescent="0.25">
      <c r="B2749">
        <v>646729</v>
      </c>
      <c r="C2749" t="s">
        <v>7521</v>
      </c>
      <c r="D2749" t="s">
        <v>32</v>
      </c>
      <c r="E2749">
        <v>750</v>
      </c>
      <c r="F2749" s="158">
        <v>59.45</v>
      </c>
      <c r="G2749" t="s">
        <v>48</v>
      </c>
      <c r="H2749" t="s">
        <v>396</v>
      </c>
      <c r="I2749" t="s">
        <v>27</v>
      </c>
      <c r="J2749" t="s">
        <v>1219</v>
      </c>
    </row>
    <row r="2750" spans="2:10" hidden="1" x14ac:dyDescent="0.25">
      <c r="B2750">
        <v>648014</v>
      </c>
      <c r="C2750" t="s">
        <v>7526</v>
      </c>
      <c r="D2750" t="s">
        <v>32</v>
      </c>
      <c r="E2750">
        <v>200</v>
      </c>
      <c r="F2750" s="158">
        <v>9.9499999999999993</v>
      </c>
      <c r="G2750" t="s">
        <v>99</v>
      </c>
      <c r="H2750" t="s">
        <v>289</v>
      </c>
      <c r="I2750" t="s">
        <v>27</v>
      </c>
      <c r="J2750" t="s">
        <v>3443</v>
      </c>
    </row>
    <row r="2751" spans="2:10" hidden="1" x14ac:dyDescent="0.25">
      <c r="B2751">
        <v>648881</v>
      </c>
      <c r="C2751" t="s">
        <v>7531</v>
      </c>
      <c r="D2751" t="s">
        <v>32</v>
      </c>
      <c r="E2751">
        <v>750</v>
      </c>
      <c r="F2751" s="158">
        <v>97.85</v>
      </c>
      <c r="G2751" t="s">
        <v>99</v>
      </c>
      <c r="H2751" t="s">
        <v>100</v>
      </c>
      <c r="I2751" t="s">
        <v>27</v>
      </c>
      <c r="J2751" t="s">
        <v>230</v>
      </c>
    </row>
    <row r="2752" spans="2:10" hidden="1" x14ac:dyDescent="0.25">
      <c r="B2752">
        <v>649202</v>
      </c>
      <c r="C2752" t="s">
        <v>7533</v>
      </c>
      <c r="D2752" t="s">
        <v>32</v>
      </c>
      <c r="E2752">
        <v>750</v>
      </c>
      <c r="F2752" s="158">
        <v>31.15</v>
      </c>
      <c r="G2752" t="s">
        <v>37</v>
      </c>
      <c r="H2752" t="s">
        <v>38</v>
      </c>
      <c r="I2752" t="s">
        <v>27</v>
      </c>
      <c r="J2752" t="s">
        <v>1349</v>
      </c>
    </row>
    <row r="2753" spans="2:10" hidden="1" x14ac:dyDescent="0.25">
      <c r="B2753">
        <v>649210</v>
      </c>
      <c r="C2753" t="s">
        <v>7534</v>
      </c>
      <c r="D2753" t="s">
        <v>32</v>
      </c>
      <c r="E2753">
        <v>750</v>
      </c>
      <c r="F2753" s="158">
        <v>33</v>
      </c>
      <c r="G2753" t="s">
        <v>37</v>
      </c>
      <c r="H2753" t="s">
        <v>469</v>
      </c>
      <c r="I2753" t="s">
        <v>27</v>
      </c>
      <c r="J2753" t="s">
        <v>1349</v>
      </c>
    </row>
    <row r="2754" spans="2:10" hidden="1" x14ac:dyDescent="0.25">
      <c r="B2754">
        <v>660860</v>
      </c>
      <c r="C2754" t="s">
        <v>7549</v>
      </c>
      <c r="D2754" t="s">
        <v>32</v>
      </c>
      <c r="E2754">
        <v>700</v>
      </c>
      <c r="F2754" s="158">
        <v>172.55</v>
      </c>
      <c r="G2754" t="s">
        <v>70</v>
      </c>
      <c r="H2754" t="s">
        <v>242</v>
      </c>
      <c r="I2754" t="s">
        <v>27</v>
      </c>
      <c r="J2754" t="s">
        <v>714</v>
      </c>
    </row>
    <row r="2755" spans="2:10" hidden="1" x14ac:dyDescent="0.25">
      <c r="B2755">
        <v>662379</v>
      </c>
      <c r="C2755" t="s">
        <v>7552</v>
      </c>
      <c r="D2755" t="s">
        <v>32</v>
      </c>
      <c r="E2755">
        <v>750</v>
      </c>
      <c r="F2755" s="158">
        <v>54.95</v>
      </c>
      <c r="G2755" t="s">
        <v>37</v>
      </c>
      <c r="H2755" t="s">
        <v>469</v>
      </c>
      <c r="I2755" t="s">
        <v>27</v>
      </c>
      <c r="J2755" t="s">
        <v>861</v>
      </c>
    </row>
    <row r="2756" spans="2:10" hidden="1" x14ac:dyDescent="0.25">
      <c r="B2756">
        <v>662726</v>
      </c>
      <c r="C2756" t="s">
        <v>7553</v>
      </c>
      <c r="D2756" t="s">
        <v>32</v>
      </c>
      <c r="E2756">
        <v>700</v>
      </c>
      <c r="F2756" s="158">
        <v>44.9</v>
      </c>
      <c r="G2756" t="s">
        <v>197</v>
      </c>
      <c r="H2756" t="s">
        <v>244</v>
      </c>
      <c r="I2756" t="s">
        <v>27</v>
      </c>
      <c r="J2756" t="s">
        <v>997</v>
      </c>
    </row>
    <row r="2757" spans="2:10" hidden="1" x14ac:dyDescent="0.25">
      <c r="B2757">
        <v>663427</v>
      </c>
      <c r="C2757" t="s">
        <v>7555</v>
      </c>
      <c r="D2757" t="s">
        <v>32</v>
      </c>
      <c r="E2757">
        <v>700</v>
      </c>
      <c r="F2757" s="158">
        <v>1355.9</v>
      </c>
      <c r="G2757" t="s">
        <v>70</v>
      </c>
      <c r="H2757" t="s">
        <v>71</v>
      </c>
      <c r="I2757" t="s">
        <v>27</v>
      </c>
      <c r="J2757" t="s">
        <v>1949</v>
      </c>
    </row>
    <row r="2758" spans="2:10" hidden="1" x14ac:dyDescent="0.25">
      <c r="B2758">
        <v>666594</v>
      </c>
      <c r="C2758" t="s">
        <v>7559</v>
      </c>
      <c r="D2758" t="s">
        <v>32</v>
      </c>
      <c r="E2758">
        <v>750</v>
      </c>
      <c r="F2758" s="158">
        <v>79.95</v>
      </c>
      <c r="G2758" t="s">
        <v>261</v>
      </c>
      <c r="H2758" t="s">
        <v>546</v>
      </c>
      <c r="I2758" t="s">
        <v>27</v>
      </c>
      <c r="J2758" t="s">
        <v>2272</v>
      </c>
    </row>
    <row r="2759" spans="2:10" hidden="1" x14ac:dyDescent="0.25">
      <c r="B2759">
        <v>666693</v>
      </c>
      <c r="C2759" t="s">
        <v>7560</v>
      </c>
      <c r="D2759" t="s">
        <v>32</v>
      </c>
      <c r="E2759">
        <v>700</v>
      </c>
      <c r="F2759" s="158">
        <v>75.45</v>
      </c>
      <c r="G2759" t="s">
        <v>261</v>
      </c>
      <c r="H2759" t="s">
        <v>1427</v>
      </c>
      <c r="I2759" t="s">
        <v>27</v>
      </c>
      <c r="J2759" t="s">
        <v>7561</v>
      </c>
    </row>
    <row r="2760" spans="2:10" hidden="1" x14ac:dyDescent="0.25">
      <c r="B2760">
        <v>667014</v>
      </c>
      <c r="C2760" t="s">
        <v>7566</v>
      </c>
      <c r="D2760" t="s">
        <v>32</v>
      </c>
      <c r="E2760">
        <v>750</v>
      </c>
      <c r="F2760" s="158">
        <v>55.75</v>
      </c>
      <c r="G2760" t="s">
        <v>48</v>
      </c>
      <c r="H2760" t="s">
        <v>396</v>
      </c>
      <c r="I2760" t="s">
        <v>27</v>
      </c>
      <c r="J2760" t="s">
        <v>7567</v>
      </c>
    </row>
    <row r="2761" spans="2:10" hidden="1" x14ac:dyDescent="0.25">
      <c r="B2761">
        <v>667071</v>
      </c>
      <c r="C2761" t="s">
        <v>7568</v>
      </c>
      <c r="D2761" t="s">
        <v>32</v>
      </c>
      <c r="E2761">
        <v>750</v>
      </c>
      <c r="F2761" s="158">
        <v>84.95</v>
      </c>
      <c r="G2761" t="s">
        <v>561</v>
      </c>
      <c r="H2761" t="s">
        <v>685</v>
      </c>
      <c r="I2761" t="s">
        <v>27</v>
      </c>
      <c r="J2761" t="s">
        <v>3872</v>
      </c>
    </row>
    <row r="2762" spans="2:10" hidden="1" x14ac:dyDescent="0.25">
      <c r="B2762">
        <v>669002</v>
      </c>
      <c r="C2762" t="s">
        <v>2943</v>
      </c>
      <c r="D2762" t="s">
        <v>32</v>
      </c>
      <c r="E2762">
        <v>375</v>
      </c>
      <c r="F2762" s="158">
        <v>49.95</v>
      </c>
      <c r="G2762" t="s">
        <v>261</v>
      </c>
      <c r="H2762" t="s">
        <v>546</v>
      </c>
      <c r="I2762" t="s">
        <v>27</v>
      </c>
      <c r="J2762" t="s">
        <v>2104</v>
      </c>
    </row>
    <row r="2763" spans="2:10" hidden="1" x14ac:dyDescent="0.25">
      <c r="B2763">
        <v>669408</v>
      </c>
      <c r="C2763" t="s">
        <v>7577</v>
      </c>
      <c r="D2763" t="s">
        <v>32</v>
      </c>
      <c r="E2763">
        <v>750</v>
      </c>
      <c r="F2763" s="158">
        <v>36.950000000000003</v>
      </c>
      <c r="G2763" t="s">
        <v>95</v>
      </c>
      <c r="H2763" t="s">
        <v>234</v>
      </c>
      <c r="I2763" t="s">
        <v>27</v>
      </c>
      <c r="J2763" t="s">
        <v>3400</v>
      </c>
    </row>
    <row r="2764" spans="2:10" hidden="1" x14ac:dyDescent="0.25">
      <c r="B2764">
        <v>705418</v>
      </c>
      <c r="C2764" t="s">
        <v>7650</v>
      </c>
      <c r="D2764" t="s">
        <v>32</v>
      </c>
      <c r="E2764">
        <v>750</v>
      </c>
      <c r="F2764" s="158">
        <v>79.95</v>
      </c>
      <c r="G2764" t="s">
        <v>48</v>
      </c>
      <c r="H2764" t="s">
        <v>396</v>
      </c>
      <c r="I2764" t="s">
        <v>27</v>
      </c>
      <c r="J2764" t="s">
        <v>864</v>
      </c>
    </row>
    <row r="2765" spans="2:10" hidden="1" x14ac:dyDescent="0.25">
      <c r="B2765">
        <v>714113</v>
      </c>
      <c r="C2765" t="s">
        <v>7659</v>
      </c>
      <c r="D2765" t="s">
        <v>32</v>
      </c>
      <c r="E2765">
        <v>750</v>
      </c>
      <c r="F2765" s="158">
        <v>698.05</v>
      </c>
      <c r="G2765" t="s">
        <v>70</v>
      </c>
      <c r="H2765" t="s">
        <v>242</v>
      </c>
      <c r="I2765" t="s">
        <v>27</v>
      </c>
      <c r="J2765" t="s">
        <v>877</v>
      </c>
    </row>
    <row r="2766" spans="2:10" hidden="1" x14ac:dyDescent="0.25">
      <c r="B2766">
        <v>720532</v>
      </c>
      <c r="C2766" t="s">
        <v>7663</v>
      </c>
      <c r="D2766" t="s">
        <v>32</v>
      </c>
      <c r="E2766">
        <v>750</v>
      </c>
      <c r="F2766" s="158">
        <v>97.95</v>
      </c>
      <c r="G2766" t="s">
        <v>104</v>
      </c>
      <c r="H2766" t="s">
        <v>4644</v>
      </c>
      <c r="I2766" t="s">
        <v>27</v>
      </c>
      <c r="J2766" t="s">
        <v>667</v>
      </c>
    </row>
    <row r="2767" spans="2:10" hidden="1" x14ac:dyDescent="0.25">
      <c r="B2767">
        <v>721084</v>
      </c>
      <c r="C2767" t="s">
        <v>7664</v>
      </c>
      <c r="D2767" t="s">
        <v>32</v>
      </c>
      <c r="E2767">
        <v>700</v>
      </c>
      <c r="F2767" s="158">
        <v>137.30000000000001</v>
      </c>
      <c r="G2767" t="s">
        <v>70</v>
      </c>
      <c r="H2767" t="s">
        <v>71</v>
      </c>
      <c r="I2767" t="s">
        <v>27</v>
      </c>
      <c r="J2767" t="s">
        <v>1949</v>
      </c>
    </row>
    <row r="2768" spans="2:10" hidden="1" x14ac:dyDescent="0.25">
      <c r="B2768">
        <v>745901</v>
      </c>
      <c r="C2768" t="s">
        <v>7676</v>
      </c>
      <c r="D2768" t="s">
        <v>32</v>
      </c>
      <c r="E2768">
        <v>700</v>
      </c>
      <c r="F2768" s="158">
        <v>75.849999999999994</v>
      </c>
      <c r="G2768" t="s">
        <v>165</v>
      </c>
      <c r="H2768" t="s">
        <v>166</v>
      </c>
      <c r="I2768" t="s">
        <v>27</v>
      </c>
      <c r="J2768" t="s">
        <v>997</v>
      </c>
    </row>
    <row r="2769" spans="2:10" hidden="1" x14ac:dyDescent="0.25">
      <c r="B2769">
        <v>891879</v>
      </c>
      <c r="C2769" t="s">
        <v>7683</v>
      </c>
      <c r="D2769" t="s">
        <v>32</v>
      </c>
      <c r="E2769">
        <v>750</v>
      </c>
      <c r="F2769" s="158">
        <v>33.75</v>
      </c>
      <c r="G2769" t="s">
        <v>165</v>
      </c>
      <c r="H2769" t="s">
        <v>166</v>
      </c>
      <c r="I2769" t="s">
        <v>27</v>
      </c>
      <c r="J2769" t="s">
        <v>7684</v>
      </c>
    </row>
    <row r="2770" spans="2:10" hidden="1" x14ac:dyDescent="0.25">
      <c r="B2770">
        <v>892315</v>
      </c>
      <c r="C2770" t="s">
        <v>5541</v>
      </c>
      <c r="D2770" t="s">
        <v>32</v>
      </c>
      <c r="E2770">
        <v>375</v>
      </c>
      <c r="F2770" s="158">
        <v>18.95</v>
      </c>
      <c r="G2770" t="s">
        <v>165</v>
      </c>
      <c r="H2770" t="s">
        <v>321</v>
      </c>
      <c r="I2770" t="s">
        <v>27</v>
      </c>
      <c r="J2770" t="s">
        <v>5351</v>
      </c>
    </row>
    <row r="2771" spans="2:10" hidden="1" x14ac:dyDescent="0.25">
      <c r="B2771">
        <v>894014</v>
      </c>
      <c r="C2771" t="s">
        <v>7689</v>
      </c>
      <c r="D2771" t="s">
        <v>32</v>
      </c>
      <c r="E2771">
        <v>750</v>
      </c>
      <c r="F2771" s="158">
        <v>34.950000000000003</v>
      </c>
      <c r="G2771" t="s">
        <v>48</v>
      </c>
      <c r="H2771" t="s">
        <v>187</v>
      </c>
      <c r="I2771" t="s">
        <v>27</v>
      </c>
      <c r="J2771" t="s">
        <v>864</v>
      </c>
    </row>
    <row r="2772" spans="2:10" hidden="1" x14ac:dyDescent="0.25">
      <c r="B2772">
        <v>897645</v>
      </c>
      <c r="C2772" t="s">
        <v>7698</v>
      </c>
      <c r="D2772" t="s">
        <v>32</v>
      </c>
      <c r="E2772">
        <v>750</v>
      </c>
      <c r="F2772" s="158">
        <v>26.75</v>
      </c>
      <c r="G2772" t="s">
        <v>197</v>
      </c>
      <c r="H2772" t="s">
        <v>361</v>
      </c>
      <c r="I2772" t="s">
        <v>27</v>
      </c>
      <c r="J2772" t="s">
        <v>7699</v>
      </c>
    </row>
    <row r="2773" spans="2:10" hidden="1" x14ac:dyDescent="0.25">
      <c r="B2773">
        <v>906305</v>
      </c>
      <c r="C2773" t="s">
        <v>7728</v>
      </c>
      <c r="D2773" t="s">
        <v>32</v>
      </c>
      <c r="E2773">
        <v>700</v>
      </c>
      <c r="F2773" s="158">
        <v>500.4</v>
      </c>
      <c r="G2773" t="s">
        <v>70</v>
      </c>
      <c r="H2773" t="s">
        <v>71</v>
      </c>
      <c r="I2773" t="s">
        <v>27</v>
      </c>
      <c r="J2773" t="s">
        <v>1949</v>
      </c>
    </row>
    <row r="2774" spans="2:10" hidden="1" x14ac:dyDescent="0.25">
      <c r="B2774">
        <v>909424</v>
      </c>
      <c r="C2774" t="s">
        <v>6104</v>
      </c>
      <c r="D2774" t="s">
        <v>32</v>
      </c>
      <c r="E2774">
        <v>1750</v>
      </c>
      <c r="F2774" s="158">
        <v>104.95</v>
      </c>
      <c r="G2774" t="s">
        <v>84</v>
      </c>
      <c r="H2774" t="s">
        <v>328</v>
      </c>
      <c r="I2774" t="s">
        <v>27</v>
      </c>
      <c r="J2774" t="s">
        <v>1052</v>
      </c>
    </row>
    <row r="2775" spans="2:10" hidden="1" x14ac:dyDescent="0.25">
      <c r="B2775">
        <v>933796</v>
      </c>
      <c r="C2775" t="s">
        <v>7765</v>
      </c>
      <c r="D2775" t="s">
        <v>32</v>
      </c>
      <c r="E2775">
        <v>700</v>
      </c>
      <c r="F2775" s="158">
        <v>52.45</v>
      </c>
      <c r="G2775" t="s">
        <v>197</v>
      </c>
      <c r="H2775" t="s">
        <v>244</v>
      </c>
      <c r="I2775" t="s">
        <v>27</v>
      </c>
      <c r="J2775" t="s">
        <v>209</v>
      </c>
    </row>
    <row r="2776" spans="2:10" hidden="1" x14ac:dyDescent="0.25">
      <c r="B2776">
        <v>947069</v>
      </c>
      <c r="C2776" t="s">
        <v>7771</v>
      </c>
      <c r="D2776" t="s">
        <v>32</v>
      </c>
      <c r="E2776">
        <v>700</v>
      </c>
      <c r="F2776" s="158">
        <v>48.35</v>
      </c>
      <c r="G2776" t="s">
        <v>165</v>
      </c>
      <c r="H2776" t="s">
        <v>166</v>
      </c>
      <c r="I2776" t="s">
        <v>27</v>
      </c>
      <c r="J2776" t="s">
        <v>887</v>
      </c>
    </row>
    <row r="2777" spans="2:10" hidden="1" x14ac:dyDescent="0.25">
      <c r="B2777">
        <v>949172</v>
      </c>
      <c r="C2777" t="s">
        <v>7773</v>
      </c>
      <c r="D2777" t="s">
        <v>32</v>
      </c>
      <c r="E2777">
        <v>700</v>
      </c>
      <c r="F2777" s="158">
        <v>44.65</v>
      </c>
      <c r="G2777" t="s">
        <v>104</v>
      </c>
      <c r="H2777" t="s">
        <v>174</v>
      </c>
      <c r="I2777" t="s">
        <v>27</v>
      </c>
      <c r="J2777" t="s">
        <v>7774</v>
      </c>
    </row>
    <row r="2778" spans="2:10" hidden="1" x14ac:dyDescent="0.25">
      <c r="B2778">
        <v>969493</v>
      </c>
      <c r="C2778" t="s">
        <v>7780</v>
      </c>
      <c r="D2778" t="s">
        <v>32</v>
      </c>
      <c r="E2778">
        <v>750</v>
      </c>
      <c r="F2778" s="158">
        <v>258.55</v>
      </c>
      <c r="G2778" t="s">
        <v>70</v>
      </c>
      <c r="H2778" t="s">
        <v>666</v>
      </c>
      <c r="I2778" t="s">
        <v>27</v>
      </c>
      <c r="J2778" t="s">
        <v>667</v>
      </c>
    </row>
    <row r="2779" spans="2:10" hidden="1" x14ac:dyDescent="0.25">
      <c r="B2779">
        <v>981084</v>
      </c>
      <c r="C2779" t="s">
        <v>7787</v>
      </c>
      <c r="D2779" t="s">
        <v>32</v>
      </c>
      <c r="E2779">
        <v>700</v>
      </c>
      <c r="F2779" s="158">
        <v>60.25</v>
      </c>
      <c r="G2779" t="s">
        <v>104</v>
      </c>
      <c r="H2779" t="s">
        <v>969</v>
      </c>
      <c r="I2779" t="s">
        <v>27</v>
      </c>
      <c r="J2779" t="s">
        <v>3506</v>
      </c>
    </row>
    <row r="2780" spans="2:10" hidden="1" x14ac:dyDescent="0.25">
      <c r="B2780">
        <v>981381</v>
      </c>
      <c r="C2780" t="s">
        <v>7789</v>
      </c>
      <c r="D2780" t="s">
        <v>32</v>
      </c>
      <c r="E2780">
        <v>750</v>
      </c>
      <c r="F2780" s="158">
        <v>429.95</v>
      </c>
      <c r="G2780" t="s">
        <v>104</v>
      </c>
      <c r="H2780" t="s">
        <v>733</v>
      </c>
      <c r="I2780" t="s">
        <v>27</v>
      </c>
      <c r="J2780" t="s">
        <v>356</v>
      </c>
    </row>
    <row r="2781" spans="2:10" hidden="1" x14ac:dyDescent="0.25">
      <c r="B2781">
        <v>982264</v>
      </c>
      <c r="C2781" t="s">
        <v>7790</v>
      </c>
      <c r="D2781" t="s">
        <v>32</v>
      </c>
      <c r="E2781">
        <v>700</v>
      </c>
      <c r="F2781" s="158">
        <v>49.3</v>
      </c>
      <c r="G2781" t="s">
        <v>165</v>
      </c>
      <c r="H2781" t="s">
        <v>166</v>
      </c>
      <c r="I2781" t="s">
        <v>27</v>
      </c>
      <c r="J2781" t="s">
        <v>997</v>
      </c>
    </row>
    <row r="2782" spans="2:10" hidden="1" x14ac:dyDescent="0.25">
      <c r="B2782">
        <v>995233</v>
      </c>
      <c r="C2782" t="s">
        <v>7797</v>
      </c>
      <c r="D2782" t="s">
        <v>32</v>
      </c>
      <c r="E2782">
        <v>750</v>
      </c>
      <c r="F2782" s="158">
        <v>174.95</v>
      </c>
      <c r="G2782" t="s">
        <v>165</v>
      </c>
      <c r="H2782" t="s">
        <v>839</v>
      </c>
      <c r="I2782" t="s">
        <v>27</v>
      </c>
      <c r="J2782" t="s">
        <v>905</v>
      </c>
    </row>
    <row r="2783" spans="2:10" hidden="1" x14ac:dyDescent="0.25">
      <c r="B2783">
        <v>36795</v>
      </c>
      <c r="C2783" t="s">
        <v>8674</v>
      </c>
      <c r="D2783" t="s">
        <v>164</v>
      </c>
      <c r="E2783">
        <v>750</v>
      </c>
      <c r="F2783" s="158">
        <v>0</v>
      </c>
      <c r="G2783" t="s">
        <v>1434</v>
      </c>
      <c r="H2783" t="s">
        <v>1435</v>
      </c>
      <c r="I2783" t="s">
        <v>499</v>
      </c>
      <c r="J2783" t="s">
        <v>3015</v>
      </c>
    </row>
    <row r="2784" spans="2:10" hidden="1" x14ac:dyDescent="0.25">
      <c r="B2784">
        <v>36801</v>
      </c>
      <c r="C2784" t="s">
        <v>8677</v>
      </c>
      <c r="D2784" t="s">
        <v>164</v>
      </c>
      <c r="E2784">
        <v>750</v>
      </c>
      <c r="F2784" s="158">
        <v>0</v>
      </c>
      <c r="G2784" t="s">
        <v>1434</v>
      </c>
      <c r="H2784" t="s">
        <v>2641</v>
      </c>
      <c r="I2784" t="s">
        <v>499</v>
      </c>
      <c r="J2784" t="s">
        <v>648</v>
      </c>
    </row>
    <row r="2785" spans="2:10" hidden="1" x14ac:dyDescent="0.25">
      <c r="B2785">
        <v>36802</v>
      </c>
      <c r="C2785" t="s">
        <v>8678</v>
      </c>
      <c r="D2785" t="s">
        <v>164</v>
      </c>
      <c r="E2785">
        <v>750</v>
      </c>
      <c r="F2785" s="158">
        <v>0</v>
      </c>
      <c r="G2785" t="s">
        <v>1434</v>
      </c>
      <c r="H2785" t="s">
        <v>2641</v>
      </c>
      <c r="I2785" t="s">
        <v>499</v>
      </c>
      <c r="J2785" t="s">
        <v>8679</v>
      </c>
    </row>
    <row r="2786" spans="2:10" hidden="1" x14ac:dyDescent="0.25">
      <c r="B2786">
        <v>36804</v>
      </c>
      <c r="C2786" t="s">
        <v>8681</v>
      </c>
      <c r="D2786" t="s">
        <v>164</v>
      </c>
      <c r="E2786">
        <v>250</v>
      </c>
      <c r="F2786" s="158">
        <v>0</v>
      </c>
      <c r="G2786" t="s">
        <v>1434</v>
      </c>
      <c r="H2786" t="s">
        <v>2641</v>
      </c>
      <c r="I2786" t="s">
        <v>499</v>
      </c>
      <c r="J2786" t="s">
        <v>8682</v>
      </c>
    </row>
    <row r="2787" spans="2:10" hidden="1" x14ac:dyDescent="0.25">
      <c r="B2787">
        <v>36812</v>
      </c>
      <c r="C2787" t="s">
        <v>8686</v>
      </c>
      <c r="D2787" t="s">
        <v>164</v>
      </c>
      <c r="E2787">
        <v>750</v>
      </c>
      <c r="F2787" s="158">
        <v>0</v>
      </c>
      <c r="G2787" t="s">
        <v>124</v>
      </c>
      <c r="H2787" t="s">
        <v>130</v>
      </c>
      <c r="I2787" t="s">
        <v>499</v>
      </c>
      <c r="J2787" t="s">
        <v>1722</v>
      </c>
    </row>
    <row r="2788" spans="2:10" hidden="1" x14ac:dyDescent="0.25">
      <c r="B2788">
        <v>36817</v>
      </c>
      <c r="C2788" t="s">
        <v>8690</v>
      </c>
      <c r="D2788" t="s">
        <v>164</v>
      </c>
      <c r="E2788">
        <v>750</v>
      </c>
      <c r="F2788" s="158">
        <v>0</v>
      </c>
      <c r="G2788" t="s">
        <v>245</v>
      </c>
      <c r="H2788" t="s">
        <v>805</v>
      </c>
      <c r="I2788" t="s">
        <v>499</v>
      </c>
      <c r="J2788" t="s">
        <v>6544</v>
      </c>
    </row>
    <row r="2789" spans="2:10" hidden="1" x14ac:dyDescent="0.25">
      <c r="B2789">
        <v>36819</v>
      </c>
      <c r="C2789" t="s">
        <v>8691</v>
      </c>
      <c r="D2789" t="s">
        <v>164</v>
      </c>
      <c r="E2789">
        <v>750</v>
      </c>
      <c r="F2789" s="158">
        <v>0</v>
      </c>
      <c r="G2789" t="s">
        <v>124</v>
      </c>
      <c r="H2789" t="s">
        <v>130</v>
      </c>
      <c r="I2789" t="s">
        <v>499</v>
      </c>
      <c r="J2789" t="s">
        <v>8692</v>
      </c>
    </row>
    <row r="2790" spans="2:10" hidden="1" x14ac:dyDescent="0.25">
      <c r="B2790">
        <v>36825</v>
      </c>
      <c r="C2790" t="s">
        <v>8694</v>
      </c>
      <c r="D2790" t="s">
        <v>164</v>
      </c>
      <c r="E2790">
        <v>750</v>
      </c>
      <c r="F2790" s="158">
        <v>0</v>
      </c>
      <c r="G2790" t="s">
        <v>218</v>
      </c>
      <c r="H2790" t="s">
        <v>760</v>
      </c>
      <c r="I2790" t="s">
        <v>499</v>
      </c>
      <c r="J2790" t="s">
        <v>8695</v>
      </c>
    </row>
    <row r="2791" spans="2:10" hidden="1" x14ac:dyDescent="0.25">
      <c r="B2791">
        <v>36858</v>
      </c>
      <c r="C2791" t="s">
        <v>8704</v>
      </c>
      <c r="D2791" t="s">
        <v>164</v>
      </c>
      <c r="E2791">
        <v>750</v>
      </c>
      <c r="F2791" s="158">
        <v>0</v>
      </c>
      <c r="G2791" t="s">
        <v>245</v>
      </c>
      <c r="H2791" t="s">
        <v>246</v>
      </c>
      <c r="I2791" t="s">
        <v>499</v>
      </c>
      <c r="J2791" t="s">
        <v>8705</v>
      </c>
    </row>
    <row r="2792" spans="2:10" hidden="1" x14ac:dyDescent="0.25">
      <c r="B2792">
        <v>37162</v>
      </c>
      <c r="C2792" t="s">
        <v>8782</v>
      </c>
      <c r="D2792" t="s">
        <v>164</v>
      </c>
      <c r="E2792">
        <v>750</v>
      </c>
      <c r="F2792" s="158">
        <v>0</v>
      </c>
      <c r="G2792" t="s">
        <v>137</v>
      </c>
      <c r="H2792" t="s">
        <v>138</v>
      </c>
      <c r="I2792" t="s">
        <v>499</v>
      </c>
      <c r="J2792" t="s">
        <v>8783</v>
      </c>
    </row>
    <row r="2793" spans="2:10" hidden="1" x14ac:dyDescent="0.25">
      <c r="B2793">
        <v>37718</v>
      </c>
      <c r="C2793" t="s">
        <v>8965</v>
      </c>
      <c r="D2793" t="s">
        <v>164</v>
      </c>
      <c r="E2793">
        <v>750</v>
      </c>
      <c r="F2793" s="158">
        <v>0</v>
      </c>
      <c r="G2793" t="s">
        <v>1434</v>
      </c>
      <c r="H2793" t="s">
        <v>2641</v>
      </c>
      <c r="I2793" t="s">
        <v>499</v>
      </c>
      <c r="J2793" t="s">
        <v>3728</v>
      </c>
    </row>
    <row r="2794" spans="2:10" hidden="1" x14ac:dyDescent="0.25">
      <c r="B2794">
        <v>38404</v>
      </c>
      <c r="C2794" t="s">
        <v>9162</v>
      </c>
      <c r="D2794" t="s">
        <v>164</v>
      </c>
      <c r="E2794">
        <v>750</v>
      </c>
      <c r="F2794" s="158">
        <v>0</v>
      </c>
      <c r="G2794" t="s">
        <v>135</v>
      </c>
      <c r="H2794" t="s">
        <v>340</v>
      </c>
      <c r="I2794" t="s">
        <v>499</v>
      </c>
      <c r="J2794" t="s">
        <v>9163</v>
      </c>
    </row>
    <row r="2795" spans="2:10" hidden="1" x14ac:dyDescent="0.25">
      <c r="B2795">
        <v>38407</v>
      </c>
      <c r="C2795" t="s">
        <v>9164</v>
      </c>
      <c r="D2795" t="s">
        <v>164</v>
      </c>
      <c r="E2795">
        <v>750</v>
      </c>
      <c r="F2795" s="158">
        <v>0</v>
      </c>
      <c r="G2795" t="s">
        <v>135</v>
      </c>
      <c r="H2795" t="s">
        <v>1607</v>
      </c>
      <c r="I2795" t="s">
        <v>499</v>
      </c>
      <c r="J2795" t="s">
        <v>9165</v>
      </c>
    </row>
    <row r="2796" spans="2:10" hidden="1" x14ac:dyDescent="0.25">
      <c r="B2796">
        <v>38408</v>
      </c>
      <c r="C2796" t="s">
        <v>9166</v>
      </c>
      <c r="D2796" t="s">
        <v>164</v>
      </c>
      <c r="E2796">
        <v>750</v>
      </c>
      <c r="F2796" s="158">
        <v>0</v>
      </c>
      <c r="G2796" t="s">
        <v>116</v>
      </c>
      <c r="H2796" t="s">
        <v>117</v>
      </c>
      <c r="I2796" t="s">
        <v>499</v>
      </c>
      <c r="J2796" t="s">
        <v>9167</v>
      </c>
    </row>
    <row r="2797" spans="2:10" hidden="1" x14ac:dyDescent="0.25">
      <c r="B2797">
        <v>38409</v>
      </c>
      <c r="C2797" t="s">
        <v>9168</v>
      </c>
      <c r="D2797" t="s">
        <v>164</v>
      </c>
      <c r="E2797">
        <v>750</v>
      </c>
      <c r="F2797" s="158">
        <v>0</v>
      </c>
      <c r="G2797" t="s">
        <v>135</v>
      </c>
      <c r="H2797" t="s">
        <v>136</v>
      </c>
      <c r="I2797" t="s">
        <v>499</v>
      </c>
      <c r="J2797" t="s">
        <v>1153</v>
      </c>
    </row>
    <row r="2798" spans="2:10" hidden="1" x14ac:dyDescent="0.25">
      <c r="B2798">
        <v>38410</v>
      </c>
      <c r="C2798" t="s">
        <v>9169</v>
      </c>
      <c r="D2798" t="s">
        <v>164</v>
      </c>
      <c r="E2798">
        <v>750</v>
      </c>
      <c r="F2798" s="158">
        <v>0</v>
      </c>
      <c r="G2798" t="s">
        <v>135</v>
      </c>
      <c r="H2798" t="s">
        <v>1607</v>
      </c>
      <c r="I2798" t="s">
        <v>499</v>
      </c>
      <c r="J2798" t="s">
        <v>2237</v>
      </c>
    </row>
    <row r="2799" spans="2:10" hidden="1" x14ac:dyDescent="0.25">
      <c r="B2799">
        <v>38411</v>
      </c>
      <c r="C2799" t="s">
        <v>9170</v>
      </c>
      <c r="D2799" t="s">
        <v>164</v>
      </c>
      <c r="E2799">
        <v>750</v>
      </c>
      <c r="F2799" s="158">
        <v>0</v>
      </c>
      <c r="G2799" t="s">
        <v>135</v>
      </c>
      <c r="H2799" t="s">
        <v>1607</v>
      </c>
      <c r="I2799" t="s">
        <v>499</v>
      </c>
      <c r="J2799" t="s">
        <v>1247</v>
      </c>
    </row>
    <row r="2800" spans="2:10" hidden="1" x14ac:dyDescent="0.25">
      <c r="B2800">
        <v>38412</v>
      </c>
      <c r="C2800" t="s">
        <v>9171</v>
      </c>
      <c r="D2800" t="s">
        <v>164</v>
      </c>
      <c r="E2800">
        <v>750</v>
      </c>
      <c r="F2800" s="158">
        <v>0</v>
      </c>
      <c r="G2800" t="s">
        <v>116</v>
      </c>
      <c r="H2800" t="s">
        <v>181</v>
      </c>
      <c r="I2800" t="s">
        <v>499</v>
      </c>
      <c r="J2800" t="s">
        <v>9172</v>
      </c>
    </row>
    <row r="2801" spans="2:10" hidden="1" x14ac:dyDescent="0.25">
      <c r="B2801">
        <v>38415</v>
      </c>
      <c r="C2801" t="s">
        <v>9173</v>
      </c>
      <c r="D2801" t="s">
        <v>164</v>
      </c>
      <c r="E2801">
        <v>750</v>
      </c>
      <c r="F2801" s="158">
        <v>0</v>
      </c>
      <c r="G2801" t="s">
        <v>135</v>
      </c>
      <c r="H2801" t="s">
        <v>136</v>
      </c>
      <c r="I2801" t="s">
        <v>499</v>
      </c>
      <c r="J2801" t="s">
        <v>9172</v>
      </c>
    </row>
    <row r="2802" spans="2:10" hidden="1" x14ac:dyDescent="0.25">
      <c r="B2802">
        <v>38416</v>
      </c>
      <c r="C2802" t="s">
        <v>9174</v>
      </c>
      <c r="D2802" t="s">
        <v>164</v>
      </c>
      <c r="E2802">
        <v>750</v>
      </c>
      <c r="F2802" s="158">
        <v>0</v>
      </c>
      <c r="G2802" t="s">
        <v>135</v>
      </c>
      <c r="H2802" t="s">
        <v>217</v>
      </c>
      <c r="I2802" t="s">
        <v>499</v>
      </c>
      <c r="J2802" t="s">
        <v>9175</v>
      </c>
    </row>
    <row r="2803" spans="2:10" hidden="1" x14ac:dyDescent="0.25">
      <c r="B2803">
        <v>38417</v>
      </c>
      <c r="C2803" t="s">
        <v>9176</v>
      </c>
      <c r="D2803" t="s">
        <v>164</v>
      </c>
      <c r="E2803">
        <v>750</v>
      </c>
      <c r="F2803" s="158">
        <v>0</v>
      </c>
      <c r="G2803" t="s">
        <v>116</v>
      </c>
      <c r="H2803" t="s">
        <v>409</v>
      </c>
      <c r="I2803" t="s">
        <v>499</v>
      </c>
      <c r="J2803" t="s">
        <v>9177</v>
      </c>
    </row>
    <row r="2804" spans="2:10" hidden="1" x14ac:dyDescent="0.25">
      <c r="B2804">
        <v>38418</v>
      </c>
      <c r="C2804" t="s">
        <v>9178</v>
      </c>
      <c r="D2804" t="s">
        <v>164</v>
      </c>
      <c r="E2804">
        <v>750</v>
      </c>
      <c r="F2804" s="158">
        <v>0</v>
      </c>
      <c r="G2804" t="s">
        <v>116</v>
      </c>
      <c r="H2804" t="s">
        <v>181</v>
      </c>
      <c r="I2804" t="s">
        <v>499</v>
      </c>
      <c r="J2804" t="s">
        <v>9179</v>
      </c>
    </row>
    <row r="2805" spans="2:10" hidden="1" x14ac:dyDescent="0.25">
      <c r="B2805">
        <v>38549</v>
      </c>
      <c r="C2805" t="s">
        <v>9202</v>
      </c>
      <c r="D2805" t="s">
        <v>164</v>
      </c>
      <c r="E2805">
        <v>750</v>
      </c>
      <c r="F2805" s="158">
        <v>0</v>
      </c>
      <c r="G2805" t="s">
        <v>116</v>
      </c>
      <c r="H2805" t="s">
        <v>181</v>
      </c>
      <c r="I2805" t="s">
        <v>499</v>
      </c>
      <c r="J2805" t="s">
        <v>9203</v>
      </c>
    </row>
    <row r="2806" spans="2:10" hidden="1" x14ac:dyDescent="0.25">
      <c r="B2806">
        <v>38550</v>
      </c>
      <c r="C2806" t="s">
        <v>9204</v>
      </c>
      <c r="D2806" t="s">
        <v>164</v>
      </c>
      <c r="E2806">
        <v>750</v>
      </c>
      <c r="F2806" s="158">
        <v>0</v>
      </c>
      <c r="G2806" t="s">
        <v>135</v>
      </c>
      <c r="H2806" t="s">
        <v>136</v>
      </c>
      <c r="I2806" t="s">
        <v>499</v>
      </c>
      <c r="J2806" t="s">
        <v>9203</v>
      </c>
    </row>
    <row r="2807" spans="2:10" hidden="1" x14ac:dyDescent="0.25">
      <c r="B2807">
        <v>38640</v>
      </c>
      <c r="C2807" t="s">
        <v>9242</v>
      </c>
      <c r="D2807" t="s">
        <v>164</v>
      </c>
      <c r="E2807">
        <v>750</v>
      </c>
      <c r="F2807" s="158">
        <v>0</v>
      </c>
      <c r="G2807" t="s">
        <v>135</v>
      </c>
      <c r="H2807" t="s">
        <v>340</v>
      </c>
      <c r="I2807" t="s">
        <v>499</v>
      </c>
      <c r="J2807" t="s">
        <v>1608</v>
      </c>
    </row>
    <row r="2808" spans="2:10" hidden="1" x14ac:dyDescent="0.25">
      <c r="B2808">
        <v>38894</v>
      </c>
      <c r="C2808" t="s">
        <v>9284</v>
      </c>
      <c r="D2808" t="s">
        <v>164</v>
      </c>
      <c r="E2808">
        <v>9000</v>
      </c>
      <c r="F2808" s="158">
        <v>0</v>
      </c>
      <c r="G2808" t="s">
        <v>168</v>
      </c>
      <c r="H2808" t="s">
        <v>169</v>
      </c>
      <c r="I2808" t="s">
        <v>499</v>
      </c>
      <c r="J2808" t="s">
        <v>500</v>
      </c>
    </row>
    <row r="2809" spans="2:10" hidden="1" x14ac:dyDescent="0.25">
      <c r="B2809">
        <v>38937</v>
      </c>
      <c r="C2809" t="s">
        <v>2480</v>
      </c>
      <c r="D2809" t="s">
        <v>164</v>
      </c>
      <c r="E2809">
        <v>375</v>
      </c>
      <c r="F2809" s="158">
        <v>0</v>
      </c>
      <c r="G2809" t="s">
        <v>116</v>
      </c>
      <c r="H2809" t="s">
        <v>181</v>
      </c>
      <c r="I2809" t="s">
        <v>499</v>
      </c>
      <c r="J2809" t="s">
        <v>1247</v>
      </c>
    </row>
    <row r="2810" spans="2:10" hidden="1" x14ac:dyDescent="0.25">
      <c r="B2810">
        <v>38938</v>
      </c>
      <c r="C2810" t="s">
        <v>2141</v>
      </c>
      <c r="D2810" t="s">
        <v>164</v>
      </c>
      <c r="E2810">
        <v>375</v>
      </c>
      <c r="F2810" s="158">
        <v>0</v>
      </c>
      <c r="G2810" t="s">
        <v>135</v>
      </c>
      <c r="H2810" t="s">
        <v>136</v>
      </c>
      <c r="I2810" t="s">
        <v>499</v>
      </c>
      <c r="J2810" t="s">
        <v>1247</v>
      </c>
    </row>
    <row r="2811" spans="2:10" hidden="1" x14ac:dyDescent="0.25">
      <c r="B2811">
        <v>38940</v>
      </c>
      <c r="C2811" t="s">
        <v>9303</v>
      </c>
      <c r="D2811" t="s">
        <v>164</v>
      </c>
      <c r="E2811">
        <v>750</v>
      </c>
      <c r="F2811" s="158">
        <v>0</v>
      </c>
      <c r="G2811" t="s">
        <v>116</v>
      </c>
      <c r="H2811" t="s">
        <v>117</v>
      </c>
      <c r="I2811" t="s">
        <v>499</v>
      </c>
      <c r="J2811" t="s">
        <v>9304</v>
      </c>
    </row>
    <row r="2812" spans="2:10" hidden="1" x14ac:dyDescent="0.25">
      <c r="B2812">
        <v>38949</v>
      </c>
      <c r="C2812" t="s">
        <v>9307</v>
      </c>
      <c r="D2812" t="s">
        <v>164</v>
      </c>
      <c r="E2812">
        <v>375</v>
      </c>
      <c r="F2812" s="158">
        <v>0</v>
      </c>
      <c r="G2812" t="s">
        <v>168</v>
      </c>
      <c r="H2812" t="s">
        <v>169</v>
      </c>
      <c r="I2812" t="s">
        <v>499</v>
      </c>
      <c r="J2812" t="s">
        <v>1072</v>
      </c>
    </row>
    <row r="2813" spans="2:10" hidden="1" x14ac:dyDescent="0.25">
      <c r="B2813">
        <v>38951</v>
      </c>
      <c r="C2813" t="s">
        <v>5502</v>
      </c>
      <c r="D2813" t="s">
        <v>164</v>
      </c>
      <c r="E2813">
        <v>375</v>
      </c>
      <c r="F2813" s="158">
        <v>0</v>
      </c>
      <c r="G2813" t="s">
        <v>124</v>
      </c>
      <c r="H2813" t="s">
        <v>130</v>
      </c>
      <c r="I2813" t="s">
        <v>499</v>
      </c>
      <c r="J2813" t="s">
        <v>2960</v>
      </c>
    </row>
    <row r="2814" spans="2:10" hidden="1" x14ac:dyDescent="0.25">
      <c r="B2814">
        <v>38986</v>
      </c>
      <c r="C2814" t="s">
        <v>9319</v>
      </c>
      <c r="D2814" t="s">
        <v>164</v>
      </c>
      <c r="E2814">
        <v>750</v>
      </c>
      <c r="F2814" s="158">
        <v>0</v>
      </c>
      <c r="G2814" t="s">
        <v>363</v>
      </c>
      <c r="H2814" t="s">
        <v>4387</v>
      </c>
      <c r="I2814" t="s">
        <v>499</v>
      </c>
      <c r="J2814" t="s">
        <v>9320</v>
      </c>
    </row>
    <row r="2815" spans="2:10" hidden="1" x14ac:dyDescent="0.25">
      <c r="B2815">
        <v>448761</v>
      </c>
      <c r="C2815" t="s">
        <v>9578</v>
      </c>
      <c r="D2815" t="s">
        <v>164</v>
      </c>
      <c r="E2815">
        <v>750</v>
      </c>
      <c r="F2815" s="158">
        <v>15.95</v>
      </c>
      <c r="G2815" t="s">
        <v>200</v>
      </c>
      <c r="H2815" t="s">
        <v>203</v>
      </c>
      <c r="I2815" t="s">
        <v>499</v>
      </c>
      <c r="J2815" t="s">
        <v>5572</v>
      </c>
    </row>
    <row r="2816" spans="2:10" hidden="1" x14ac:dyDescent="0.25">
      <c r="B2816">
        <v>1834</v>
      </c>
      <c r="C2816" t="s">
        <v>231</v>
      </c>
      <c r="D2816" t="s">
        <v>164</v>
      </c>
      <c r="E2816">
        <v>750</v>
      </c>
      <c r="F2816" s="158">
        <v>16.95</v>
      </c>
      <c r="G2816" t="s">
        <v>200</v>
      </c>
      <c r="H2816" t="s">
        <v>232</v>
      </c>
      <c r="I2816" t="s">
        <v>27</v>
      </c>
      <c r="J2816" t="s">
        <v>209</v>
      </c>
    </row>
    <row r="2817" spans="2:10" hidden="1" x14ac:dyDescent="0.25">
      <c r="B2817">
        <v>10718</v>
      </c>
      <c r="C2817" t="s">
        <v>730</v>
      </c>
      <c r="D2817" t="s">
        <v>164</v>
      </c>
      <c r="E2817">
        <v>750</v>
      </c>
      <c r="F2817" s="158">
        <v>15.95</v>
      </c>
      <c r="G2817" t="s">
        <v>168</v>
      </c>
      <c r="H2817" t="s">
        <v>169</v>
      </c>
      <c r="I2817" t="s">
        <v>27</v>
      </c>
      <c r="J2817" t="s">
        <v>731</v>
      </c>
    </row>
    <row r="2818" spans="2:10" hidden="1" x14ac:dyDescent="0.25">
      <c r="B2818">
        <v>10804</v>
      </c>
      <c r="C2818" t="s">
        <v>753</v>
      </c>
      <c r="D2818" t="s">
        <v>164</v>
      </c>
      <c r="E2818">
        <v>9000</v>
      </c>
      <c r="F2818" s="158">
        <v>287.39999999999998</v>
      </c>
      <c r="G2818" t="s">
        <v>116</v>
      </c>
      <c r="H2818" t="s">
        <v>181</v>
      </c>
      <c r="I2818" t="s">
        <v>27</v>
      </c>
      <c r="J2818" t="s">
        <v>552</v>
      </c>
    </row>
    <row r="2819" spans="2:10" hidden="1" x14ac:dyDescent="0.25">
      <c r="B2819">
        <v>10882</v>
      </c>
      <c r="C2819" t="s">
        <v>775</v>
      </c>
      <c r="D2819" t="s">
        <v>164</v>
      </c>
      <c r="E2819">
        <v>750</v>
      </c>
      <c r="F2819" s="158">
        <v>18.95</v>
      </c>
      <c r="G2819" t="s">
        <v>116</v>
      </c>
      <c r="H2819" t="s">
        <v>181</v>
      </c>
      <c r="I2819" t="s">
        <v>27</v>
      </c>
      <c r="J2819" t="s">
        <v>776</v>
      </c>
    </row>
    <row r="2820" spans="2:10" hidden="1" x14ac:dyDescent="0.25">
      <c r="B2820">
        <v>10886</v>
      </c>
      <c r="C2820" t="s">
        <v>777</v>
      </c>
      <c r="D2820" t="s">
        <v>164</v>
      </c>
      <c r="E2820">
        <v>750</v>
      </c>
      <c r="F2820" s="158">
        <v>16.95</v>
      </c>
      <c r="G2820" t="s">
        <v>135</v>
      </c>
      <c r="H2820" t="s">
        <v>136</v>
      </c>
      <c r="I2820" t="s">
        <v>27</v>
      </c>
      <c r="J2820" t="s">
        <v>776</v>
      </c>
    </row>
    <row r="2821" spans="2:10" hidden="1" x14ac:dyDescent="0.25">
      <c r="B2821">
        <v>11194</v>
      </c>
      <c r="C2821" t="s">
        <v>837</v>
      </c>
      <c r="D2821" t="s">
        <v>164</v>
      </c>
      <c r="E2821">
        <v>750</v>
      </c>
      <c r="F2821" s="158">
        <v>16.95</v>
      </c>
      <c r="G2821" t="s">
        <v>135</v>
      </c>
      <c r="H2821" t="s">
        <v>136</v>
      </c>
      <c r="I2821" t="s">
        <v>27</v>
      </c>
      <c r="J2821" t="s">
        <v>836</v>
      </c>
    </row>
    <row r="2822" spans="2:10" hidden="1" x14ac:dyDescent="0.25">
      <c r="B2822">
        <v>11927</v>
      </c>
      <c r="C2822" t="s">
        <v>972</v>
      </c>
      <c r="D2822" t="s">
        <v>164</v>
      </c>
      <c r="E2822">
        <v>750</v>
      </c>
      <c r="F2822" s="158">
        <v>13.95</v>
      </c>
      <c r="G2822" t="s">
        <v>245</v>
      </c>
      <c r="H2822" t="s">
        <v>246</v>
      </c>
      <c r="I2822" t="s">
        <v>27</v>
      </c>
      <c r="J2822" t="s">
        <v>973</v>
      </c>
    </row>
    <row r="2823" spans="2:10" hidden="1" x14ac:dyDescent="0.25">
      <c r="B2823">
        <v>11928</v>
      </c>
      <c r="C2823" t="s">
        <v>974</v>
      </c>
      <c r="D2823" t="s">
        <v>164</v>
      </c>
      <c r="E2823">
        <v>1500</v>
      </c>
      <c r="F2823" s="158">
        <v>16.95</v>
      </c>
      <c r="G2823" t="s">
        <v>137</v>
      </c>
      <c r="H2823" t="s">
        <v>138</v>
      </c>
      <c r="I2823" t="s">
        <v>27</v>
      </c>
      <c r="J2823" t="s">
        <v>640</v>
      </c>
    </row>
    <row r="2824" spans="2:10" hidden="1" x14ac:dyDescent="0.25">
      <c r="B2824">
        <v>11933</v>
      </c>
      <c r="C2824" t="s">
        <v>976</v>
      </c>
      <c r="D2824" t="s">
        <v>164</v>
      </c>
      <c r="E2824">
        <v>750</v>
      </c>
      <c r="F2824" s="158">
        <v>17</v>
      </c>
      <c r="G2824" t="s">
        <v>61</v>
      </c>
      <c r="H2824" t="s">
        <v>62</v>
      </c>
      <c r="I2824" t="s">
        <v>27</v>
      </c>
      <c r="J2824" t="s">
        <v>977</v>
      </c>
    </row>
    <row r="2825" spans="2:10" hidden="1" x14ac:dyDescent="0.25">
      <c r="B2825">
        <v>11943</v>
      </c>
      <c r="C2825" t="s">
        <v>979</v>
      </c>
      <c r="D2825" t="s">
        <v>164</v>
      </c>
      <c r="E2825">
        <v>750</v>
      </c>
      <c r="F2825" s="158">
        <v>13.95</v>
      </c>
      <c r="G2825" t="s">
        <v>200</v>
      </c>
      <c r="H2825" t="s">
        <v>980</v>
      </c>
      <c r="I2825" t="s">
        <v>27</v>
      </c>
      <c r="J2825" t="s">
        <v>978</v>
      </c>
    </row>
    <row r="2826" spans="2:10" hidden="1" x14ac:dyDescent="0.25">
      <c r="B2826">
        <v>12452</v>
      </c>
      <c r="C2826" t="s">
        <v>1041</v>
      </c>
      <c r="D2826" t="s">
        <v>164</v>
      </c>
      <c r="E2826">
        <v>750</v>
      </c>
      <c r="F2826" s="158">
        <v>10.95</v>
      </c>
      <c r="G2826" t="s">
        <v>245</v>
      </c>
      <c r="H2826" t="s">
        <v>246</v>
      </c>
      <c r="I2826" t="s">
        <v>27</v>
      </c>
      <c r="J2826" t="s">
        <v>1042</v>
      </c>
    </row>
    <row r="2827" spans="2:10" hidden="1" x14ac:dyDescent="0.25">
      <c r="B2827">
        <v>12618</v>
      </c>
      <c r="C2827" t="s">
        <v>1071</v>
      </c>
      <c r="D2827" t="s">
        <v>164</v>
      </c>
      <c r="E2827">
        <v>750</v>
      </c>
      <c r="F2827" s="158">
        <v>21</v>
      </c>
      <c r="G2827" t="s">
        <v>168</v>
      </c>
      <c r="H2827" t="s">
        <v>169</v>
      </c>
      <c r="I2827" t="s">
        <v>27</v>
      </c>
      <c r="J2827" t="s">
        <v>1072</v>
      </c>
    </row>
    <row r="2828" spans="2:10" hidden="1" x14ac:dyDescent="0.25">
      <c r="B2828">
        <v>13016</v>
      </c>
      <c r="C2828" t="s">
        <v>1119</v>
      </c>
      <c r="D2828" t="s">
        <v>164</v>
      </c>
      <c r="E2828">
        <v>1500</v>
      </c>
      <c r="F2828" s="158">
        <v>25.05</v>
      </c>
      <c r="G2828" t="s">
        <v>302</v>
      </c>
      <c r="H2828" t="s">
        <v>1068</v>
      </c>
      <c r="I2828" t="s">
        <v>27</v>
      </c>
      <c r="J2828" t="s">
        <v>1120</v>
      </c>
    </row>
    <row r="2829" spans="2:10" hidden="1" x14ac:dyDescent="0.25">
      <c r="B2829">
        <v>13186</v>
      </c>
      <c r="C2829" t="s">
        <v>1129</v>
      </c>
      <c r="D2829" t="s">
        <v>164</v>
      </c>
      <c r="E2829">
        <v>750</v>
      </c>
      <c r="F2829" s="158">
        <v>19.899999999999999</v>
      </c>
      <c r="G2829" t="s">
        <v>116</v>
      </c>
      <c r="H2829" t="s">
        <v>181</v>
      </c>
      <c r="I2829" t="s">
        <v>27</v>
      </c>
      <c r="J2829" t="s">
        <v>1130</v>
      </c>
    </row>
    <row r="2830" spans="2:10" hidden="1" x14ac:dyDescent="0.25">
      <c r="B2830">
        <v>13248</v>
      </c>
      <c r="C2830" t="s">
        <v>1141</v>
      </c>
      <c r="D2830" t="s">
        <v>164</v>
      </c>
      <c r="E2830">
        <v>750</v>
      </c>
      <c r="F2830" s="158">
        <v>12.95</v>
      </c>
      <c r="G2830" t="s">
        <v>302</v>
      </c>
      <c r="H2830" t="s">
        <v>769</v>
      </c>
      <c r="I2830" t="s">
        <v>27</v>
      </c>
      <c r="J2830" t="s">
        <v>1142</v>
      </c>
    </row>
    <row r="2831" spans="2:10" hidden="1" x14ac:dyDescent="0.25">
      <c r="B2831">
        <v>13293</v>
      </c>
      <c r="C2831" t="s">
        <v>1146</v>
      </c>
      <c r="D2831" t="s">
        <v>164</v>
      </c>
      <c r="E2831">
        <v>750</v>
      </c>
      <c r="F2831" s="158">
        <v>19.95</v>
      </c>
      <c r="G2831" t="s">
        <v>168</v>
      </c>
      <c r="H2831" t="s">
        <v>329</v>
      </c>
      <c r="I2831" t="s">
        <v>27</v>
      </c>
      <c r="J2831" t="s">
        <v>1147</v>
      </c>
    </row>
    <row r="2832" spans="2:10" hidden="1" x14ac:dyDescent="0.25">
      <c r="B2832">
        <v>13295</v>
      </c>
      <c r="C2832" t="s">
        <v>1148</v>
      </c>
      <c r="D2832" t="s">
        <v>164</v>
      </c>
      <c r="E2832">
        <v>1500</v>
      </c>
      <c r="F2832" s="158">
        <v>35</v>
      </c>
      <c r="G2832" t="s">
        <v>168</v>
      </c>
      <c r="H2832" t="s">
        <v>169</v>
      </c>
      <c r="I2832" t="s">
        <v>27</v>
      </c>
      <c r="J2832" t="s">
        <v>1149</v>
      </c>
    </row>
    <row r="2833" spans="2:10" hidden="1" x14ac:dyDescent="0.25">
      <c r="B2833">
        <v>13305</v>
      </c>
      <c r="C2833" t="s">
        <v>1152</v>
      </c>
      <c r="D2833" t="s">
        <v>164</v>
      </c>
      <c r="E2833">
        <v>750</v>
      </c>
      <c r="F2833" s="158">
        <v>15.95</v>
      </c>
      <c r="G2833" t="s">
        <v>116</v>
      </c>
      <c r="H2833" t="s">
        <v>181</v>
      </c>
      <c r="I2833" t="s">
        <v>27</v>
      </c>
      <c r="J2833" t="s">
        <v>1153</v>
      </c>
    </row>
    <row r="2834" spans="2:10" hidden="1" x14ac:dyDescent="0.25">
      <c r="B2834">
        <v>13603</v>
      </c>
      <c r="C2834" t="s">
        <v>1222</v>
      </c>
      <c r="D2834" t="s">
        <v>164</v>
      </c>
      <c r="E2834">
        <v>750</v>
      </c>
      <c r="F2834" s="158">
        <v>10.7</v>
      </c>
      <c r="G2834" t="s">
        <v>1223</v>
      </c>
      <c r="H2834" t="s">
        <v>1224</v>
      </c>
      <c r="I2834" t="s">
        <v>27</v>
      </c>
      <c r="J2834" t="s">
        <v>209</v>
      </c>
    </row>
    <row r="2835" spans="2:10" hidden="1" x14ac:dyDescent="0.25">
      <c r="B2835">
        <v>13609</v>
      </c>
      <c r="C2835" t="s">
        <v>1225</v>
      </c>
      <c r="D2835" t="s">
        <v>164</v>
      </c>
      <c r="E2835">
        <v>750</v>
      </c>
      <c r="F2835" s="158">
        <v>13.1</v>
      </c>
      <c r="G2835" t="s">
        <v>1223</v>
      </c>
      <c r="H2835" t="s">
        <v>1224</v>
      </c>
      <c r="I2835" t="s">
        <v>27</v>
      </c>
      <c r="J2835" t="s">
        <v>209</v>
      </c>
    </row>
    <row r="2836" spans="2:10" hidden="1" x14ac:dyDescent="0.25">
      <c r="B2836">
        <v>13686</v>
      </c>
      <c r="C2836" t="s">
        <v>1246</v>
      </c>
      <c r="D2836" t="s">
        <v>164</v>
      </c>
      <c r="E2836">
        <v>750</v>
      </c>
      <c r="F2836" s="158">
        <v>17.95</v>
      </c>
      <c r="G2836" t="s">
        <v>116</v>
      </c>
      <c r="H2836" t="s">
        <v>117</v>
      </c>
      <c r="I2836" t="s">
        <v>27</v>
      </c>
      <c r="J2836" t="s">
        <v>1247</v>
      </c>
    </row>
    <row r="2837" spans="2:10" hidden="1" x14ac:dyDescent="0.25">
      <c r="B2837">
        <v>13700</v>
      </c>
      <c r="C2837" t="s">
        <v>1248</v>
      </c>
      <c r="D2837" t="s">
        <v>164</v>
      </c>
      <c r="E2837">
        <v>1500</v>
      </c>
      <c r="F2837" s="158">
        <v>22.95</v>
      </c>
      <c r="G2837" t="s">
        <v>218</v>
      </c>
      <c r="H2837" t="s">
        <v>219</v>
      </c>
      <c r="I2837" t="s">
        <v>27</v>
      </c>
      <c r="J2837" t="s">
        <v>1249</v>
      </c>
    </row>
    <row r="2838" spans="2:10" hidden="1" x14ac:dyDescent="0.25">
      <c r="B2838">
        <v>13733</v>
      </c>
      <c r="C2838" t="s">
        <v>1255</v>
      </c>
      <c r="D2838" t="s">
        <v>164</v>
      </c>
      <c r="E2838">
        <v>750</v>
      </c>
      <c r="F2838" s="158">
        <v>21.05</v>
      </c>
      <c r="G2838" t="s">
        <v>116</v>
      </c>
      <c r="H2838" t="s">
        <v>181</v>
      </c>
      <c r="I2838" t="s">
        <v>27</v>
      </c>
      <c r="J2838" t="s">
        <v>1256</v>
      </c>
    </row>
    <row r="2839" spans="2:10" hidden="1" x14ac:dyDescent="0.25">
      <c r="B2839">
        <v>14130</v>
      </c>
      <c r="C2839" t="s">
        <v>1336</v>
      </c>
      <c r="D2839" t="s">
        <v>164</v>
      </c>
      <c r="E2839">
        <v>750</v>
      </c>
      <c r="F2839" s="158">
        <v>16.95</v>
      </c>
      <c r="G2839" t="s">
        <v>116</v>
      </c>
      <c r="H2839" t="s">
        <v>181</v>
      </c>
      <c r="I2839" t="s">
        <v>27</v>
      </c>
      <c r="J2839" t="s">
        <v>1337</v>
      </c>
    </row>
    <row r="2840" spans="2:10" hidden="1" x14ac:dyDescent="0.25">
      <c r="B2840">
        <v>14678</v>
      </c>
      <c r="C2840" t="s">
        <v>1432</v>
      </c>
      <c r="D2840" t="s">
        <v>164</v>
      </c>
      <c r="E2840">
        <v>1500</v>
      </c>
      <c r="F2840" s="158">
        <v>22.95</v>
      </c>
      <c r="G2840" t="s">
        <v>135</v>
      </c>
      <c r="H2840" t="s">
        <v>1433</v>
      </c>
      <c r="I2840" t="s">
        <v>27</v>
      </c>
      <c r="J2840" t="s">
        <v>648</v>
      </c>
    </row>
    <row r="2841" spans="2:10" hidden="1" x14ac:dyDescent="0.25">
      <c r="B2841">
        <v>15513</v>
      </c>
      <c r="C2841" t="s">
        <v>1563</v>
      </c>
      <c r="D2841" t="s">
        <v>164</v>
      </c>
      <c r="E2841">
        <v>750</v>
      </c>
      <c r="F2841" s="158">
        <v>17.55</v>
      </c>
      <c r="G2841" t="s">
        <v>168</v>
      </c>
      <c r="H2841" t="s">
        <v>169</v>
      </c>
      <c r="I2841" t="s">
        <v>27</v>
      </c>
      <c r="J2841" t="s">
        <v>1564</v>
      </c>
    </row>
    <row r="2842" spans="2:10" hidden="1" x14ac:dyDescent="0.25">
      <c r="B2842">
        <v>15754</v>
      </c>
      <c r="C2842" t="s">
        <v>1606</v>
      </c>
      <c r="D2842" t="s">
        <v>164</v>
      </c>
      <c r="E2842">
        <v>750</v>
      </c>
      <c r="F2842" s="158">
        <v>19.95</v>
      </c>
      <c r="G2842" t="s">
        <v>135</v>
      </c>
      <c r="H2842" t="s">
        <v>1607</v>
      </c>
      <c r="I2842" t="s">
        <v>27</v>
      </c>
      <c r="J2842" t="s">
        <v>1608</v>
      </c>
    </row>
    <row r="2843" spans="2:10" hidden="1" x14ac:dyDescent="0.25">
      <c r="B2843">
        <v>15760</v>
      </c>
      <c r="C2843" t="s">
        <v>1609</v>
      </c>
      <c r="D2843" t="s">
        <v>164</v>
      </c>
      <c r="E2843">
        <v>750</v>
      </c>
      <c r="F2843" s="158">
        <v>19</v>
      </c>
      <c r="G2843" t="s">
        <v>116</v>
      </c>
      <c r="H2843" t="s">
        <v>181</v>
      </c>
      <c r="I2843" t="s">
        <v>27</v>
      </c>
      <c r="J2843" t="s">
        <v>1610</v>
      </c>
    </row>
    <row r="2844" spans="2:10" hidden="1" x14ac:dyDescent="0.25">
      <c r="B2844">
        <v>15761</v>
      </c>
      <c r="C2844" t="s">
        <v>1611</v>
      </c>
      <c r="D2844" t="s">
        <v>164</v>
      </c>
      <c r="E2844">
        <v>750</v>
      </c>
      <c r="F2844" s="158">
        <v>17.95</v>
      </c>
      <c r="G2844" t="s">
        <v>116</v>
      </c>
      <c r="H2844" t="s">
        <v>181</v>
      </c>
      <c r="I2844" t="s">
        <v>27</v>
      </c>
      <c r="J2844" t="s">
        <v>1612</v>
      </c>
    </row>
    <row r="2845" spans="2:10" hidden="1" x14ac:dyDescent="0.25">
      <c r="B2845">
        <v>15762</v>
      </c>
      <c r="C2845" t="s">
        <v>1613</v>
      </c>
      <c r="D2845" t="s">
        <v>164</v>
      </c>
      <c r="E2845">
        <v>750</v>
      </c>
      <c r="F2845" s="158">
        <v>17.95</v>
      </c>
      <c r="G2845" t="s">
        <v>135</v>
      </c>
      <c r="H2845" t="s">
        <v>136</v>
      </c>
      <c r="I2845" t="s">
        <v>27</v>
      </c>
      <c r="J2845" t="s">
        <v>1612</v>
      </c>
    </row>
    <row r="2846" spans="2:10" hidden="1" x14ac:dyDescent="0.25">
      <c r="B2846">
        <v>15941</v>
      </c>
      <c r="C2846" t="s">
        <v>1651</v>
      </c>
      <c r="D2846" t="s">
        <v>164</v>
      </c>
      <c r="E2846">
        <v>375</v>
      </c>
      <c r="F2846" s="158">
        <v>11.95</v>
      </c>
      <c r="G2846" t="s">
        <v>61</v>
      </c>
      <c r="H2846" t="s">
        <v>222</v>
      </c>
      <c r="I2846" t="s">
        <v>27</v>
      </c>
      <c r="J2846" t="s">
        <v>1652</v>
      </c>
    </row>
    <row r="2847" spans="2:10" hidden="1" x14ac:dyDescent="0.25">
      <c r="B2847">
        <v>15943</v>
      </c>
      <c r="C2847" t="s">
        <v>1653</v>
      </c>
      <c r="D2847" t="s">
        <v>164</v>
      </c>
      <c r="E2847">
        <v>750</v>
      </c>
      <c r="F2847" s="158">
        <v>14.8</v>
      </c>
      <c r="G2847" t="s">
        <v>218</v>
      </c>
      <c r="H2847" t="s">
        <v>219</v>
      </c>
      <c r="I2847" t="s">
        <v>27</v>
      </c>
      <c r="J2847" t="s">
        <v>1654</v>
      </c>
    </row>
    <row r="2848" spans="2:10" hidden="1" x14ac:dyDescent="0.25">
      <c r="B2848">
        <v>16186</v>
      </c>
      <c r="C2848" t="s">
        <v>1688</v>
      </c>
      <c r="D2848" t="s">
        <v>164</v>
      </c>
      <c r="E2848">
        <v>750</v>
      </c>
      <c r="F2848" s="158">
        <v>15.95</v>
      </c>
      <c r="G2848" t="s">
        <v>124</v>
      </c>
      <c r="H2848" t="s">
        <v>130</v>
      </c>
      <c r="I2848" t="s">
        <v>27</v>
      </c>
      <c r="J2848" t="s">
        <v>1689</v>
      </c>
    </row>
    <row r="2849" spans="2:10" hidden="1" x14ac:dyDescent="0.25">
      <c r="B2849">
        <v>16189</v>
      </c>
      <c r="C2849" t="s">
        <v>1690</v>
      </c>
      <c r="D2849" t="s">
        <v>164</v>
      </c>
      <c r="E2849">
        <v>750</v>
      </c>
      <c r="F2849" s="158">
        <v>16</v>
      </c>
      <c r="G2849" t="s">
        <v>137</v>
      </c>
      <c r="H2849" t="s">
        <v>480</v>
      </c>
      <c r="I2849" t="s">
        <v>27</v>
      </c>
      <c r="J2849" t="s">
        <v>1689</v>
      </c>
    </row>
    <row r="2850" spans="2:10" hidden="1" x14ac:dyDescent="0.25">
      <c r="B2850">
        <v>16199</v>
      </c>
      <c r="C2850" t="s">
        <v>1695</v>
      </c>
      <c r="D2850" t="s">
        <v>164</v>
      </c>
      <c r="E2850">
        <v>750</v>
      </c>
      <c r="F2850" s="158">
        <v>19.95</v>
      </c>
      <c r="G2850" t="s">
        <v>116</v>
      </c>
      <c r="H2850" t="s">
        <v>181</v>
      </c>
      <c r="I2850" t="s">
        <v>27</v>
      </c>
      <c r="J2850" t="s">
        <v>1696</v>
      </c>
    </row>
    <row r="2851" spans="2:10" hidden="1" x14ac:dyDescent="0.25">
      <c r="B2851">
        <v>16361</v>
      </c>
      <c r="C2851" t="s">
        <v>1719</v>
      </c>
      <c r="D2851" t="s">
        <v>164</v>
      </c>
      <c r="E2851">
        <v>750</v>
      </c>
      <c r="F2851" s="158">
        <v>11.95</v>
      </c>
      <c r="G2851" t="s">
        <v>75</v>
      </c>
      <c r="H2851" t="s">
        <v>76</v>
      </c>
      <c r="I2851" t="s">
        <v>27</v>
      </c>
      <c r="J2851" t="s">
        <v>1720</v>
      </c>
    </row>
    <row r="2852" spans="2:10" hidden="1" x14ac:dyDescent="0.25">
      <c r="B2852">
        <v>16363</v>
      </c>
      <c r="C2852" t="s">
        <v>1721</v>
      </c>
      <c r="D2852" t="s">
        <v>164</v>
      </c>
      <c r="E2852">
        <v>750</v>
      </c>
      <c r="F2852" s="158">
        <v>13.05</v>
      </c>
      <c r="G2852" t="s">
        <v>124</v>
      </c>
      <c r="H2852" t="s">
        <v>695</v>
      </c>
      <c r="I2852" t="s">
        <v>27</v>
      </c>
      <c r="J2852" t="s">
        <v>1722</v>
      </c>
    </row>
    <row r="2853" spans="2:10" hidden="1" x14ac:dyDescent="0.25">
      <c r="B2853">
        <v>16741</v>
      </c>
      <c r="C2853" t="s">
        <v>1779</v>
      </c>
      <c r="D2853" t="s">
        <v>164</v>
      </c>
      <c r="E2853">
        <v>750</v>
      </c>
      <c r="F2853" s="158">
        <v>12.95</v>
      </c>
      <c r="G2853" t="s">
        <v>61</v>
      </c>
      <c r="H2853" t="s">
        <v>73</v>
      </c>
      <c r="I2853" t="s">
        <v>27</v>
      </c>
      <c r="J2853" t="s">
        <v>1780</v>
      </c>
    </row>
    <row r="2854" spans="2:10" hidden="1" x14ac:dyDescent="0.25">
      <c r="B2854">
        <v>16952</v>
      </c>
      <c r="C2854" t="s">
        <v>1829</v>
      </c>
      <c r="D2854" t="s">
        <v>164</v>
      </c>
      <c r="E2854">
        <v>750</v>
      </c>
      <c r="F2854" s="158">
        <v>19.95</v>
      </c>
      <c r="G2854" t="s">
        <v>116</v>
      </c>
      <c r="H2854" t="s">
        <v>409</v>
      </c>
      <c r="I2854" t="s">
        <v>27</v>
      </c>
      <c r="J2854" t="s">
        <v>1257</v>
      </c>
    </row>
    <row r="2855" spans="2:10" hidden="1" x14ac:dyDescent="0.25">
      <c r="B2855">
        <v>17150</v>
      </c>
      <c r="C2855" t="s">
        <v>1867</v>
      </c>
      <c r="D2855" t="s">
        <v>164</v>
      </c>
      <c r="E2855">
        <v>750</v>
      </c>
      <c r="F2855" s="158">
        <v>21.95</v>
      </c>
      <c r="G2855" t="s">
        <v>116</v>
      </c>
      <c r="H2855" t="s">
        <v>117</v>
      </c>
      <c r="I2855" t="s">
        <v>27</v>
      </c>
      <c r="J2855" t="s">
        <v>1608</v>
      </c>
    </row>
    <row r="2856" spans="2:10" hidden="1" x14ac:dyDescent="0.25">
      <c r="B2856">
        <v>17436</v>
      </c>
      <c r="C2856" t="s">
        <v>1911</v>
      </c>
      <c r="D2856" t="s">
        <v>164</v>
      </c>
      <c r="E2856">
        <v>500</v>
      </c>
      <c r="F2856" s="158">
        <v>10.45</v>
      </c>
      <c r="G2856" t="s">
        <v>135</v>
      </c>
      <c r="H2856" t="s">
        <v>1607</v>
      </c>
      <c r="I2856" t="s">
        <v>27</v>
      </c>
      <c r="J2856" t="s">
        <v>1142</v>
      </c>
    </row>
    <row r="2857" spans="2:10" hidden="1" x14ac:dyDescent="0.25">
      <c r="B2857">
        <v>17437</v>
      </c>
      <c r="C2857" t="s">
        <v>1912</v>
      </c>
      <c r="D2857" t="s">
        <v>164</v>
      </c>
      <c r="E2857">
        <v>500</v>
      </c>
      <c r="F2857" s="158">
        <v>10.45</v>
      </c>
      <c r="G2857" t="s">
        <v>116</v>
      </c>
      <c r="H2857" t="s">
        <v>181</v>
      </c>
      <c r="I2857" t="s">
        <v>27</v>
      </c>
      <c r="J2857" t="s">
        <v>1142</v>
      </c>
    </row>
    <row r="2858" spans="2:10" hidden="1" x14ac:dyDescent="0.25">
      <c r="B2858">
        <v>17438</v>
      </c>
      <c r="C2858" t="s">
        <v>8141</v>
      </c>
      <c r="D2858" t="s">
        <v>164</v>
      </c>
      <c r="E2858">
        <v>500</v>
      </c>
      <c r="F2858" s="158">
        <v>0</v>
      </c>
      <c r="G2858" t="s">
        <v>302</v>
      </c>
      <c r="H2858" t="s">
        <v>769</v>
      </c>
      <c r="I2858" t="s">
        <v>27</v>
      </c>
      <c r="J2858" t="s">
        <v>67</v>
      </c>
    </row>
    <row r="2859" spans="2:10" hidden="1" x14ac:dyDescent="0.25">
      <c r="B2859">
        <v>17560</v>
      </c>
      <c r="C2859" t="s">
        <v>1932</v>
      </c>
      <c r="D2859" t="s">
        <v>164</v>
      </c>
      <c r="E2859">
        <v>1500</v>
      </c>
      <c r="F2859" s="158">
        <v>16.7</v>
      </c>
      <c r="G2859" t="s">
        <v>137</v>
      </c>
      <c r="H2859" t="s">
        <v>480</v>
      </c>
      <c r="I2859" t="s">
        <v>27</v>
      </c>
      <c r="J2859" t="s">
        <v>1933</v>
      </c>
    </row>
    <row r="2860" spans="2:10" hidden="1" x14ac:dyDescent="0.25">
      <c r="B2860">
        <v>17650</v>
      </c>
      <c r="C2860" t="s">
        <v>1941</v>
      </c>
      <c r="D2860" t="s">
        <v>164</v>
      </c>
      <c r="E2860">
        <v>750</v>
      </c>
      <c r="F2860" s="158">
        <v>10.95</v>
      </c>
      <c r="G2860" t="s">
        <v>61</v>
      </c>
      <c r="H2860" t="s">
        <v>62</v>
      </c>
      <c r="I2860" t="s">
        <v>27</v>
      </c>
      <c r="J2860" t="s">
        <v>1942</v>
      </c>
    </row>
    <row r="2861" spans="2:10" hidden="1" x14ac:dyDescent="0.25">
      <c r="B2861">
        <v>17753</v>
      </c>
      <c r="C2861" t="s">
        <v>1957</v>
      </c>
      <c r="D2861" t="s">
        <v>164</v>
      </c>
      <c r="E2861">
        <v>750</v>
      </c>
      <c r="F2861" s="158">
        <v>14.95</v>
      </c>
      <c r="G2861" t="s">
        <v>245</v>
      </c>
      <c r="H2861" t="s">
        <v>246</v>
      </c>
      <c r="I2861" t="s">
        <v>27</v>
      </c>
      <c r="J2861" t="s">
        <v>1958</v>
      </c>
    </row>
    <row r="2862" spans="2:10" hidden="1" x14ac:dyDescent="0.25">
      <c r="B2862">
        <v>17760</v>
      </c>
      <c r="C2862" t="s">
        <v>1960</v>
      </c>
      <c r="D2862" t="s">
        <v>164</v>
      </c>
      <c r="E2862">
        <v>750</v>
      </c>
      <c r="F2862" s="158">
        <v>19.95</v>
      </c>
      <c r="G2862" t="s">
        <v>61</v>
      </c>
      <c r="H2862" t="s">
        <v>248</v>
      </c>
      <c r="I2862" t="s">
        <v>27</v>
      </c>
      <c r="J2862" t="s">
        <v>1961</v>
      </c>
    </row>
    <row r="2863" spans="2:10" hidden="1" x14ac:dyDescent="0.25">
      <c r="B2863">
        <v>17804</v>
      </c>
      <c r="C2863" t="s">
        <v>1973</v>
      </c>
      <c r="D2863" t="s">
        <v>164</v>
      </c>
      <c r="E2863">
        <v>750</v>
      </c>
      <c r="F2863" s="158">
        <v>17.600000000000001</v>
      </c>
      <c r="G2863" t="s">
        <v>116</v>
      </c>
      <c r="H2863" t="s">
        <v>181</v>
      </c>
      <c r="I2863" t="s">
        <v>27</v>
      </c>
      <c r="J2863" t="s">
        <v>1974</v>
      </c>
    </row>
    <row r="2864" spans="2:10" hidden="1" x14ac:dyDescent="0.25">
      <c r="B2864">
        <v>17807</v>
      </c>
      <c r="C2864" t="s">
        <v>1975</v>
      </c>
      <c r="D2864" t="s">
        <v>164</v>
      </c>
      <c r="E2864">
        <v>750</v>
      </c>
      <c r="F2864" s="158">
        <v>23.95</v>
      </c>
      <c r="G2864" t="s">
        <v>116</v>
      </c>
      <c r="H2864" t="s">
        <v>181</v>
      </c>
      <c r="I2864" t="s">
        <v>27</v>
      </c>
      <c r="J2864" t="s">
        <v>1608</v>
      </c>
    </row>
    <row r="2865" spans="2:10" hidden="1" x14ac:dyDescent="0.25">
      <c r="B2865">
        <v>18116</v>
      </c>
      <c r="C2865" t="s">
        <v>2020</v>
      </c>
      <c r="D2865" t="s">
        <v>164</v>
      </c>
      <c r="E2865">
        <v>750</v>
      </c>
      <c r="F2865" s="158">
        <v>19.8</v>
      </c>
      <c r="G2865" t="s">
        <v>116</v>
      </c>
      <c r="H2865" t="s">
        <v>409</v>
      </c>
      <c r="I2865" t="s">
        <v>27</v>
      </c>
      <c r="J2865" t="s">
        <v>1961</v>
      </c>
    </row>
    <row r="2866" spans="2:10" hidden="1" x14ac:dyDescent="0.25">
      <c r="B2866">
        <v>18486</v>
      </c>
      <c r="C2866" t="s">
        <v>8164</v>
      </c>
      <c r="D2866" t="s">
        <v>164</v>
      </c>
      <c r="E2866">
        <v>750</v>
      </c>
      <c r="F2866" s="158">
        <v>19.95</v>
      </c>
      <c r="G2866" t="s">
        <v>302</v>
      </c>
      <c r="H2866" t="s">
        <v>769</v>
      </c>
      <c r="I2866" t="s">
        <v>27</v>
      </c>
      <c r="J2866" t="s">
        <v>1247</v>
      </c>
    </row>
    <row r="2867" spans="2:10" hidden="1" x14ac:dyDescent="0.25">
      <c r="B2867">
        <v>18627</v>
      </c>
      <c r="C2867" t="s">
        <v>2059</v>
      </c>
      <c r="D2867" t="s">
        <v>164</v>
      </c>
      <c r="E2867">
        <v>750</v>
      </c>
      <c r="F2867" s="158">
        <v>17.600000000000001</v>
      </c>
      <c r="G2867" t="s">
        <v>135</v>
      </c>
      <c r="H2867" t="s">
        <v>136</v>
      </c>
      <c r="I2867" t="s">
        <v>27</v>
      </c>
      <c r="J2867" t="s">
        <v>1974</v>
      </c>
    </row>
    <row r="2868" spans="2:10" hidden="1" x14ac:dyDescent="0.25">
      <c r="B2868">
        <v>18631</v>
      </c>
      <c r="C2868" t="s">
        <v>2060</v>
      </c>
      <c r="D2868" t="s">
        <v>164</v>
      </c>
      <c r="E2868">
        <v>750</v>
      </c>
      <c r="F2868" s="158">
        <v>18.899999999999999</v>
      </c>
      <c r="G2868" t="s">
        <v>135</v>
      </c>
      <c r="H2868" t="s">
        <v>136</v>
      </c>
      <c r="I2868" t="s">
        <v>27</v>
      </c>
      <c r="J2868" t="s">
        <v>1130</v>
      </c>
    </row>
    <row r="2869" spans="2:10" hidden="1" x14ac:dyDescent="0.25">
      <c r="B2869">
        <v>18689</v>
      </c>
      <c r="C2869" t="s">
        <v>2065</v>
      </c>
      <c r="D2869" t="s">
        <v>164</v>
      </c>
      <c r="E2869">
        <v>750</v>
      </c>
      <c r="F2869" s="158">
        <v>10.95</v>
      </c>
      <c r="G2869" t="s">
        <v>218</v>
      </c>
      <c r="H2869" t="s">
        <v>760</v>
      </c>
      <c r="I2869" t="s">
        <v>27</v>
      </c>
      <c r="J2869" t="s">
        <v>2066</v>
      </c>
    </row>
    <row r="2870" spans="2:10" hidden="1" x14ac:dyDescent="0.25">
      <c r="B2870">
        <v>18721</v>
      </c>
      <c r="C2870" t="s">
        <v>2068</v>
      </c>
      <c r="D2870" t="s">
        <v>164</v>
      </c>
      <c r="E2870">
        <v>750</v>
      </c>
      <c r="F2870" s="158">
        <v>18.95</v>
      </c>
      <c r="G2870" t="s">
        <v>124</v>
      </c>
      <c r="H2870" t="s">
        <v>130</v>
      </c>
      <c r="I2870" t="s">
        <v>27</v>
      </c>
      <c r="J2870" t="s">
        <v>209</v>
      </c>
    </row>
    <row r="2871" spans="2:10" hidden="1" x14ac:dyDescent="0.25">
      <c r="B2871">
        <v>18942</v>
      </c>
      <c r="C2871" t="s">
        <v>2090</v>
      </c>
      <c r="D2871" t="s">
        <v>164</v>
      </c>
      <c r="E2871">
        <v>750</v>
      </c>
      <c r="F2871" s="158">
        <v>19</v>
      </c>
      <c r="G2871" t="s">
        <v>302</v>
      </c>
      <c r="H2871" t="s">
        <v>769</v>
      </c>
      <c r="I2871" t="s">
        <v>27</v>
      </c>
      <c r="J2871" t="s">
        <v>2089</v>
      </c>
    </row>
    <row r="2872" spans="2:10" hidden="1" x14ac:dyDescent="0.25">
      <c r="B2872">
        <v>18947</v>
      </c>
      <c r="C2872" t="s">
        <v>2092</v>
      </c>
      <c r="D2872" t="s">
        <v>164</v>
      </c>
      <c r="E2872">
        <v>750</v>
      </c>
      <c r="F2872" s="158">
        <v>21.95</v>
      </c>
      <c r="G2872" t="s">
        <v>168</v>
      </c>
      <c r="H2872" t="s">
        <v>169</v>
      </c>
      <c r="I2872" t="s">
        <v>27</v>
      </c>
      <c r="J2872" t="s">
        <v>209</v>
      </c>
    </row>
    <row r="2873" spans="2:10" hidden="1" x14ac:dyDescent="0.25">
      <c r="B2873">
        <v>18950</v>
      </c>
      <c r="C2873" t="s">
        <v>8174</v>
      </c>
      <c r="D2873" t="s">
        <v>164</v>
      </c>
      <c r="E2873">
        <v>750</v>
      </c>
      <c r="F2873" s="158">
        <v>14.95</v>
      </c>
      <c r="G2873" t="s">
        <v>332</v>
      </c>
      <c r="H2873" t="s">
        <v>333</v>
      </c>
      <c r="I2873" t="s">
        <v>27</v>
      </c>
      <c r="J2873" t="s">
        <v>8175</v>
      </c>
    </row>
    <row r="2874" spans="2:10" hidden="1" x14ac:dyDescent="0.25">
      <c r="B2874">
        <v>19254</v>
      </c>
      <c r="C2874" t="s">
        <v>2137</v>
      </c>
      <c r="D2874" t="s">
        <v>164</v>
      </c>
      <c r="E2874">
        <v>1500</v>
      </c>
      <c r="F2874" s="158">
        <v>20.95</v>
      </c>
      <c r="G2874" t="s">
        <v>61</v>
      </c>
      <c r="H2874" t="s">
        <v>222</v>
      </c>
      <c r="I2874" t="s">
        <v>27</v>
      </c>
      <c r="J2874" t="s">
        <v>1942</v>
      </c>
    </row>
    <row r="2875" spans="2:10" hidden="1" x14ac:dyDescent="0.25">
      <c r="B2875">
        <v>19255</v>
      </c>
      <c r="C2875" t="s">
        <v>2138</v>
      </c>
      <c r="D2875" t="s">
        <v>164</v>
      </c>
      <c r="E2875">
        <v>750</v>
      </c>
      <c r="F2875" s="158">
        <v>18</v>
      </c>
      <c r="G2875" t="s">
        <v>168</v>
      </c>
      <c r="H2875" t="s">
        <v>1083</v>
      </c>
      <c r="I2875" t="s">
        <v>27</v>
      </c>
      <c r="J2875" t="s">
        <v>1149</v>
      </c>
    </row>
    <row r="2876" spans="2:10" hidden="1" x14ac:dyDescent="0.25">
      <c r="B2876">
        <v>19261</v>
      </c>
      <c r="C2876" t="s">
        <v>2141</v>
      </c>
      <c r="D2876" t="s">
        <v>164</v>
      </c>
      <c r="E2876">
        <v>750</v>
      </c>
      <c r="F2876" s="158">
        <v>20</v>
      </c>
      <c r="G2876" t="s">
        <v>135</v>
      </c>
      <c r="H2876" t="s">
        <v>136</v>
      </c>
      <c r="I2876" t="s">
        <v>27</v>
      </c>
      <c r="J2876" t="s">
        <v>1247</v>
      </c>
    </row>
    <row r="2877" spans="2:10" hidden="1" x14ac:dyDescent="0.25">
      <c r="B2877">
        <v>19276</v>
      </c>
      <c r="C2877" t="s">
        <v>2145</v>
      </c>
      <c r="D2877" t="s">
        <v>164</v>
      </c>
      <c r="E2877">
        <v>750</v>
      </c>
      <c r="F2877" s="158">
        <v>16</v>
      </c>
      <c r="G2877" t="s">
        <v>363</v>
      </c>
      <c r="H2877" t="s">
        <v>1436</v>
      </c>
      <c r="I2877" t="s">
        <v>27</v>
      </c>
      <c r="J2877" t="s">
        <v>1120</v>
      </c>
    </row>
    <row r="2878" spans="2:10" hidden="1" x14ac:dyDescent="0.25">
      <c r="B2878">
        <v>19612</v>
      </c>
      <c r="C2878" t="s">
        <v>2207</v>
      </c>
      <c r="D2878" t="s">
        <v>164</v>
      </c>
      <c r="E2878">
        <v>1500</v>
      </c>
      <c r="F2878" s="158">
        <v>28.05</v>
      </c>
      <c r="G2878" t="s">
        <v>61</v>
      </c>
      <c r="H2878" t="s">
        <v>73</v>
      </c>
      <c r="I2878" t="s">
        <v>27</v>
      </c>
      <c r="J2878" t="s">
        <v>1120</v>
      </c>
    </row>
    <row r="2879" spans="2:10" hidden="1" x14ac:dyDescent="0.25">
      <c r="B2879">
        <v>20289</v>
      </c>
      <c r="C2879" t="s">
        <v>2355</v>
      </c>
      <c r="D2879" t="s">
        <v>164</v>
      </c>
      <c r="E2879">
        <v>1500</v>
      </c>
      <c r="F2879" s="158">
        <v>25.95</v>
      </c>
      <c r="G2879" t="s">
        <v>61</v>
      </c>
      <c r="H2879" t="s">
        <v>62</v>
      </c>
      <c r="I2879" t="s">
        <v>27</v>
      </c>
      <c r="J2879" t="s">
        <v>1118</v>
      </c>
    </row>
    <row r="2880" spans="2:10" hidden="1" x14ac:dyDescent="0.25">
      <c r="B2880">
        <v>20321</v>
      </c>
      <c r="C2880" t="s">
        <v>2358</v>
      </c>
      <c r="D2880" t="s">
        <v>164</v>
      </c>
      <c r="E2880">
        <v>1500</v>
      </c>
      <c r="F2880" s="158">
        <v>25.95</v>
      </c>
      <c r="G2880" t="s">
        <v>363</v>
      </c>
      <c r="H2880" t="s">
        <v>436</v>
      </c>
      <c r="I2880" t="s">
        <v>27</v>
      </c>
      <c r="J2880" t="s">
        <v>1118</v>
      </c>
    </row>
    <row r="2881" spans="2:10" hidden="1" x14ac:dyDescent="0.25">
      <c r="B2881">
        <v>20624</v>
      </c>
      <c r="C2881" t="s">
        <v>2373</v>
      </c>
      <c r="D2881" t="s">
        <v>164</v>
      </c>
      <c r="E2881">
        <v>750</v>
      </c>
      <c r="F2881" s="158">
        <v>20</v>
      </c>
      <c r="G2881" t="s">
        <v>302</v>
      </c>
      <c r="H2881" t="s">
        <v>769</v>
      </c>
      <c r="I2881" t="s">
        <v>27</v>
      </c>
      <c r="J2881" t="s">
        <v>1961</v>
      </c>
    </row>
    <row r="2882" spans="2:10" hidden="1" x14ac:dyDescent="0.25">
      <c r="B2882">
        <v>20717</v>
      </c>
      <c r="C2882" t="s">
        <v>6234</v>
      </c>
      <c r="D2882" t="s">
        <v>164</v>
      </c>
      <c r="E2882">
        <v>375</v>
      </c>
      <c r="F2882" s="158">
        <v>15.95</v>
      </c>
      <c r="G2882" t="s">
        <v>116</v>
      </c>
      <c r="H2882" t="s">
        <v>181</v>
      </c>
      <c r="I2882" t="s">
        <v>27</v>
      </c>
      <c r="J2882" t="s">
        <v>209</v>
      </c>
    </row>
    <row r="2883" spans="2:10" hidden="1" x14ac:dyDescent="0.25">
      <c r="B2883">
        <v>20807</v>
      </c>
      <c r="C2883" t="s">
        <v>2389</v>
      </c>
      <c r="D2883" t="s">
        <v>164</v>
      </c>
      <c r="E2883">
        <v>750</v>
      </c>
      <c r="F2883" s="158">
        <v>19.95</v>
      </c>
      <c r="G2883" t="s">
        <v>116</v>
      </c>
      <c r="H2883" t="s">
        <v>181</v>
      </c>
      <c r="I2883" t="s">
        <v>27</v>
      </c>
      <c r="J2883" t="s">
        <v>2390</v>
      </c>
    </row>
    <row r="2884" spans="2:10" hidden="1" x14ac:dyDescent="0.25">
      <c r="B2884">
        <v>21379</v>
      </c>
      <c r="C2884" t="s">
        <v>2465</v>
      </c>
      <c r="D2884" t="s">
        <v>164</v>
      </c>
      <c r="E2884">
        <v>750</v>
      </c>
      <c r="F2884" s="158">
        <v>14.95</v>
      </c>
      <c r="G2884" t="s">
        <v>61</v>
      </c>
      <c r="H2884" t="s">
        <v>222</v>
      </c>
      <c r="I2884" t="s">
        <v>27</v>
      </c>
      <c r="J2884" t="s">
        <v>1118</v>
      </c>
    </row>
    <row r="2885" spans="2:10" hidden="1" x14ac:dyDescent="0.25">
      <c r="B2885">
        <v>21474</v>
      </c>
      <c r="C2885" t="s">
        <v>2480</v>
      </c>
      <c r="D2885" t="s">
        <v>164</v>
      </c>
      <c r="E2885">
        <v>1500</v>
      </c>
      <c r="F2885" s="158">
        <v>35.049999999999997</v>
      </c>
      <c r="G2885" t="s">
        <v>116</v>
      </c>
      <c r="H2885" t="s">
        <v>181</v>
      </c>
      <c r="I2885" t="s">
        <v>27</v>
      </c>
      <c r="J2885" t="s">
        <v>1247</v>
      </c>
    </row>
    <row r="2886" spans="2:10" hidden="1" x14ac:dyDescent="0.25">
      <c r="B2886">
        <v>21968</v>
      </c>
      <c r="C2886" t="s">
        <v>2558</v>
      </c>
      <c r="D2886" t="s">
        <v>164</v>
      </c>
      <c r="E2886">
        <v>750</v>
      </c>
      <c r="F2886" s="158">
        <v>17.95</v>
      </c>
      <c r="G2886" t="s">
        <v>116</v>
      </c>
      <c r="H2886" t="s">
        <v>117</v>
      </c>
      <c r="I2886" t="s">
        <v>27</v>
      </c>
      <c r="J2886" t="s">
        <v>2559</v>
      </c>
    </row>
    <row r="2887" spans="2:10" hidden="1" x14ac:dyDescent="0.25">
      <c r="B2887">
        <v>22197</v>
      </c>
      <c r="C2887" t="s">
        <v>1962</v>
      </c>
      <c r="D2887" t="s">
        <v>164</v>
      </c>
      <c r="E2887">
        <v>750</v>
      </c>
      <c r="F2887" s="158">
        <v>22.05</v>
      </c>
      <c r="G2887" t="s">
        <v>61</v>
      </c>
      <c r="H2887" t="s">
        <v>222</v>
      </c>
      <c r="I2887" t="s">
        <v>27</v>
      </c>
      <c r="J2887" t="s">
        <v>1120</v>
      </c>
    </row>
    <row r="2888" spans="2:10" hidden="1" x14ac:dyDescent="0.25">
      <c r="B2888">
        <v>22199</v>
      </c>
      <c r="C2888" t="s">
        <v>2626</v>
      </c>
      <c r="D2888" t="s">
        <v>164</v>
      </c>
      <c r="E2888">
        <v>750</v>
      </c>
      <c r="F2888" s="158">
        <v>22.05</v>
      </c>
      <c r="G2888" t="s">
        <v>61</v>
      </c>
      <c r="H2888" t="s">
        <v>62</v>
      </c>
      <c r="I2888" t="s">
        <v>27</v>
      </c>
      <c r="J2888" t="s">
        <v>1120</v>
      </c>
    </row>
    <row r="2889" spans="2:10" hidden="1" x14ac:dyDescent="0.25">
      <c r="B2889">
        <v>22296</v>
      </c>
      <c r="C2889" t="s">
        <v>2636</v>
      </c>
      <c r="D2889" t="s">
        <v>164</v>
      </c>
      <c r="E2889">
        <v>750</v>
      </c>
      <c r="F2889" s="158">
        <v>13.95</v>
      </c>
      <c r="G2889" t="s">
        <v>116</v>
      </c>
      <c r="H2889" t="s">
        <v>181</v>
      </c>
      <c r="I2889" t="s">
        <v>27</v>
      </c>
      <c r="J2889" t="s">
        <v>2637</v>
      </c>
    </row>
    <row r="2890" spans="2:10" hidden="1" x14ac:dyDescent="0.25">
      <c r="B2890">
        <v>22297</v>
      </c>
      <c r="C2890" t="s">
        <v>2638</v>
      </c>
      <c r="D2890" t="s">
        <v>164</v>
      </c>
      <c r="E2890">
        <v>750</v>
      </c>
      <c r="F2890" s="158">
        <v>13.95</v>
      </c>
      <c r="G2890" t="s">
        <v>135</v>
      </c>
      <c r="H2890" t="s">
        <v>136</v>
      </c>
      <c r="I2890" t="s">
        <v>27</v>
      </c>
      <c r="J2890" t="s">
        <v>2637</v>
      </c>
    </row>
    <row r="2891" spans="2:10" hidden="1" x14ac:dyDescent="0.25">
      <c r="B2891">
        <v>22302</v>
      </c>
      <c r="C2891" t="s">
        <v>2640</v>
      </c>
      <c r="D2891" t="s">
        <v>164</v>
      </c>
      <c r="E2891">
        <v>750</v>
      </c>
      <c r="F2891" s="158">
        <v>10.95</v>
      </c>
      <c r="G2891" t="s">
        <v>1434</v>
      </c>
      <c r="H2891" t="s">
        <v>2641</v>
      </c>
      <c r="I2891" t="s">
        <v>27</v>
      </c>
      <c r="J2891" t="s">
        <v>648</v>
      </c>
    </row>
    <row r="2892" spans="2:10" hidden="1" x14ac:dyDescent="0.25">
      <c r="B2892">
        <v>22303</v>
      </c>
      <c r="C2892" t="s">
        <v>2642</v>
      </c>
      <c r="D2892" t="s">
        <v>164</v>
      </c>
      <c r="E2892">
        <v>750</v>
      </c>
      <c r="F2892" s="158">
        <v>10.95</v>
      </c>
      <c r="G2892" t="s">
        <v>1434</v>
      </c>
      <c r="H2892" t="s">
        <v>2641</v>
      </c>
      <c r="I2892" t="s">
        <v>27</v>
      </c>
      <c r="J2892" t="s">
        <v>648</v>
      </c>
    </row>
    <row r="2893" spans="2:10" hidden="1" x14ac:dyDescent="0.25">
      <c r="B2893">
        <v>22612</v>
      </c>
      <c r="C2893" t="s">
        <v>2667</v>
      </c>
      <c r="D2893" t="s">
        <v>164</v>
      </c>
      <c r="E2893">
        <v>750</v>
      </c>
      <c r="F2893" s="158">
        <v>17.95</v>
      </c>
      <c r="G2893" t="s">
        <v>135</v>
      </c>
      <c r="H2893" t="s">
        <v>217</v>
      </c>
      <c r="I2893" t="s">
        <v>27</v>
      </c>
      <c r="J2893" t="s">
        <v>1247</v>
      </c>
    </row>
    <row r="2894" spans="2:10" hidden="1" x14ac:dyDescent="0.25">
      <c r="B2894">
        <v>22651</v>
      </c>
      <c r="C2894" t="s">
        <v>2669</v>
      </c>
      <c r="D2894" t="s">
        <v>164</v>
      </c>
      <c r="E2894">
        <v>2250</v>
      </c>
      <c r="F2894" s="158">
        <v>59.85</v>
      </c>
      <c r="G2894" t="s">
        <v>550</v>
      </c>
      <c r="H2894" t="s">
        <v>551</v>
      </c>
      <c r="I2894" t="s">
        <v>27</v>
      </c>
      <c r="J2894" t="s">
        <v>552</v>
      </c>
    </row>
    <row r="2895" spans="2:10" hidden="1" x14ac:dyDescent="0.25">
      <c r="B2895">
        <v>23606</v>
      </c>
      <c r="C2895" t="s">
        <v>2793</v>
      </c>
      <c r="D2895" t="s">
        <v>164</v>
      </c>
      <c r="E2895">
        <v>750</v>
      </c>
      <c r="F2895" s="158">
        <v>13</v>
      </c>
      <c r="G2895" t="s">
        <v>137</v>
      </c>
      <c r="H2895" t="s">
        <v>480</v>
      </c>
      <c r="I2895" t="s">
        <v>27</v>
      </c>
      <c r="J2895" t="s">
        <v>1689</v>
      </c>
    </row>
    <row r="2896" spans="2:10" hidden="1" x14ac:dyDescent="0.25">
      <c r="B2896">
        <v>24080</v>
      </c>
      <c r="C2896" t="s">
        <v>2825</v>
      </c>
      <c r="D2896" t="s">
        <v>164</v>
      </c>
      <c r="E2896">
        <v>750</v>
      </c>
      <c r="F2896" s="158">
        <v>15.95</v>
      </c>
      <c r="G2896" t="s">
        <v>302</v>
      </c>
      <c r="H2896" t="s">
        <v>1068</v>
      </c>
      <c r="I2896" t="s">
        <v>27</v>
      </c>
      <c r="J2896" t="s">
        <v>1120</v>
      </c>
    </row>
    <row r="2897" spans="2:10" hidden="1" x14ac:dyDescent="0.25">
      <c r="B2897">
        <v>24081</v>
      </c>
      <c r="C2897" t="s">
        <v>2826</v>
      </c>
      <c r="D2897" t="s">
        <v>164</v>
      </c>
      <c r="E2897">
        <v>750</v>
      </c>
      <c r="F2897" s="158">
        <v>19.95</v>
      </c>
      <c r="G2897" t="s">
        <v>302</v>
      </c>
      <c r="H2897" t="s">
        <v>1150</v>
      </c>
      <c r="I2897" t="s">
        <v>27</v>
      </c>
      <c r="J2897" t="s">
        <v>1072</v>
      </c>
    </row>
    <row r="2898" spans="2:10" hidden="1" x14ac:dyDescent="0.25">
      <c r="B2898">
        <v>24084</v>
      </c>
      <c r="C2898" t="s">
        <v>2827</v>
      </c>
      <c r="D2898" t="s">
        <v>164</v>
      </c>
      <c r="E2898">
        <v>750</v>
      </c>
      <c r="F2898" s="158">
        <v>21.95</v>
      </c>
      <c r="G2898" t="s">
        <v>302</v>
      </c>
      <c r="H2898" t="s">
        <v>1150</v>
      </c>
      <c r="I2898" t="s">
        <v>27</v>
      </c>
      <c r="J2898" t="s">
        <v>2828</v>
      </c>
    </row>
    <row r="2899" spans="2:10" hidden="1" x14ac:dyDescent="0.25">
      <c r="B2899">
        <v>24086</v>
      </c>
      <c r="C2899" t="s">
        <v>2830</v>
      </c>
      <c r="D2899" t="s">
        <v>164</v>
      </c>
      <c r="E2899">
        <v>750</v>
      </c>
      <c r="F2899" s="158">
        <v>10.95</v>
      </c>
      <c r="G2899" t="s">
        <v>302</v>
      </c>
      <c r="H2899" t="s">
        <v>1068</v>
      </c>
      <c r="I2899" t="s">
        <v>27</v>
      </c>
      <c r="J2899" t="s">
        <v>1942</v>
      </c>
    </row>
    <row r="2900" spans="2:10" hidden="1" x14ac:dyDescent="0.25">
      <c r="B2900">
        <v>24627</v>
      </c>
      <c r="C2900" t="s">
        <v>2917</v>
      </c>
      <c r="D2900" t="s">
        <v>164</v>
      </c>
      <c r="E2900">
        <v>750</v>
      </c>
      <c r="F2900" s="158">
        <v>16.95</v>
      </c>
      <c r="G2900" t="s">
        <v>116</v>
      </c>
      <c r="H2900" t="s">
        <v>212</v>
      </c>
      <c r="I2900" t="s">
        <v>27</v>
      </c>
      <c r="J2900" t="s">
        <v>1337</v>
      </c>
    </row>
    <row r="2901" spans="2:10" hidden="1" x14ac:dyDescent="0.25">
      <c r="B2901">
        <v>24857</v>
      </c>
      <c r="C2901" t="s">
        <v>2934</v>
      </c>
      <c r="D2901" t="s">
        <v>164</v>
      </c>
      <c r="E2901">
        <v>750</v>
      </c>
      <c r="F2901" s="158">
        <v>14.95</v>
      </c>
      <c r="G2901" t="s">
        <v>1223</v>
      </c>
      <c r="H2901" t="s">
        <v>1224</v>
      </c>
      <c r="I2901" t="s">
        <v>27</v>
      </c>
      <c r="J2901" t="s">
        <v>209</v>
      </c>
    </row>
    <row r="2902" spans="2:10" hidden="1" x14ac:dyDescent="0.25">
      <c r="B2902">
        <v>25005</v>
      </c>
      <c r="C2902" t="s">
        <v>2958</v>
      </c>
      <c r="D2902" t="s">
        <v>164</v>
      </c>
      <c r="E2902">
        <v>1500</v>
      </c>
      <c r="F2902" s="158">
        <v>17</v>
      </c>
      <c r="G2902" t="s">
        <v>124</v>
      </c>
      <c r="H2902" t="s">
        <v>130</v>
      </c>
      <c r="I2902" t="s">
        <v>27</v>
      </c>
      <c r="J2902" t="s">
        <v>1722</v>
      </c>
    </row>
    <row r="2903" spans="2:10" hidden="1" x14ac:dyDescent="0.25">
      <c r="B2903">
        <v>25009</v>
      </c>
      <c r="C2903" t="s">
        <v>2959</v>
      </c>
      <c r="D2903" t="s">
        <v>164</v>
      </c>
      <c r="E2903">
        <v>750</v>
      </c>
      <c r="F2903" s="158">
        <v>14.95</v>
      </c>
      <c r="G2903" t="s">
        <v>137</v>
      </c>
      <c r="H2903" t="s">
        <v>138</v>
      </c>
      <c r="I2903" t="s">
        <v>27</v>
      </c>
      <c r="J2903" t="s">
        <v>2960</v>
      </c>
    </row>
    <row r="2904" spans="2:10" hidden="1" x14ac:dyDescent="0.25">
      <c r="B2904">
        <v>25010</v>
      </c>
      <c r="C2904" t="s">
        <v>2961</v>
      </c>
      <c r="D2904" t="s">
        <v>164</v>
      </c>
      <c r="E2904">
        <v>750</v>
      </c>
      <c r="F2904" s="158">
        <v>16.95</v>
      </c>
      <c r="G2904" t="s">
        <v>245</v>
      </c>
      <c r="H2904" t="s">
        <v>457</v>
      </c>
      <c r="I2904" t="s">
        <v>27</v>
      </c>
      <c r="J2904" t="s">
        <v>884</v>
      </c>
    </row>
    <row r="2905" spans="2:10" hidden="1" x14ac:dyDescent="0.25">
      <c r="B2905">
        <v>25011</v>
      </c>
      <c r="C2905" t="s">
        <v>2962</v>
      </c>
      <c r="D2905" t="s">
        <v>164</v>
      </c>
      <c r="E2905">
        <v>750</v>
      </c>
      <c r="F2905" s="158">
        <v>15</v>
      </c>
      <c r="G2905" t="s">
        <v>124</v>
      </c>
      <c r="H2905" t="s">
        <v>130</v>
      </c>
      <c r="I2905" t="s">
        <v>27</v>
      </c>
      <c r="J2905" t="s">
        <v>2963</v>
      </c>
    </row>
    <row r="2906" spans="2:10" hidden="1" x14ac:dyDescent="0.25">
      <c r="B2906">
        <v>25067</v>
      </c>
      <c r="C2906" t="s">
        <v>2981</v>
      </c>
      <c r="D2906" t="s">
        <v>164</v>
      </c>
      <c r="E2906">
        <v>750</v>
      </c>
      <c r="F2906" s="158">
        <v>20.05</v>
      </c>
      <c r="G2906" t="s">
        <v>135</v>
      </c>
      <c r="H2906" t="s">
        <v>136</v>
      </c>
      <c r="I2906" t="s">
        <v>27</v>
      </c>
      <c r="J2906" t="s">
        <v>1961</v>
      </c>
    </row>
    <row r="2907" spans="2:10" hidden="1" x14ac:dyDescent="0.25">
      <c r="B2907">
        <v>25226</v>
      </c>
      <c r="C2907" t="s">
        <v>3014</v>
      </c>
      <c r="D2907" t="s">
        <v>164</v>
      </c>
      <c r="E2907">
        <v>750</v>
      </c>
      <c r="F2907" s="158">
        <v>11.9</v>
      </c>
      <c r="G2907" t="s">
        <v>1434</v>
      </c>
      <c r="H2907" t="s">
        <v>1435</v>
      </c>
      <c r="I2907" t="s">
        <v>27</v>
      </c>
      <c r="J2907" t="s">
        <v>3015</v>
      </c>
    </row>
    <row r="2908" spans="2:10" hidden="1" x14ac:dyDescent="0.25">
      <c r="B2908">
        <v>25266</v>
      </c>
      <c r="C2908" t="s">
        <v>3020</v>
      </c>
      <c r="D2908" t="s">
        <v>164</v>
      </c>
      <c r="E2908">
        <v>375</v>
      </c>
      <c r="F2908" s="158">
        <v>11.95</v>
      </c>
      <c r="G2908" t="s">
        <v>135</v>
      </c>
      <c r="H2908" t="s">
        <v>136</v>
      </c>
      <c r="I2908" t="s">
        <v>27</v>
      </c>
      <c r="J2908" t="s">
        <v>1608</v>
      </c>
    </row>
    <row r="2909" spans="2:10" hidden="1" x14ac:dyDescent="0.25">
      <c r="B2909">
        <v>25267</v>
      </c>
      <c r="C2909" t="s">
        <v>3021</v>
      </c>
      <c r="D2909" t="s">
        <v>164</v>
      </c>
      <c r="E2909">
        <v>375</v>
      </c>
      <c r="F2909" s="158">
        <v>11.95</v>
      </c>
      <c r="G2909" t="s">
        <v>116</v>
      </c>
      <c r="H2909" t="s">
        <v>181</v>
      </c>
      <c r="I2909" t="s">
        <v>27</v>
      </c>
      <c r="J2909" t="s">
        <v>1608</v>
      </c>
    </row>
    <row r="2910" spans="2:10" hidden="1" x14ac:dyDescent="0.25">
      <c r="B2910">
        <v>25698</v>
      </c>
      <c r="C2910" t="s">
        <v>3073</v>
      </c>
      <c r="D2910" t="s">
        <v>164</v>
      </c>
      <c r="E2910">
        <v>750</v>
      </c>
      <c r="F2910" s="158">
        <v>16</v>
      </c>
      <c r="G2910" t="s">
        <v>61</v>
      </c>
      <c r="H2910" t="s">
        <v>73</v>
      </c>
      <c r="I2910" t="s">
        <v>27</v>
      </c>
      <c r="J2910" t="s">
        <v>1120</v>
      </c>
    </row>
    <row r="2911" spans="2:10" hidden="1" x14ac:dyDescent="0.25">
      <c r="B2911">
        <v>25736</v>
      </c>
      <c r="C2911" t="s">
        <v>3074</v>
      </c>
      <c r="D2911" t="s">
        <v>164</v>
      </c>
      <c r="E2911">
        <v>750</v>
      </c>
      <c r="F2911" s="158">
        <v>16.95</v>
      </c>
      <c r="G2911" t="s">
        <v>1223</v>
      </c>
      <c r="H2911" t="s">
        <v>1224</v>
      </c>
      <c r="I2911" t="s">
        <v>27</v>
      </c>
      <c r="J2911" t="s">
        <v>209</v>
      </c>
    </row>
    <row r="2912" spans="2:10" hidden="1" x14ac:dyDescent="0.25">
      <c r="B2912">
        <v>25839</v>
      </c>
      <c r="C2912" t="s">
        <v>3078</v>
      </c>
      <c r="D2912" t="s">
        <v>164</v>
      </c>
      <c r="E2912">
        <v>750</v>
      </c>
      <c r="F2912" s="158">
        <v>14</v>
      </c>
      <c r="G2912" t="s">
        <v>61</v>
      </c>
      <c r="H2912" t="s">
        <v>222</v>
      </c>
      <c r="I2912" t="s">
        <v>27</v>
      </c>
      <c r="J2912" t="s">
        <v>3079</v>
      </c>
    </row>
    <row r="2913" spans="2:10" hidden="1" x14ac:dyDescent="0.25">
      <c r="B2913">
        <v>25843</v>
      </c>
      <c r="C2913" t="s">
        <v>3080</v>
      </c>
      <c r="D2913" t="s">
        <v>164</v>
      </c>
      <c r="E2913">
        <v>750</v>
      </c>
      <c r="F2913" s="158">
        <v>14.75</v>
      </c>
      <c r="G2913" t="s">
        <v>116</v>
      </c>
      <c r="H2913" t="s">
        <v>181</v>
      </c>
      <c r="I2913" t="s">
        <v>27</v>
      </c>
      <c r="J2913" t="s">
        <v>3081</v>
      </c>
    </row>
    <row r="2914" spans="2:10" hidden="1" x14ac:dyDescent="0.25">
      <c r="B2914">
        <v>25844</v>
      </c>
      <c r="C2914" t="s">
        <v>3082</v>
      </c>
      <c r="D2914" t="s">
        <v>164</v>
      </c>
      <c r="E2914">
        <v>750</v>
      </c>
      <c r="F2914" s="158">
        <v>14.95</v>
      </c>
      <c r="G2914" t="s">
        <v>135</v>
      </c>
      <c r="H2914" t="s">
        <v>136</v>
      </c>
      <c r="I2914" t="s">
        <v>27</v>
      </c>
      <c r="J2914" t="s">
        <v>3081</v>
      </c>
    </row>
    <row r="2915" spans="2:10" hidden="1" x14ac:dyDescent="0.25">
      <c r="B2915">
        <v>25960</v>
      </c>
      <c r="C2915" t="s">
        <v>3092</v>
      </c>
      <c r="D2915" t="s">
        <v>164</v>
      </c>
      <c r="E2915">
        <v>375</v>
      </c>
      <c r="F2915" s="158">
        <v>10.9</v>
      </c>
      <c r="G2915" t="s">
        <v>245</v>
      </c>
      <c r="H2915" t="s">
        <v>246</v>
      </c>
      <c r="I2915" t="s">
        <v>27</v>
      </c>
      <c r="J2915" t="s">
        <v>3093</v>
      </c>
    </row>
    <row r="2916" spans="2:10" hidden="1" x14ac:dyDescent="0.25">
      <c r="B2916">
        <v>26546</v>
      </c>
      <c r="C2916" t="s">
        <v>3122</v>
      </c>
      <c r="D2916" t="s">
        <v>164</v>
      </c>
      <c r="E2916">
        <v>750</v>
      </c>
      <c r="F2916" s="158">
        <v>11.95</v>
      </c>
      <c r="G2916" t="s">
        <v>200</v>
      </c>
      <c r="H2916" t="s">
        <v>3123</v>
      </c>
      <c r="I2916" t="s">
        <v>27</v>
      </c>
      <c r="J2916" t="s">
        <v>3124</v>
      </c>
    </row>
    <row r="2917" spans="2:10" hidden="1" x14ac:dyDescent="0.25">
      <c r="B2917">
        <v>26547</v>
      </c>
      <c r="C2917" t="s">
        <v>3125</v>
      </c>
      <c r="D2917" t="s">
        <v>164</v>
      </c>
      <c r="E2917">
        <v>750</v>
      </c>
      <c r="F2917" s="158">
        <v>11.95</v>
      </c>
      <c r="G2917" t="s">
        <v>245</v>
      </c>
      <c r="H2917" t="s">
        <v>246</v>
      </c>
      <c r="I2917" t="s">
        <v>27</v>
      </c>
      <c r="J2917" t="s">
        <v>3124</v>
      </c>
    </row>
    <row r="2918" spans="2:10" hidden="1" x14ac:dyDescent="0.25">
      <c r="B2918">
        <v>26797</v>
      </c>
      <c r="C2918" t="s">
        <v>3148</v>
      </c>
      <c r="D2918" t="s">
        <v>164</v>
      </c>
      <c r="E2918">
        <v>375</v>
      </c>
      <c r="F2918" s="158">
        <v>12.45</v>
      </c>
      <c r="G2918" t="s">
        <v>407</v>
      </c>
      <c r="H2918" t="s">
        <v>408</v>
      </c>
      <c r="I2918" t="s">
        <v>27</v>
      </c>
      <c r="J2918" t="s">
        <v>209</v>
      </c>
    </row>
    <row r="2919" spans="2:10" hidden="1" x14ac:dyDescent="0.25">
      <c r="B2919">
        <v>27122</v>
      </c>
      <c r="C2919" t="s">
        <v>8289</v>
      </c>
      <c r="D2919" t="s">
        <v>164</v>
      </c>
      <c r="E2919">
        <v>750</v>
      </c>
      <c r="F2919" s="158">
        <v>15.95</v>
      </c>
      <c r="G2919" t="s">
        <v>124</v>
      </c>
      <c r="H2919" t="s">
        <v>130</v>
      </c>
      <c r="I2919" t="s">
        <v>27</v>
      </c>
      <c r="J2919" t="s">
        <v>3175</v>
      </c>
    </row>
    <row r="2920" spans="2:10" hidden="1" x14ac:dyDescent="0.25">
      <c r="B2920">
        <v>27123</v>
      </c>
      <c r="C2920" t="s">
        <v>8290</v>
      </c>
      <c r="D2920" t="s">
        <v>164</v>
      </c>
      <c r="E2920">
        <v>750</v>
      </c>
      <c r="F2920" s="158">
        <v>15.95</v>
      </c>
      <c r="G2920" t="s">
        <v>137</v>
      </c>
      <c r="H2920" t="s">
        <v>480</v>
      </c>
      <c r="I2920" t="s">
        <v>27</v>
      </c>
      <c r="J2920" t="s">
        <v>3175</v>
      </c>
    </row>
    <row r="2921" spans="2:10" hidden="1" x14ac:dyDescent="0.25">
      <c r="B2921">
        <v>27128</v>
      </c>
      <c r="C2921" t="s">
        <v>3177</v>
      </c>
      <c r="D2921" t="s">
        <v>164</v>
      </c>
      <c r="E2921">
        <v>750</v>
      </c>
      <c r="F2921" s="158">
        <v>14.45</v>
      </c>
      <c r="G2921" t="s">
        <v>218</v>
      </c>
      <c r="H2921" t="s">
        <v>1869</v>
      </c>
      <c r="I2921" t="s">
        <v>27</v>
      </c>
      <c r="J2921" t="s">
        <v>3178</v>
      </c>
    </row>
    <row r="2922" spans="2:10" hidden="1" x14ac:dyDescent="0.25">
      <c r="B2922">
        <v>27279</v>
      </c>
      <c r="C2922" t="s">
        <v>3186</v>
      </c>
      <c r="D2922" t="s">
        <v>164</v>
      </c>
      <c r="E2922">
        <v>3000</v>
      </c>
      <c r="F2922" s="158">
        <v>45.25</v>
      </c>
      <c r="G2922" t="s">
        <v>137</v>
      </c>
      <c r="H2922" t="s">
        <v>480</v>
      </c>
      <c r="I2922" t="s">
        <v>27</v>
      </c>
      <c r="J2922" t="s">
        <v>2829</v>
      </c>
    </row>
    <row r="2923" spans="2:10" hidden="1" x14ac:dyDescent="0.25">
      <c r="B2923">
        <v>27386</v>
      </c>
      <c r="C2923" t="s">
        <v>3204</v>
      </c>
      <c r="D2923" t="s">
        <v>164</v>
      </c>
      <c r="E2923">
        <v>3000</v>
      </c>
      <c r="F2923" s="158">
        <v>39.950000000000003</v>
      </c>
      <c r="G2923" t="s">
        <v>116</v>
      </c>
      <c r="H2923" t="s">
        <v>181</v>
      </c>
      <c r="I2923" t="s">
        <v>27</v>
      </c>
      <c r="J2923" t="s">
        <v>3205</v>
      </c>
    </row>
    <row r="2924" spans="2:10" hidden="1" x14ac:dyDescent="0.25">
      <c r="B2924">
        <v>27389</v>
      </c>
      <c r="C2924" t="s">
        <v>3206</v>
      </c>
      <c r="D2924" t="s">
        <v>164</v>
      </c>
      <c r="E2924">
        <v>3000</v>
      </c>
      <c r="F2924" s="158">
        <v>54.95</v>
      </c>
      <c r="G2924" t="s">
        <v>116</v>
      </c>
      <c r="H2924" t="s">
        <v>409</v>
      </c>
      <c r="I2924" t="s">
        <v>27</v>
      </c>
      <c r="J2924" t="s">
        <v>1337</v>
      </c>
    </row>
    <row r="2925" spans="2:10" hidden="1" x14ac:dyDescent="0.25">
      <c r="B2925">
        <v>27516</v>
      </c>
      <c r="C2925" t="s">
        <v>3216</v>
      </c>
      <c r="D2925" t="s">
        <v>164</v>
      </c>
      <c r="E2925">
        <v>750</v>
      </c>
      <c r="F2925" s="158">
        <v>22.95</v>
      </c>
      <c r="G2925" t="s">
        <v>116</v>
      </c>
      <c r="H2925" t="s">
        <v>212</v>
      </c>
      <c r="I2925" t="s">
        <v>27</v>
      </c>
      <c r="J2925" t="s">
        <v>209</v>
      </c>
    </row>
    <row r="2926" spans="2:10" hidden="1" x14ac:dyDescent="0.25">
      <c r="B2926">
        <v>27907</v>
      </c>
      <c r="C2926" t="s">
        <v>3278</v>
      </c>
      <c r="D2926" t="s">
        <v>164</v>
      </c>
      <c r="E2926">
        <v>750</v>
      </c>
      <c r="F2926" s="158">
        <v>19.600000000000001</v>
      </c>
      <c r="G2926" t="s">
        <v>390</v>
      </c>
      <c r="H2926" t="s">
        <v>391</v>
      </c>
      <c r="I2926" t="s">
        <v>27</v>
      </c>
      <c r="J2926" t="s">
        <v>1961</v>
      </c>
    </row>
    <row r="2927" spans="2:10" hidden="1" x14ac:dyDescent="0.25">
      <c r="B2927">
        <v>27916</v>
      </c>
      <c r="C2927" t="s">
        <v>8303</v>
      </c>
      <c r="D2927" t="s">
        <v>164</v>
      </c>
      <c r="E2927">
        <v>750</v>
      </c>
      <c r="F2927" s="158">
        <v>29.95</v>
      </c>
      <c r="G2927" t="s">
        <v>116</v>
      </c>
      <c r="H2927" t="s">
        <v>181</v>
      </c>
      <c r="I2927" t="s">
        <v>27</v>
      </c>
      <c r="J2927" t="s">
        <v>8304</v>
      </c>
    </row>
    <row r="2928" spans="2:10" hidden="1" x14ac:dyDescent="0.25">
      <c r="B2928">
        <v>27918</v>
      </c>
      <c r="C2928" t="s">
        <v>8305</v>
      </c>
      <c r="D2928" t="s">
        <v>164</v>
      </c>
      <c r="E2928">
        <v>750</v>
      </c>
      <c r="F2928" s="158">
        <v>29.95</v>
      </c>
      <c r="G2928" t="s">
        <v>65</v>
      </c>
      <c r="H2928" t="s">
        <v>66</v>
      </c>
      <c r="I2928" t="s">
        <v>27</v>
      </c>
      <c r="J2928" t="s">
        <v>8304</v>
      </c>
    </row>
    <row r="2929" spans="2:10" hidden="1" x14ac:dyDescent="0.25">
      <c r="B2929">
        <v>28551</v>
      </c>
      <c r="C2929" t="s">
        <v>3352</v>
      </c>
      <c r="D2929" t="s">
        <v>164</v>
      </c>
      <c r="E2929">
        <v>750</v>
      </c>
      <c r="F2929" s="158">
        <v>17.95</v>
      </c>
      <c r="G2929" t="s">
        <v>116</v>
      </c>
      <c r="H2929" t="s">
        <v>117</v>
      </c>
      <c r="I2929" t="s">
        <v>27</v>
      </c>
      <c r="J2929" t="s">
        <v>1153</v>
      </c>
    </row>
    <row r="2930" spans="2:10" hidden="1" x14ac:dyDescent="0.25">
      <c r="B2930">
        <v>28556</v>
      </c>
      <c r="C2930" t="s">
        <v>3353</v>
      </c>
      <c r="D2930" t="s">
        <v>164</v>
      </c>
      <c r="E2930">
        <v>1500</v>
      </c>
      <c r="F2930" s="158">
        <v>29.75</v>
      </c>
      <c r="G2930" t="s">
        <v>116</v>
      </c>
      <c r="H2930" t="s">
        <v>181</v>
      </c>
      <c r="I2930" t="s">
        <v>27</v>
      </c>
      <c r="J2930" t="s">
        <v>650</v>
      </c>
    </row>
    <row r="2931" spans="2:10" hidden="1" x14ac:dyDescent="0.25">
      <c r="B2931">
        <v>28557</v>
      </c>
      <c r="C2931" t="s">
        <v>3354</v>
      </c>
      <c r="D2931" t="s">
        <v>164</v>
      </c>
      <c r="E2931">
        <v>750</v>
      </c>
      <c r="F2931" s="158">
        <v>10.95</v>
      </c>
      <c r="G2931" t="s">
        <v>137</v>
      </c>
      <c r="H2931" t="s">
        <v>480</v>
      </c>
      <c r="I2931" t="s">
        <v>27</v>
      </c>
      <c r="J2931" t="s">
        <v>3355</v>
      </c>
    </row>
    <row r="2932" spans="2:10" hidden="1" x14ac:dyDescent="0.25">
      <c r="B2932">
        <v>28558</v>
      </c>
      <c r="C2932" t="s">
        <v>3356</v>
      </c>
      <c r="D2932" t="s">
        <v>164</v>
      </c>
      <c r="E2932">
        <v>750</v>
      </c>
      <c r="F2932" s="158">
        <v>20.100000000000001</v>
      </c>
      <c r="G2932" t="s">
        <v>116</v>
      </c>
      <c r="H2932" t="s">
        <v>212</v>
      </c>
      <c r="I2932" t="s">
        <v>27</v>
      </c>
      <c r="J2932" t="s">
        <v>1247</v>
      </c>
    </row>
    <row r="2933" spans="2:10" hidden="1" x14ac:dyDescent="0.25">
      <c r="B2933">
        <v>28559</v>
      </c>
      <c r="C2933" t="s">
        <v>3357</v>
      </c>
      <c r="D2933" t="s">
        <v>164</v>
      </c>
      <c r="E2933">
        <v>750</v>
      </c>
      <c r="F2933" s="158">
        <v>18.95</v>
      </c>
      <c r="G2933" t="s">
        <v>116</v>
      </c>
      <c r="H2933" t="s">
        <v>117</v>
      </c>
      <c r="I2933" t="s">
        <v>27</v>
      </c>
      <c r="J2933" t="s">
        <v>776</v>
      </c>
    </row>
    <row r="2934" spans="2:10" hidden="1" x14ac:dyDescent="0.25">
      <c r="B2934">
        <v>28564</v>
      </c>
      <c r="C2934" t="s">
        <v>3358</v>
      </c>
      <c r="D2934" t="s">
        <v>164</v>
      </c>
      <c r="E2934">
        <v>750</v>
      </c>
      <c r="F2934" s="158">
        <v>18</v>
      </c>
      <c r="G2934" t="s">
        <v>168</v>
      </c>
      <c r="H2934" t="s">
        <v>169</v>
      </c>
      <c r="I2934" t="s">
        <v>27</v>
      </c>
      <c r="J2934" t="s">
        <v>3359</v>
      </c>
    </row>
    <row r="2935" spans="2:10" hidden="1" x14ac:dyDescent="0.25">
      <c r="B2935">
        <v>28569</v>
      </c>
      <c r="C2935" t="s">
        <v>3361</v>
      </c>
      <c r="D2935" t="s">
        <v>164</v>
      </c>
      <c r="E2935">
        <v>750</v>
      </c>
      <c r="F2935" s="158">
        <v>18.95</v>
      </c>
      <c r="G2935" t="s">
        <v>168</v>
      </c>
      <c r="H2935" t="s">
        <v>169</v>
      </c>
      <c r="I2935" t="s">
        <v>27</v>
      </c>
      <c r="J2935" t="s">
        <v>3362</v>
      </c>
    </row>
    <row r="2936" spans="2:10" hidden="1" x14ac:dyDescent="0.25">
      <c r="B2936">
        <v>28803</v>
      </c>
      <c r="C2936" t="s">
        <v>3390</v>
      </c>
      <c r="D2936" t="s">
        <v>164</v>
      </c>
      <c r="E2936">
        <v>750</v>
      </c>
      <c r="F2936" s="158">
        <v>13</v>
      </c>
      <c r="G2936" t="s">
        <v>245</v>
      </c>
      <c r="H2936" t="s">
        <v>246</v>
      </c>
      <c r="I2936" t="s">
        <v>27</v>
      </c>
      <c r="J2936" t="s">
        <v>3391</v>
      </c>
    </row>
    <row r="2937" spans="2:10" hidden="1" x14ac:dyDescent="0.25">
      <c r="B2937">
        <v>29280</v>
      </c>
      <c r="C2937" t="s">
        <v>3404</v>
      </c>
      <c r="D2937" t="s">
        <v>164</v>
      </c>
      <c r="E2937">
        <v>750</v>
      </c>
      <c r="F2937" s="158">
        <v>20.95</v>
      </c>
      <c r="G2937" t="s">
        <v>245</v>
      </c>
      <c r="H2937" t="s">
        <v>246</v>
      </c>
      <c r="I2937" t="s">
        <v>27</v>
      </c>
      <c r="J2937" t="s">
        <v>209</v>
      </c>
    </row>
    <row r="2938" spans="2:10" hidden="1" x14ac:dyDescent="0.25">
      <c r="B2938">
        <v>30532</v>
      </c>
      <c r="C2938" t="s">
        <v>3481</v>
      </c>
      <c r="D2938" t="s">
        <v>164</v>
      </c>
      <c r="E2938">
        <v>750</v>
      </c>
      <c r="F2938" s="158">
        <v>20</v>
      </c>
      <c r="G2938" t="s">
        <v>116</v>
      </c>
      <c r="H2938" t="s">
        <v>181</v>
      </c>
      <c r="I2938" t="s">
        <v>27</v>
      </c>
      <c r="J2938" t="s">
        <v>3482</v>
      </c>
    </row>
    <row r="2939" spans="2:10" hidden="1" x14ac:dyDescent="0.25">
      <c r="B2939">
        <v>30694</v>
      </c>
      <c r="C2939" t="s">
        <v>3515</v>
      </c>
      <c r="D2939" t="s">
        <v>164</v>
      </c>
      <c r="E2939">
        <v>750</v>
      </c>
      <c r="F2939" s="158">
        <v>16.95</v>
      </c>
      <c r="G2939" t="s">
        <v>218</v>
      </c>
      <c r="H2939" t="s">
        <v>760</v>
      </c>
      <c r="I2939" t="s">
        <v>27</v>
      </c>
      <c r="J2939" t="s">
        <v>3516</v>
      </c>
    </row>
    <row r="2940" spans="2:10" hidden="1" x14ac:dyDescent="0.25">
      <c r="B2940">
        <v>30695</v>
      </c>
      <c r="C2940" t="s">
        <v>3517</v>
      </c>
      <c r="D2940" t="s">
        <v>164</v>
      </c>
      <c r="E2940">
        <v>750</v>
      </c>
      <c r="F2940" s="158">
        <v>16.95</v>
      </c>
      <c r="G2940" t="s">
        <v>75</v>
      </c>
      <c r="H2940" t="s">
        <v>264</v>
      </c>
      <c r="I2940" t="s">
        <v>27</v>
      </c>
      <c r="J2940" t="s">
        <v>3516</v>
      </c>
    </row>
    <row r="2941" spans="2:10" hidden="1" x14ac:dyDescent="0.25">
      <c r="B2941">
        <v>30835</v>
      </c>
      <c r="C2941" t="s">
        <v>3545</v>
      </c>
      <c r="D2941" t="s">
        <v>164</v>
      </c>
      <c r="E2941">
        <v>750</v>
      </c>
      <c r="F2941" s="158">
        <v>14.95</v>
      </c>
      <c r="G2941" t="s">
        <v>332</v>
      </c>
      <c r="H2941" t="s">
        <v>743</v>
      </c>
      <c r="I2941" t="s">
        <v>27</v>
      </c>
      <c r="J2941" t="s">
        <v>3546</v>
      </c>
    </row>
    <row r="2942" spans="2:10" hidden="1" x14ac:dyDescent="0.25">
      <c r="B2942">
        <v>30836</v>
      </c>
      <c r="C2942" t="s">
        <v>3547</v>
      </c>
      <c r="D2942" t="s">
        <v>164</v>
      </c>
      <c r="E2942">
        <v>750</v>
      </c>
      <c r="F2942" s="158">
        <v>16.95</v>
      </c>
      <c r="G2942" t="s">
        <v>332</v>
      </c>
      <c r="H2942" t="s">
        <v>743</v>
      </c>
      <c r="I2942" t="s">
        <v>27</v>
      </c>
      <c r="J2942" t="s">
        <v>3546</v>
      </c>
    </row>
    <row r="2943" spans="2:10" hidden="1" x14ac:dyDescent="0.25">
      <c r="B2943">
        <v>30957</v>
      </c>
      <c r="C2943" t="s">
        <v>3565</v>
      </c>
      <c r="D2943" t="s">
        <v>164</v>
      </c>
      <c r="E2943">
        <v>750</v>
      </c>
      <c r="F2943" s="158">
        <v>19.95</v>
      </c>
      <c r="G2943" t="s">
        <v>124</v>
      </c>
      <c r="H2943" t="s">
        <v>481</v>
      </c>
      <c r="I2943" t="s">
        <v>27</v>
      </c>
      <c r="J2943" t="s">
        <v>209</v>
      </c>
    </row>
    <row r="2944" spans="2:10" hidden="1" x14ac:dyDescent="0.25">
      <c r="B2944">
        <v>31006</v>
      </c>
      <c r="C2944" t="s">
        <v>8338</v>
      </c>
      <c r="D2944" t="s">
        <v>164</v>
      </c>
      <c r="E2944">
        <v>750</v>
      </c>
      <c r="F2944" s="158">
        <v>17.95</v>
      </c>
      <c r="G2944" t="s">
        <v>332</v>
      </c>
      <c r="H2944" t="s">
        <v>743</v>
      </c>
      <c r="I2944" t="s">
        <v>27</v>
      </c>
      <c r="J2944" t="s">
        <v>3579</v>
      </c>
    </row>
    <row r="2945" spans="2:10" hidden="1" x14ac:dyDescent="0.25">
      <c r="B2945">
        <v>31040</v>
      </c>
      <c r="C2945" t="s">
        <v>3580</v>
      </c>
      <c r="D2945" t="s">
        <v>164</v>
      </c>
      <c r="E2945">
        <v>2250</v>
      </c>
      <c r="F2945" s="158">
        <v>184.95</v>
      </c>
      <c r="G2945" t="s">
        <v>116</v>
      </c>
      <c r="H2945" t="s">
        <v>181</v>
      </c>
      <c r="I2945" t="s">
        <v>27</v>
      </c>
      <c r="J2945" t="s">
        <v>500</v>
      </c>
    </row>
    <row r="2946" spans="2:10" hidden="1" x14ac:dyDescent="0.25">
      <c r="B2946">
        <v>31044</v>
      </c>
      <c r="C2946" t="s">
        <v>3581</v>
      </c>
      <c r="D2946" t="s">
        <v>164</v>
      </c>
      <c r="E2946">
        <v>4500</v>
      </c>
      <c r="F2946" s="158">
        <v>254.95</v>
      </c>
      <c r="G2946" t="s">
        <v>116</v>
      </c>
      <c r="H2946" t="s">
        <v>181</v>
      </c>
      <c r="I2946" t="s">
        <v>27</v>
      </c>
      <c r="J2946" t="s">
        <v>500</v>
      </c>
    </row>
    <row r="2947" spans="2:10" hidden="1" x14ac:dyDescent="0.25">
      <c r="B2947">
        <v>31045</v>
      </c>
      <c r="C2947" t="s">
        <v>3582</v>
      </c>
      <c r="D2947" t="s">
        <v>164</v>
      </c>
      <c r="E2947">
        <v>4500</v>
      </c>
      <c r="F2947" s="158">
        <v>269.95</v>
      </c>
      <c r="G2947" t="s">
        <v>61</v>
      </c>
      <c r="H2947" t="s">
        <v>62</v>
      </c>
      <c r="I2947" t="s">
        <v>27</v>
      </c>
      <c r="J2947" t="s">
        <v>500</v>
      </c>
    </row>
    <row r="2948" spans="2:10" hidden="1" x14ac:dyDescent="0.25">
      <c r="B2948">
        <v>31471</v>
      </c>
      <c r="C2948" t="s">
        <v>3690</v>
      </c>
      <c r="D2948" t="s">
        <v>164</v>
      </c>
      <c r="E2948">
        <v>750</v>
      </c>
      <c r="F2948" s="158">
        <v>12.3</v>
      </c>
      <c r="G2948" t="s">
        <v>302</v>
      </c>
      <c r="H2948" t="s">
        <v>303</v>
      </c>
      <c r="I2948" t="s">
        <v>27</v>
      </c>
      <c r="J2948" t="s">
        <v>3691</v>
      </c>
    </row>
    <row r="2949" spans="2:10" hidden="1" x14ac:dyDescent="0.25">
      <c r="B2949">
        <v>31472</v>
      </c>
      <c r="C2949" t="s">
        <v>8343</v>
      </c>
      <c r="D2949" t="s">
        <v>164</v>
      </c>
      <c r="E2949">
        <v>250</v>
      </c>
      <c r="F2949" s="158">
        <v>6.95</v>
      </c>
      <c r="G2949" t="s">
        <v>302</v>
      </c>
      <c r="H2949" t="s">
        <v>769</v>
      </c>
      <c r="I2949" t="s">
        <v>27</v>
      </c>
      <c r="J2949" t="s">
        <v>1247</v>
      </c>
    </row>
    <row r="2950" spans="2:10" hidden="1" x14ac:dyDescent="0.25">
      <c r="B2950">
        <v>31659</v>
      </c>
      <c r="C2950" t="s">
        <v>3727</v>
      </c>
      <c r="D2950" t="s">
        <v>164</v>
      </c>
      <c r="E2950">
        <v>750</v>
      </c>
      <c r="F2950" s="158">
        <v>9.6999999999999993</v>
      </c>
      <c r="G2950" t="s">
        <v>302</v>
      </c>
      <c r="H2950" t="s">
        <v>769</v>
      </c>
      <c r="I2950" t="s">
        <v>27</v>
      </c>
      <c r="J2950" t="s">
        <v>3728</v>
      </c>
    </row>
    <row r="2951" spans="2:10" hidden="1" x14ac:dyDescent="0.25">
      <c r="B2951">
        <v>32459</v>
      </c>
      <c r="C2951" t="s">
        <v>3913</v>
      </c>
      <c r="D2951" t="s">
        <v>164</v>
      </c>
      <c r="E2951">
        <v>750</v>
      </c>
      <c r="F2951" s="158">
        <v>16.95</v>
      </c>
      <c r="G2951" t="s">
        <v>61</v>
      </c>
      <c r="H2951" t="s">
        <v>62</v>
      </c>
      <c r="I2951" t="s">
        <v>27</v>
      </c>
      <c r="J2951" t="s">
        <v>3914</v>
      </c>
    </row>
    <row r="2952" spans="2:10" hidden="1" x14ac:dyDescent="0.25">
      <c r="B2952">
        <v>32460</v>
      </c>
      <c r="C2952" t="s">
        <v>3915</v>
      </c>
      <c r="D2952" t="s">
        <v>164</v>
      </c>
      <c r="E2952">
        <v>750</v>
      </c>
      <c r="F2952" s="158">
        <v>12.95</v>
      </c>
      <c r="G2952" t="s">
        <v>218</v>
      </c>
      <c r="H2952" t="s">
        <v>760</v>
      </c>
      <c r="I2952" t="s">
        <v>27</v>
      </c>
      <c r="J2952" t="s">
        <v>1720</v>
      </c>
    </row>
    <row r="2953" spans="2:10" hidden="1" x14ac:dyDescent="0.25">
      <c r="B2953">
        <v>32461</v>
      </c>
      <c r="C2953" t="s">
        <v>3916</v>
      </c>
      <c r="D2953" t="s">
        <v>164</v>
      </c>
      <c r="E2953">
        <v>750</v>
      </c>
      <c r="F2953" s="158">
        <v>12.9</v>
      </c>
      <c r="G2953" t="s">
        <v>75</v>
      </c>
      <c r="H2953" t="s">
        <v>264</v>
      </c>
      <c r="I2953" t="s">
        <v>27</v>
      </c>
      <c r="J2953" t="s">
        <v>1720</v>
      </c>
    </row>
    <row r="2954" spans="2:10" hidden="1" x14ac:dyDescent="0.25">
      <c r="B2954">
        <v>32462</v>
      </c>
      <c r="C2954" t="s">
        <v>3917</v>
      </c>
      <c r="D2954" t="s">
        <v>164</v>
      </c>
      <c r="E2954">
        <v>750</v>
      </c>
      <c r="F2954" s="158">
        <v>16.95</v>
      </c>
      <c r="G2954" t="s">
        <v>61</v>
      </c>
      <c r="H2954" t="s">
        <v>62</v>
      </c>
      <c r="I2954" t="s">
        <v>27</v>
      </c>
      <c r="J2954" t="s">
        <v>3918</v>
      </c>
    </row>
    <row r="2955" spans="2:10" hidden="1" x14ac:dyDescent="0.25">
      <c r="B2955">
        <v>32463</v>
      </c>
      <c r="C2955" t="s">
        <v>3919</v>
      </c>
      <c r="D2955" t="s">
        <v>164</v>
      </c>
      <c r="E2955">
        <v>750</v>
      </c>
      <c r="F2955" s="158">
        <v>18</v>
      </c>
      <c r="G2955" t="s">
        <v>363</v>
      </c>
      <c r="H2955" t="s">
        <v>451</v>
      </c>
      <c r="I2955" t="s">
        <v>27</v>
      </c>
      <c r="J2955" t="s">
        <v>3918</v>
      </c>
    </row>
    <row r="2956" spans="2:10" hidden="1" x14ac:dyDescent="0.25">
      <c r="B2956">
        <v>32464</v>
      </c>
      <c r="C2956" t="s">
        <v>2640</v>
      </c>
      <c r="D2956" t="s">
        <v>164</v>
      </c>
      <c r="E2956">
        <v>1500</v>
      </c>
      <c r="F2956" s="158">
        <v>17.45</v>
      </c>
      <c r="G2956" t="s">
        <v>1434</v>
      </c>
      <c r="H2956" t="s">
        <v>2641</v>
      </c>
      <c r="I2956" t="s">
        <v>27</v>
      </c>
      <c r="J2956" t="s">
        <v>648</v>
      </c>
    </row>
    <row r="2957" spans="2:10" hidden="1" x14ac:dyDescent="0.25">
      <c r="B2957">
        <v>32467</v>
      </c>
      <c r="C2957" t="s">
        <v>2642</v>
      </c>
      <c r="D2957" t="s">
        <v>164</v>
      </c>
      <c r="E2957">
        <v>1500</v>
      </c>
      <c r="F2957" s="158">
        <v>17.45</v>
      </c>
      <c r="G2957" t="s">
        <v>1434</v>
      </c>
      <c r="H2957" t="s">
        <v>2641</v>
      </c>
      <c r="I2957" t="s">
        <v>27</v>
      </c>
      <c r="J2957" t="s">
        <v>648</v>
      </c>
    </row>
    <row r="2958" spans="2:10" hidden="1" x14ac:dyDescent="0.25">
      <c r="B2958">
        <v>32497</v>
      </c>
      <c r="C2958" t="s">
        <v>3920</v>
      </c>
      <c r="D2958" t="s">
        <v>164</v>
      </c>
      <c r="E2958">
        <v>750</v>
      </c>
      <c r="F2958" s="158">
        <v>15.95</v>
      </c>
      <c r="G2958" t="s">
        <v>124</v>
      </c>
      <c r="H2958" t="s">
        <v>128</v>
      </c>
      <c r="I2958" t="s">
        <v>27</v>
      </c>
      <c r="J2958" t="s">
        <v>2960</v>
      </c>
    </row>
    <row r="2959" spans="2:10" hidden="1" x14ac:dyDescent="0.25">
      <c r="B2959">
        <v>32498</v>
      </c>
      <c r="C2959" t="s">
        <v>3921</v>
      </c>
      <c r="D2959" t="s">
        <v>164</v>
      </c>
      <c r="E2959">
        <v>750</v>
      </c>
      <c r="F2959" s="158">
        <v>17.95</v>
      </c>
      <c r="G2959" t="s">
        <v>137</v>
      </c>
      <c r="H2959" t="s">
        <v>480</v>
      </c>
      <c r="I2959" t="s">
        <v>27</v>
      </c>
      <c r="J2959" t="s">
        <v>2960</v>
      </c>
    </row>
    <row r="2960" spans="2:10" hidden="1" x14ac:dyDescent="0.25">
      <c r="B2960">
        <v>32500</v>
      </c>
      <c r="C2960" t="s">
        <v>3922</v>
      </c>
      <c r="D2960" t="s">
        <v>164</v>
      </c>
      <c r="E2960">
        <v>750</v>
      </c>
      <c r="F2960" s="158">
        <v>15.95</v>
      </c>
      <c r="G2960" t="s">
        <v>245</v>
      </c>
      <c r="H2960" t="s">
        <v>246</v>
      </c>
      <c r="I2960" t="s">
        <v>27</v>
      </c>
      <c r="J2960" t="s">
        <v>3923</v>
      </c>
    </row>
    <row r="2961" spans="2:10" hidden="1" x14ac:dyDescent="0.25">
      <c r="B2961">
        <v>32501</v>
      </c>
      <c r="C2961" t="s">
        <v>3924</v>
      </c>
      <c r="D2961" t="s">
        <v>164</v>
      </c>
      <c r="E2961">
        <v>750</v>
      </c>
      <c r="F2961" s="158">
        <v>15.95</v>
      </c>
      <c r="G2961" t="s">
        <v>200</v>
      </c>
      <c r="H2961" t="s">
        <v>203</v>
      </c>
      <c r="I2961" t="s">
        <v>27</v>
      </c>
      <c r="J2961" t="s">
        <v>3923</v>
      </c>
    </row>
    <row r="2962" spans="2:10" hidden="1" x14ac:dyDescent="0.25">
      <c r="B2962">
        <v>32502</v>
      </c>
      <c r="C2962" t="s">
        <v>3925</v>
      </c>
      <c r="D2962" t="s">
        <v>164</v>
      </c>
      <c r="E2962">
        <v>750</v>
      </c>
      <c r="F2962" s="158">
        <v>15.95</v>
      </c>
      <c r="G2962" t="s">
        <v>245</v>
      </c>
      <c r="H2962" t="s">
        <v>805</v>
      </c>
      <c r="I2962" t="s">
        <v>27</v>
      </c>
      <c r="J2962" t="s">
        <v>884</v>
      </c>
    </row>
    <row r="2963" spans="2:10" hidden="1" x14ac:dyDescent="0.25">
      <c r="B2963">
        <v>32542</v>
      </c>
      <c r="C2963" t="s">
        <v>3937</v>
      </c>
      <c r="D2963" t="s">
        <v>164</v>
      </c>
      <c r="E2963">
        <v>1500</v>
      </c>
      <c r="F2963" s="158">
        <v>23.45</v>
      </c>
      <c r="G2963" t="s">
        <v>218</v>
      </c>
      <c r="H2963" t="s">
        <v>1869</v>
      </c>
      <c r="I2963" t="s">
        <v>27</v>
      </c>
      <c r="J2963" t="s">
        <v>3692</v>
      </c>
    </row>
    <row r="2964" spans="2:10" hidden="1" x14ac:dyDescent="0.25">
      <c r="B2964">
        <v>32828</v>
      </c>
      <c r="C2964" t="s">
        <v>3997</v>
      </c>
      <c r="D2964" t="s">
        <v>164</v>
      </c>
      <c r="E2964">
        <v>750</v>
      </c>
      <c r="F2964" s="158">
        <v>9.9499999999999993</v>
      </c>
      <c r="G2964" t="s">
        <v>363</v>
      </c>
      <c r="H2964" t="s">
        <v>436</v>
      </c>
      <c r="I2964" t="s">
        <v>27</v>
      </c>
      <c r="J2964" t="s">
        <v>3998</v>
      </c>
    </row>
    <row r="2965" spans="2:10" hidden="1" x14ac:dyDescent="0.25">
      <c r="B2965">
        <v>32829</v>
      </c>
      <c r="C2965" t="s">
        <v>3999</v>
      </c>
      <c r="D2965" t="s">
        <v>164</v>
      </c>
      <c r="E2965">
        <v>750</v>
      </c>
      <c r="F2965" s="158">
        <v>9.9499999999999993</v>
      </c>
      <c r="G2965" t="s">
        <v>61</v>
      </c>
      <c r="H2965" t="s">
        <v>62</v>
      </c>
      <c r="I2965" t="s">
        <v>27</v>
      </c>
      <c r="J2965" t="s">
        <v>3998</v>
      </c>
    </row>
    <row r="2966" spans="2:10" hidden="1" x14ac:dyDescent="0.25">
      <c r="B2966">
        <v>32833</v>
      </c>
      <c r="C2966" t="s">
        <v>4002</v>
      </c>
      <c r="D2966" t="s">
        <v>164</v>
      </c>
      <c r="E2966">
        <v>750</v>
      </c>
      <c r="F2966" s="158">
        <v>16.95</v>
      </c>
      <c r="G2966" t="s">
        <v>363</v>
      </c>
      <c r="H2966" t="s">
        <v>451</v>
      </c>
      <c r="I2966" t="s">
        <v>27</v>
      </c>
      <c r="J2966" t="s">
        <v>3914</v>
      </c>
    </row>
    <row r="2967" spans="2:10" hidden="1" x14ac:dyDescent="0.25">
      <c r="B2967">
        <v>33147</v>
      </c>
      <c r="C2967" t="s">
        <v>4035</v>
      </c>
      <c r="D2967" t="s">
        <v>164</v>
      </c>
      <c r="E2967">
        <v>750</v>
      </c>
      <c r="F2967" s="158">
        <v>12.95</v>
      </c>
      <c r="G2967" t="s">
        <v>218</v>
      </c>
      <c r="H2967" t="s">
        <v>219</v>
      </c>
      <c r="I2967" t="s">
        <v>27</v>
      </c>
      <c r="J2967" t="s">
        <v>4036</v>
      </c>
    </row>
    <row r="2968" spans="2:10" hidden="1" x14ac:dyDescent="0.25">
      <c r="B2968">
        <v>33148</v>
      </c>
      <c r="C2968" t="s">
        <v>4037</v>
      </c>
      <c r="D2968" t="s">
        <v>164</v>
      </c>
      <c r="E2968">
        <v>750</v>
      </c>
      <c r="F2968" s="158">
        <v>14.95</v>
      </c>
      <c r="G2968" t="s">
        <v>75</v>
      </c>
      <c r="H2968" t="s">
        <v>367</v>
      </c>
      <c r="I2968" t="s">
        <v>27</v>
      </c>
      <c r="J2968" t="s">
        <v>4036</v>
      </c>
    </row>
    <row r="2969" spans="2:10" hidden="1" x14ac:dyDescent="0.25">
      <c r="B2969">
        <v>33862</v>
      </c>
      <c r="C2969" t="s">
        <v>4115</v>
      </c>
      <c r="D2969" t="s">
        <v>164</v>
      </c>
      <c r="E2969">
        <v>750</v>
      </c>
      <c r="F2969" s="158">
        <v>32.950000000000003</v>
      </c>
      <c r="G2969" t="s">
        <v>116</v>
      </c>
      <c r="H2969" t="s">
        <v>117</v>
      </c>
      <c r="I2969" t="s">
        <v>27</v>
      </c>
      <c r="J2969" t="s">
        <v>500</v>
      </c>
    </row>
    <row r="2970" spans="2:10" hidden="1" x14ac:dyDescent="0.25">
      <c r="B2970">
        <v>33867</v>
      </c>
      <c r="C2970" t="s">
        <v>4120</v>
      </c>
      <c r="D2970" t="s">
        <v>164</v>
      </c>
      <c r="E2970">
        <v>1500</v>
      </c>
      <c r="F2970" s="158">
        <v>63.95</v>
      </c>
      <c r="G2970" t="s">
        <v>302</v>
      </c>
      <c r="H2970" t="s">
        <v>1150</v>
      </c>
      <c r="I2970" t="s">
        <v>27</v>
      </c>
      <c r="J2970" t="s">
        <v>500</v>
      </c>
    </row>
    <row r="2971" spans="2:10" hidden="1" x14ac:dyDescent="0.25">
      <c r="B2971">
        <v>33978</v>
      </c>
      <c r="C2971" t="s">
        <v>4138</v>
      </c>
      <c r="D2971" t="s">
        <v>164</v>
      </c>
      <c r="E2971">
        <v>1500</v>
      </c>
      <c r="F2971" s="158">
        <v>39.950000000000003</v>
      </c>
      <c r="G2971" t="s">
        <v>390</v>
      </c>
      <c r="H2971" t="s">
        <v>391</v>
      </c>
      <c r="I2971" t="s">
        <v>27</v>
      </c>
      <c r="J2971" t="s">
        <v>1608</v>
      </c>
    </row>
    <row r="2972" spans="2:10" hidden="1" x14ac:dyDescent="0.25">
      <c r="B2972">
        <v>34285</v>
      </c>
      <c r="C2972" t="s">
        <v>4208</v>
      </c>
      <c r="D2972" t="s">
        <v>164</v>
      </c>
      <c r="E2972">
        <v>750</v>
      </c>
      <c r="F2972" s="158">
        <v>9.9499999999999993</v>
      </c>
      <c r="G2972" t="s">
        <v>390</v>
      </c>
      <c r="H2972" t="s">
        <v>391</v>
      </c>
      <c r="I2972" t="s">
        <v>27</v>
      </c>
      <c r="J2972" t="s">
        <v>3015</v>
      </c>
    </row>
    <row r="2973" spans="2:10" hidden="1" x14ac:dyDescent="0.25">
      <c r="B2973">
        <v>34425</v>
      </c>
      <c r="C2973" t="s">
        <v>4220</v>
      </c>
      <c r="D2973" t="s">
        <v>164</v>
      </c>
      <c r="E2973">
        <v>750</v>
      </c>
      <c r="F2973" s="158">
        <v>17.95</v>
      </c>
      <c r="G2973" t="s">
        <v>116</v>
      </c>
      <c r="H2973" t="s">
        <v>409</v>
      </c>
      <c r="I2973" t="s">
        <v>27</v>
      </c>
      <c r="J2973" t="s">
        <v>3725</v>
      </c>
    </row>
    <row r="2974" spans="2:10" hidden="1" x14ac:dyDescent="0.25">
      <c r="B2974">
        <v>34430</v>
      </c>
      <c r="C2974" t="s">
        <v>4223</v>
      </c>
      <c r="D2974" t="s">
        <v>164</v>
      </c>
      <c r="E2974">
        <v>750</v>
      </c>
      <c r="F2974" s="158">
        <v>19.95</v>
      </c>
      <c r="G2974" t="s">
        <v>116</v>
      </c>
      <c r="H2974" t="s">
        <v>181</v>
      </c>
      <c r="I2974" t="s">
        <v>27</v>
      </c>
      <c r="J2974" t="s">
        <v>4224</v>
      </c>
    </row>
    <row r="2975" spans="2:10" hidden="1" x14ac:dyDescent="0.25">
      <c r="B2975">
        <v>34432</v>
      </c>
      <c r="C2975" t="s">
        <v>2141</v>
      </c>
      <c r="D2975" t="s">
        <v>164</v>
      </c>
      <c r="E2975">
        <v>1500</v>
      </c>
      <c r="F2975" s="158">
        <v>34.9</v>
      </c>
      <c r="G2975" t="s">
        <v>135</v>
      </c>
      <c r="H2975" t="s">
        <v>136</v>
      </c>
      <c r="I2975" t="s">
        <v>27</v>
      </c>
      <c r="J2975" t="s">
        <v>1247</v>
      </c>
    </row>
    <row r="2976" spans="2:10" hidden="1" x14ac:dyDescent="0.25">
      <c r="B2976">
        <v>34433</v>
      </c>
      <c r="C2976" t="s">
        <v>1867</v>
      </c>
      <c r="D2976" t="s">
        <v>164</v>
      </c>
      <c r="E2976">
        <v>375</v>
      </c>
      <c r="F2976" s="158">
        <v>12.95</v>
      </c>
      <c r="G2976" t="s">
        <v>116</v>
      </c>
      <c r="H2976" t="s">
        <v>117</v>
      </c>
      <c r="I2976" t="s">
        <v>27</v>
      </c>
      <c r="J2976" t="s">
        <v>1608</v>
      </c>
    </row>
    <row r="2977" spans="2:10" hidden="1" x14ac:dyDescent="0.25">
      <c r="B2977">
        <v>34862</v>
      </c>
      <c r="C2977" t="s">
        <v>4307</v>
      </c>
      <c r="D2977" t="s">
        <v>164</v>
      </c>
      <c r="E2977">
        <v>0</v>
      </c>
      <c r="F2977" s="158">
        <v>0</v>
      </c>
      <c r="G2977" t="s">
        <v>1092</v>
      </c>
      <c r="H2977" t="s">
        <v>1093</v>
      </c>
      <c r="I2977" t="s">
        <v>27</v>
      </c>
      <c r="J2977" t="s">
        <v>648</v>
      </c>
    </row>
    <row r="2978" spans="2:10" hidden="1" x14ac:dyDescent="0.25">
      <c r="B2978">
        <v>34890</v>
      </c>
      <c r="C2978" t="s">
        <v>4312</v>
      </c>
      <c r="D2978" t="s">
        <v>164</v>
      </c>
      <c r="E2978">
        <v>750</v>
      </c>
      <c r="F2978" s="158">
        <v>87.95</v>
      </c>
      <c r="G2978" t="s">
        <v>116</v>
      </c>
      <c r="H2978" t="s">
        <v>181</v>
      </c>
      <c r="I2978" t="s">
        <v>27</v>
      </c>
      <c r="J2978" t="s">
        <v>500</v>
      </c>
    </row>
    <row r="2979" spans="2:10" hidden="1" x14ac:dyDescent="0.25">
      <c r="B2979">
        <v>34893</v>
      </c>
      <c r="C2979" t="s">
        <v>4313</v>
      </c>
      <c r="D2979" t="s">
        <v>164</v>
      </c>
      <c r="E2979">
        <v>750</v>
      </c>
      <c r="F2979" s="158">
        <v>124.95</v>
      </c>
      <c r="G2979" t="s">
        <v>116</v>
      </c>
      <c r="H2979" t="s">
        <v>181</v>
      </c>
      <c r="I2979" t="s">
        <v>27</v>
      </c>
      <c r="J2979" t="s">
        <v>500</v>
      </c>
    </row>
    <row r="2980" spans="2:10" hidden="1" x14ac:dyDescent="0.25">
      <c r="B2980">
        <v>34894</v>
      </c>
      <c r="C2980" t="s">
        <v>4314</v>
      </c>
      <c r="D2980" t="s">
        <v>164</v>
      </c>
      <c r="E2980">
        <v>1500</v>
      </c>
      <c r="F2980" s="158">
        <v>68.95</v>
      </c>
      <c r="G2980" t="s">
        <v>68</v>
      </c>
      <c r="H2980" t="s">
        <v>69</v>
      </c>
      <c r="I2980" t="s">
        <v>27</v>
      </c>
      <c r="J2980" t="s">
        <v>500</v>
      </c>
    </row>
    <row r="2981" spans="2:10" hidden="1" x14ac:dyDescent="0.25">
      <c r="B2981">
        <v>34895</v>
      </c>
      <c r="C2981" t="s">
        <v>4315</v>
      </c>
      <c r="D2981" t="s">
        <v>164</v>
      </c>
      <c r="E2981">
        <v>1500</v>
      </c>
      <c r="F2981" s="158">
        <v>88.95</v>
      </c>
      <c r="G2981" t="s">
        <v>116</v>
      </c>
      <c r="H2981" t="s">
        <v>117</v>
      </c>
      <c r="I2981" t="s">
        <v>27</v>
      </c>
      <c r="J2981" t="s">
        <v>500</v>
      </c>
    </row>
    <row r="2982" spans="2:10" hidden="1" x14ac:dyDescent="0.25">
      <c r="B2982">
        <v>34896</v>
      </c>
      <c r="C2982" t="s">
        <v>4316</v>
      </c>
      <c r="D2982" t="s">
        <v>164</v>
      </c>
      <c r="E2982">
        <v>2250</v>
      </c>
      <c r="F2982" s="158">
        <v>99.95</v>
      </c>
      <c r="G2982" t="s">
        <v>116</v>
      </c>
      <c r="H2982" t="s">
        <v>181</v>
      </c>
      <c r="I2982" t="s">
        <v>27</v>
      </c>
      <c r="J2982" t="s">
        <v>500</v>
      </c>
    </row>
    <row r="2983" spans="2:10" hidden="1" x14ac:dyDescent="0.25">
      <c r="B2983">
        <v>35170</v>
      </c>
      <c r="C2983" t="s">
        <v>4364</v>
      </c>
      <c r="D2983" t="s">
        <v>164</v>
      </c>
      <c r="E2983">
        <v>750</v>
      </c>
      <c r="F2983" s="158">
        <v>16</v>
      </c>
      <c r="G2983" t="s">
        <v>245</v>
      </c>
      <c r="H2983" t="s">
        <v>246</v>
      </c>
      <c r="I2983" t="s">
        <v>27</v>
      </c>
      <c r="J2983" t="s">
        <v>3923</v>
      </c>
    </row>
    <row r="2984" spans="2:10" hidden="1" x14ac:dyDescent="0.25">
      <c r="B2984">
        <v>35314</v>
      </c>
      <c r="C2984" t="s">
        <v>4372</v>
      </c>
      <c r="D2984" t="s">
        <v>164</v>
      </c>
      <c r="E2984">
        <v>0</v>
      </c>
      <c r="F2984" s="158">
        <v>0</v>
      </c>
      <c r="G2984" t="s">
        <v>1092</v>
      </c>
      <c r="H2984" t="s">
        <v>1093</v>
      </c>
      <c r="I2984" t="s">
        <v>27</v>
      </c>
      <c r="J2984" t="s">
        <v>648</v>
      </c>
    </row>
    <row r="2985" spans="2:10" hidden="1" x14ac:dyDescent="0.25">
      <c r="B2985">
        <v>35386</v>
      </c>
      <c r="C2985" t="s">
        <v>4376</v>
      </c>
      <c r="D2985" t="s">
        <v>164</v>
      </c>
      <c r="E2985">
        <v>750</v>
      </c>
      <c r="F2985" s="158">
        <v>18.95</v>
      </c>
      <c r="G2985" t="s">
        <v>168</v>
      </c>
      <c r="H2985" t="s">
        <v>169</v>
      </c>
      <c r="I2985" t="s">
        <v>27</v>
      </c>
      <c r="J2985" t="s">
        <v>209</v>
      </c>
    </row>
    <row r="2986" spans="2:10" hidden="1" x14ac:dyDescent="0.25">
      <c r="B2986">
        <v>35573</v>
      </c>
      <c r="C2986" t="s">
        <v>4384</v>
      </c>
      <c r="D2986" t="s">
        <v>164</v>
      </c>
      <c r="E2986">
        <v>750</v>
      </c>
      <c r="F2986" s="158">
        <v>13.95</v>
      </c>
      <c r="G2986" t="s">
        <v>61</v>
      </c>
      <c r="H2986" t="s">
        <v>62</v>
      </c>
      <c r="I2986" t="s">
        <v>27</v>
      </c>
      <c r="J2986" t="s">
        <v>4385</v>
      </c>
    </row>
    <row r="2987" spans="2:10" hidden="1" x14ac:dyDescent="0.25">
      <c r="B2987">
        <v>35577</v>
      </c>
      <c r="C2987" t="s">
        <v>4386</v>
      </c>
      <c r="D2987" t="s">
        <v>164</v>
      </c>
      <c r="E2987">
        <v>750</v>
      </c>
      <c r="F2987" s="158">
        <v>10.95</v>
      </c>
      <c r="G2987" t="s">
        <v>363</v>
      </c>
      <c r="H2987" t="s">
        <v>4387</v>
      </c>
      <c r="I2987" t="s">
        <v>27</v>
      </c>
      <c r="J2987" t="s">
        <v>1942</v>
      </c>
    </row>
    <row r="2988" spans="2:10" hidden="1" x14ac:dyDescent="0.25">
      <c r="B2988">
        <v>35578</v>
      </c>
      <c r="C2988" t="s">
        <v>4388</v>
      </c>
      <c r="D2988" t="s">
        <v>164</v>
      </c>
      <c r="E2988">
        <v>750</v>
      </c>
      <c r="F2988" s="158">
        <v>19.95</v>
      </c>
      <c r="G2988" t="s">
        <v>168</v>
      </c>
      <c r="H2988" t="s">
        <v>1083</v>
      </c>
      <c r="I2988" t="s">
        <v>27</v>
      </c>
      <c r="J2988" t="s">
        <v>3699</v>
      </c>
    </row>
    <row r="2989" spans="2:10" hidden="1" x14ac:dyDescent="0.25">
      <c r="B2989">
        <v>35623</v>
      </c>
      <c r="C2989" t="s">
        <v>4391</v>
      </c>
      <c r="D2989" t="s">
        <v>164</v>
      </c>
      <c r="E2989">
        <v>750</v>
      </c>
      <c r="F2989" s="158">
        <v>18.95</v>
      </c>
      <c r="G2989" t="s">
        <v>168</v>
      </c>
      <c r="H2989" t="s">
        <v>169</v>
      </c>
      <c r="I2989" t="s">
        <v>27</v>
      </c>
      <c r="J2989" t="s">
        <v>4392</v>
      </c>
    </row>
    <row r="2990" spans="2:10" hidden="1" x14ac:dyDescent="0.25">
      <c r="B2990">
        <v>35624</v>
      </c>
      <c r="C2990" t="s">
        <v>4393</v>
      </c>
      <c r="D2990" t="s">
        <v>164</v>
      </c>
      <c r="E2990">
        <v>750</v>
      </c>
      <c r="F2990" s="158">
        <v>19.95</v>
      </c>
      <c r="G2990" t="s">
        <v>68</v>
      </c>
      <c r="H2990" t="s">
        <v>69</v>
      </c>
      <c r="I2990" t="s">
        <v>27</v>
      </c>
      <c r="J2990" t="s">
        <v>3699</v>
      </c>
    </row>
    <row r="2991" spans="2:10" hidden="1" x14ac:dyDescent="0.25">
      <c r="B2991">
        <v>36223</v>
      </c>
      <c r="C2991" t="s">
        <v>4473</v>
      </c>
      <c r="D2991" t="s">
        <v>164</v>
      </c>
      <c r="E2991">
        <v>750</v>
      </c>
      <c r="F2991" s="158">
        <v>17.95</v>
      </c>
      <c r="G2991" t="s">
        <v>168</v>
      </c>
      <c r="H2991" t="s">
        <v>169</v>
      </c>
      <c r="I2991" t="s">
        <v>27</v>
      </c>
      <c r="J2991" t="s">
        <v>4474</v>
      </c>
    </row>
    <row r="2992" spans="2:10" hidden="1" x14ac:dyDescent="0.25">
      <c r="B2992">
        <v>36803</v>
      </c>
      <c r="C2992" t="s">
        <v>8680</v>
      </c>
      <c r="D2992" t="s">
        <v>164</v>
      </c>
      <c r="E2992">
        <v>750</v>
      </c>
      <c r="F2992" s="158">
        <v>14.95</v>
      </c>
      <c r="G2992" t="s">
        <v>332</v>
      </c>
      <c r="H2992" t="s">
        <v>333</v>
      </c>
      <c r="I2992" t="s">
        <v>27</v>
      </c>
      <c r="J2992" t="s">
        <v>8175</v>
      </c>
    </row>
    <row r="2993" spans="2:10" hidden="1" x14ac:dyDescent="0.25">
      <c r="B2993">
        <v>36811</v>
      </c>
      <c r="C2993" t="s">
        <v>8685</v>
      </c>
      <c r="D2993" t="s">
        <v>164</v>
      </c>
      <c r="E2993">
        <v>750</v>
      </c>
      <c r="F2993" s="158">
        <v>13.45</v>
      </c>
      <c r="G2993" t="s">
        <v>124</v>
      </c>
      <c r="H2993" t="s">
        <v>130</v>
      </c>
      <c r="I2993" t="s">
        <v>27</v>
      </c>
      <c r="J2993" t="s">
        <v>5438</v>
      </c>
    </row>
    <row r="2994" spans="2:10" hidden="1" x14ac:dyDescent="0.25">
      <c r="B2994">
        <v>36815</v>
      </c>
      <c r="C2994" t="s">
        <v>8687</v>
      </c>
      <c r="D2994" t="s">
        <v>164</v>
      </c>
      <c r="E2994">
        <v>750</v>
      </c>
      <c r="F2994" s="158">
        <v>15.95</v>
      </c>
      <c r="G2994" t="s">
        <v>137</v>
      </c>
      <c r="H2994" t="s">
        <v>480</v>
      </c>
      <c r="I2994" t="s">
        <v>27</v>
      </c>
      <c r="J2994" t="s">
        <v>8688</v>
      </c>
    </row>
    <row r="2995" spans="2:10" hidden="1" x14ac:dyDescent="0.25">
      <c r="B2995">
        <v>36816</v>
      </c>
      <c r="C2995" t="s">
        <v>8689</v>
      </c>
      <c r="D2995" t="s">
        <v>164</v>
      </c>
      <c r="E2995">
        <v>750</v>
      </c>
      <c r="F2995" s="158">
        <v>15.95</v>
      </c>
      <c r="G2995" t="s">
        <v>124</v>
      </c>
      <c r="H2995" t="s">
        <v>695</v>
      </c>
      <c r="I2995" t="s">
        <v>27</v>
      </c>
      <c r="J2995" t="s">
        <v>8688</v>
      </c>
    </row>
    <row r="2996" spans="2:10" hidden="1" x14ac:dyDescent="0.25">
      <c r="B2996">
        <v>36824</v>
      </c>
      <c r="C2996" t="s">
        <v>8693</v>
      </c>
      <c r="D2996" t="s">
        <v>164</v>
      </c>
      <c r="E2996">
        <v>750</v>
      </c>
      <c r="F2996" s="158">
        <v>16.95</v>
      </c>
      <c r="G2996" t="s">
        <v>200</v>
      </c>
      <c r="H2996" t="s">
        <v>3123</v>
      </c>
      <c r="I2996" t="s">
        <v>27</v>
      </c>
      <c r="J2996" t="s">
        <v>884</v>
      </c>
    </row>
    <row r="2997" spans="2:10" hidden="1" x14ac:dyDescent="0.25">
      <c r="B2997">
        <v>36978</v>
      </c>
      <c r="C2997" t="s">
        <v>8732</v>
      </c>
      <c r="D2997" t="s">
        <v>164</v>
      </c>
      <c r="E2997">
        <v>750</v>
      </c>
      <c r="F2997" s="158">
        <v>13.95</v>
      </c>
      <c r="G2997" t="s">
        <v>75</v>
      </c>
      <c r="H2997" t="s">
        <v>76</v>
      </c>
      <c r="I2997" t="s">
        <v>27</v>
      </c>
      <c r="J2997" t="s">
        <v>8733</v>
      </c>
    </row>
    <row r="2998" spans="2:10" hidden="1" x14ac:dyDescent="0.25">
      <c r="B2998">
        <v>37211</v>
      </c>
      <c r="C2998" t="s">
        <v>8801</v>
      </c>
      <c r="D2998" t="s">
        <v>164</v>
      </c>
      <c r="E2998">
        <v>750</v>
      </c>
      <c r="F2998" s="158">
        <v>17.95</v>
      </c>
      <c r="G2998" t="s">
        <v>302</v>
      </c>
      <c r="H2998" t="s">
        <v>1068</v>
      </c>
      <c r="I2998" t="s">
        <v>27</v>
      </c>
      <c r="J2998" t="s">
        <v>1120</v>
      </c>
    </row>
    <row r="2999" spans="2:10" hidden="1" x14ac:dyDescent="0.25">
      <c r="B2999">
        <v>37220</v>
      </c>
      <c r="C2999" t="s">
        <v>8804</v>
      </c>
      <c r="D2999" t="s">
        <v>164</v>
      </c>
      <c r="E2999">
        <v>750</v>
      </c>
      <c r="F2999" s="158">
        <v>14.95</v>
      </c>
      <c r="G2999" t="s">
        <v>302</v>
      </c>
      <c r="H2999" t="s">
        <v>303</v>
      </c>
      <c r="I2999" t="s">
        <v>27</v>
      </c>
      <c r="J2999" t="s">
        <v>884</v>
      </c>
    </row>
    <row r="3000" spans="2:10" hidden="1" x14ac:dyDescent="0.25">
      <c r="B3000">
        <v>37221</v>
      </c>
      <c r="C3000" t="s">
        <v>8805</v>
      </c>
      <c r="D3000" t="s">
        <v>164</v>
      </c>
      <c r="E3000">
        <v>750</v>
      </c>
      <c r="F3000" s="158">
        <v>11.95</v>
      </c>
      <c r="G3000" t="s">
        <v>302</v>
      </c>
      <c r="H3000" t="s">
        <v>303</v>
      </c>
      <c r="I3000" t="s">
        <v>27</v>
      </c>
      <c r="J3000" t="s">
        <v>1140</v>
      </c>
    </row>
    <row r="3001" spans="2:10" hidden="1" x14ac:dyDescent="0.25">
      <c r="B3001">
        <v>40501</v>
      </c>
      <c r="C3001" t="s">
        <v>4583</v>
      </c>
      <c r="D3001" t="s">
        <v>164</v>
      </c>
      <c r="E3001">
        <v>750</v>
      </c>
      <c r="F3001" s="158">
        <v>14.95</v>
      </c>
      <c r="G3001" t="s">
        <v>135</v>
      </c>
      <c r="H3001" t="s">
        <v>217</v>
      </c>
      <c r="I3001" t="s">
        <v>27</v>
      </c>
      <c r="J3001" t="s">
        <v>1142</v>
      </c>
    </row>
    <row r="3002" spans="2:10" hidden="1" x14ac:dyDescent="0.25">
      <c r="B3002">
        <v>48611</v>
      </c>
      <c r="C3002" t="s">
        <v>4616</v>
      </c>
      <c r="D3002" t="s">
        <v>164</v>
      </c>
      <c r="E3002">
        <v>750</v>
      </c>
      <c r="F3002" s="158">
        <v>14.95</v>
      </c>
      <c r="G3002" t="s">
        <v>116</v>
      </c>
      <c r="H3002" t="s">
        <v>181</v>
      </c>
      <c r="I3002" t="s">
        <v>27</v>
      </c>
      <c r="J3002" t="s">
        <v>1142</v>
      </c>
    </row>
    <row r="3003" spans="2:10" hidden="1" x14ac:dyDescent="0.25">
      <c r="B3003">
        <v>53983</v>
      </c>
      <c r="C3003" t="s">
        <v>4639</v>
      </c>
      <c r="D3003" t="s">
        <v>164</v>
      </c>
      <c r="E3003">
        <v>750</v>
      </c>
      <c r="F3003" s="158">
        <v>10.95</v>
      </c>
      <c r="G3003" t="s">
        <v>135</v>
      </c>
      <c r="H3003" t="s">
        <v>1607</v>
      </c>
      <c r="I3003" t="s">
        <v>27</v>
      </c>
      <c r="J3003" t="s">
        <v>648</v>
      </c>
    </row>
    <row r="3004" spans="2:10" hidden="1" x14ac:dyDescent="0.25">
      <c r="B3004">
        <v>53991</v>
      </c>
      <c r="C3004" t="s">
        <v>647</v>
      </c>
      <c r="D3004" t="s">
        <v>164</v>
      </c>
      <c r="E3004">
        <v>750</v>
      </c>
      <c r="F3004" s="158">
        <v>12.95</v>
      </c>
      <c r="G3004" t="s">
        <v>116</v>
      </c>
      <c r="H3004" t="s">
        <v>212</v>
      </c>
      <c r="I3004" t="s">
        <v>27</v>
      </c>
      <c r="J3004" t="s">
        <v>648</v>
      </c>
    </row>
    <row r="3005" spans="2:10" hidden="1" x14ac:dyDescent="0.25">
      <c r="B3005">
        <v>54353</v>
      </c>
      <c r="C3005" t="s">
        <v>4642</v>
      </c>
      <c r="D3005" t="s">
        <v>164</v>
      </c>
      <c r="E3005">
        <v>750</v>
      </c>
      <c r="F3005" s="158">
        <v>22</v>
      </c>
      <c r="G3005" t="s">
        <v>68</v>
      </c>
      <c r="H3005" t="s">
        <v>69</v>
      </c>
      <c r="I3005" t="s">
        <v>27</v>
      </c>
      <c r="J3005" t="s">
        <v>1072</v>
      </c>
    </row>
    <row r="3006" spans="2:10" hidden="1" x14ac:dyDescent="0.25">
      <c r="B3006">
        <v>55517</v>
      </c>
      <c r="C3006" t="s">
        <v>4648</v>
      </c>
      <c r="D3006" t="s">
        <v>164</v>
      </c>
      <c r="E3006">
        <v>750</v>
      </c>
      <c r="F3006" s="158">
        <v>17</v>
      </c>
      <c r="G3006" t="s">
        <v>116</v>
      </c>
      <c r="H3006" t="s">
        <v>181</v>
      </c>
      <c r="I3006" t="s">
        <v>27</v>
      </c>
      <c r="J3006" t="s">
        <v>4649</v>
      </c>
    </row>
    <row r="3007" spans="2:10" hidden="1" x14ac:dyDescent="0.25">
      <c r="B3007">
        <v>56366</v>
      </c>
      <c r="C3007" t="s">
        <v>4654</v>
      </c>
      <c r="D3007" t="s">
        <v>164</v>
      </c>
      <c r="E3007">
        <v>750</v>
      </c>
      <c r="F3007" s="158">
        <v>18</v>
      </c>
      <c r="G3007" t="s">
        <v>116</v>
      </c>
      <c r="H3007" t="s">
        <v>181</v>
      </c>
      <c r="I3007" t="s">
        <v>27</v>
      </c>
      <c r="J3007" t="s">
        <v>886</v>
      </c>
    </row>
    <row r="3008" spans="2:10" hidden="1" x14ac:dyDescent="0.25">
      <c r="B3008">
        <v>58339</v>
      </c>
      <c r="C3008" t="s">
        <v>4662</v>
      </c>
      <c r="D3008" t="s">
        <v>164</v>
      </c>
      <c r="E3008">
        <v>750</v>
      </c>
      <c r="F3008" s="158">
        <v>18.95</v>
      </c>
      <c r="G3008" t="s">
        <v>245</v>
      </c>
      <c r="H3008" t="s">
        <v>246</v>
      </c>
      <c r="I3008" t="s">
        <v>27</v>
      </c>
      <c r="J3008" t="s">
        <v>209</v>
      </c>
    </row>
    <row r="3009" spans="2:10" hidden="1" x14ac:dyDescent="0.25">
      <c r="B3009">
        <v>59311</v>
      </c>
      <c r="C3009" t="s">
        <v>9338</v>
      </c>
      <c r="D3009" t="s">
        <v>164</v>
      </c>
      <c r="E3009">
        <v>750</v>
      </c>
      <c r="F3009" s="158">
        <v>24.95</v>
      </c>
      <c r="G3009" t="s">
        <v>116</v>
      </c>
      <c r="H3009" t="s">
        <v>362</v>
      </c>
      <c r="I3009" t="s">
        <v>27</v>
      </c>
      <c r="J3009" t="s">
        <v>209</v>
      </c>
    </row>
    <row r="3010" spans="2:10" hidden="1" x14ac:dyDescent="0.25">
      <c r="B3010">
        <v>60715</v>
      </c>
      <c r="C3010" t="s">
        <v>4665</v>
      </c>
      <c r="D3010" t="s">
        <v>164</v>
      </c>
      <c r="E3010">
        <v>1500</v>
      </c>
      <c r="F3010" s="158">
        <v>21.95</v>
      </c>
      <c r="G3010" t="s">
        <v>302</v>
      </c>
      <c r="H3010" t="s">
        <v>4666</v>
      </c>
      <c r="I3010" t="s">
        <v>27</v>
      </c>
      <c r="J3010" t="s">
        <v>4667</v>
      </c>
    </row>
    <row r="3011" spans="2:10" hidden="1" x14ac:dyDescent="0.25">
      <c r="B3011">
        <v>61663</v>
      </c>
      <c r="C3011" t="s">
        <v>5502</v>
      </c>
      <c r="D3011" t="s">
        <v>164</v>
      </c>
      <c r="E3011">
        <v>1500</v>
      </c>
      <c r="F3011" s="158">
        <v>25.95</v>
      </c>
      <c r="G3011" t="s">
        <v>124</v>
      </c>
      <c r="H3011" t="s">
        <v>130</v>
      </c>
      <c r="I3011" t="s">
        <v>27</v>
      </c>
      <c r="J3011" t="s">
        <v>2960</v>
      </c>
    </row>
    <row r="3012" spans="2:10" hidden="1" x14ac:dyDescent="0.25">
      <c r="B3012">
        <v>63891</v>
      </c>
      <c r="C3012" t="s">
        <v>4676</v>
      </c>
      <c r="D3012" t="s">
        <v>164</v>
      </c>
      <c r="E3012">
        <v>750</v>
      </c>
      <c r="F3012" s="158">
        <v>29.95</v>
      </c>
      <c r="G3012" t="s">
        <v>124</v>
      </c>
      <c r="H3012" t="s">
        <v>128</v>
      </c>
      <c r="I3012" t="s">
        <v>27</v>
      </c>
      <c r="J3012" t="s">
        <v>209</v>
      </c>
    </row>
    <row r="3013" spans="2:10" hidden="1" x14ac:dyDescent="0.25">
      <c r="B3013">
        <v>64287</v>
      </c>
      <c r="C3013" t="s">
        <v>4677</v>
      </c>
      <c r="D3013" t="s">
        <v>164</v>
      </c>
      <c r="E3013">
        <v>750</v>
      </c>
      <c r="F3013" s="158">
        <v>12.95</v>
      </c>
      <c r="G3013" t="s">
        <v>137</v>
      </c>
      <c r="H3013" t="s">
        <v>2200</v>
      </c>
      <c r="I3013" t="s">
        <v>27</v>
      </c>
      <c r="J3013" t="s">
        <v>1722</v>
      </c>
    </row>
    <row r="3014" spans="2:10" hidden="1" x14ac:dyDescent="0.25">
      <c r="B3014">
        <v>66738</v>
      </c>
      <c r="C3014" t="s">
        <v>4682</v>
      </c>
      <c r="D3014" t="s">
        <v>164</v>
      </c>
      <c r="E3014">
        <v>750</v>
      </c>
      <c r="F3014" s="158">
        <v>19.95</v>
      </c>
      <c r="G3014" t="s">
        <v>61</v>
      </c>
      <c r="H3014" t="s">
        <v>62</v>
      </c>
      <c r="I3014" t="s">
        <v>27</v>
      </c>
      <c r="J3014" t="s">
        <v>209</v>
      </c>
    </row>
    <row r="3015" spans="2:10" hidden="1" x14ac:dyDescent="0.25">
      <c r="B3015">
        <v>68254</v>
      </c>
      <c r="C3015" t="s">
        <v>4687</v>
      </c>
      <c r="D3015" t="s">
        <v>164</v>
      </c>
      <c r="E3015">
        <v>750</v>
      </c>
      <c r="F3015" s="158">
        <v>14.95</v>
      </c>
      <c r="G3015" t="s">
        <v>363</v>
      </c>
      <c r="H3015" t="s">
        <v>4387</v>
      </c>
      <c r="I3015" t="s">
        <v>27</v>
      </c>
      <c r="J3015" t="s">
        <v>1118</v>
      </c>
    </row>
    <row r="3016" spans="2:10" hidden="1" x14ac:dyDescent="0.25">
      <c r="B3016">
        <v>68924</v>
      </c>
      <c r="C3016" t="s">
        <v>4693</v>
      </c>
      <c r="D3016" t="s">
        <v>164</v>
      </c>
      <c r="E3016">
        <v>750</v>
      </c>
      <c r="F3016" s="158">
        <v>14.95</v>
      </c>
      <c r="G3016" t="s">
        <v>116</v>
      </c>
      <c r="H3016" t="s">
        <v>181</v>
      </c>
      <c r="I3016" t="s">
        <v>27</v>
      </c>
      <c r="J3016" t="s">
        <v>4694</v>
      </c>
    </row>
    <row r="3017" spans="2:10" hidden="1" x14ac:dyDescent="0.25">
      <c r="B3017">
        <v>70813</v>
      </c>
      <c r="C3017" t="s">
        <v>4701</v>
      </c>
      <c r="D3017" t="s">
        <v>164</v>
      </c>
      <c r="E3017">
        <v>1500</v>
      </c>
      <c r="F3017" s="158">
        <v>19.95</v>
      </c>
      <c r="G3017" t="s">
        <v>116</v>
      </c>
      <c r="H3017" t="s">
        <v>409</v>
      </c>
      <c r="I3017" t="s">
        <v>27</v>
      </c>
      <c r="J3017" t="s">
        <v>4702</v>
      </c>
    </row>
    <row r="3018" spans="2:10" hidden="1" x14ac:dyDescent="0.25">
      <c r="B3018">
        <v>72041</v>
      </c>
      <c r="C3018" t="s">
        <v>4706</v>
      </c>
      <c r="D3018" t="s">
        <v>164</v>
      </c>
      <c r="E3018">
        <v>1500</v>
      </c>
      <c r="F3018" s="158">
        <v>19.95</v>
      </c>
      <c r="G3018" t="s">
        <v>135</v>
      </c>
      <c r="H3018" t="s">
        <v>340</v>
      </c>
      <c r="I3018" t="s">
        <v>27</v>
      </c>
      <c r="J3018" t="s">
        <v>4702</v>
      </c>
    </row>
    <row r="3019" spans="2:10" hidden="1" x14ac:dyDescent="0.25">
      <c r="B3019">
        <v>72520</v>
      </c>
      <c r="C3019" t="s">
        <v>4708</v>
      </c>
      <c r="D3019" t="s">
        <v>164</v>
      </c>
      <c r="E3019">
        <v>750</v>
      </c>
      <c r="F3019" s="158">
        <v>20.7</v>
      </c>
      <c r="G3019" t="s">
        <v>1223</v>
      </c>
      <c r="H3019" t="s">
        <v>1224</v>
      </c>
      <c r="I3019" t="s">
        <v>27</v>
      </c>
      <c r="J3019" t="s">
        <v>209</v>
      </c>
    </row>
    <row r="3020" spans="2:10" hidden="1" x14ac:dyDescent="0.25">
      <c r="B3020">
        <v>79129</v>
      </c>
      <c r="C3020" t="s">
        <v>4737</v>
      </c>
      <c r="D3020" t="s">
        <v>164</v>
      </c>
      <c r="E3020">
        <v>1500</v>
      </c>
      <c r="F3020" s="158">
        <v>16.95</v>
      </c>
      <c r="G3020" t="s">
        <v>137</v>
      </c>
      <c r="H3020" t="s">
        <v>480</v>
      </c>
      <c r="I3020" t="s">
        <v>27</v>
      </c>
      <c r="J3020" t="s">
        <v>640</v>
      </c>
    </row>
    <row r="3021" spans="2:10" hidden="1" x14ac:dyDescent="0.25">
      <c r="B3021">
        <v>83188</v>
      </c>
      <c r="C3021" t="s">
        <v>4745</v>
      </c>
      <c r="D3021" t="s">
        <v>164</v>
      </c>
      <c r="E3021">
        <v>750</v>
      </c>
      <c r="F3021" s="158">
        <v>11.95</v>
      </c>
      <c r="G3021" t="s">
        <v>245</v>
      </c>
      <c r="H3021" t="s">
        <v>457</v>
      </c>
      <c r="I3021" t="s">
        <v>27</v>
      </c>
      <c r="J3021" t="s">
        <v>4746</v>
      </c>
    </row>
    <row r="3022" spans="2:10" hidden="1" x14ac:dyDescent="0.25">
      <c r="B3022">
        <v>84988</v>
      </c>
      <c r="C3022" t="s">
        <v>4759</v>
      </c>
      <c r="D3022" t="s">
        <v>164</v>
      </c>
      <c r="E3022">
        <v>750</v>
      </c>
      <c r="F3022" s="158">
        <v>32.950000000000003</v>
      </c>
      <c r="G3022" t="s">
        <v>135</v>
      </c>
      <c r="H3022" t="s">
        <v>136</v>
      </c>
      <c r="I3022" t="s">
        <v>27</v>
      </c>
      <c r="J3022" t="s">
        <v>209</v>
      </c>
    </row>
    <row r="3023" spans="2:10" hidden="1" x14ac:dyDescent="0.25">
      <c r="B3023">
        <v>91702</v>
      </c>
      <c r="C3023" t="s">
        <v>4785</v>
      </c>
      <c r="D3023" t="s">
        <v>164</v>
      </c>
      <c r="E3023">
        <v>750</v>
      </c>
      <c r="F3023" s="158">
        <v>17.95</v>
      </c>
      <c r="G3023" t="s">
        <v>61</v>
      </c>
      <c r="H3023" t="s">
        <v>222</v>
      </c>
      <c r="I3023" t="s">
        <v>27</v>
      </c>
      <c r="J3023" t="s">
        <v>885</v>
      </c>
    </row>
    <row r="3024" spans="2:10" hidden="1" x14ac:dyDescent="0.25">
      <c r="B3024">
        <v>91751</v>
      </c>
      <c r="C3024" t="s">
        <v>4786</v>
      </c>
      <c r="D3024" t="s">
        <v>164</v>
      </c>
      <c r="E3024">
        <v>750</v>
      </c>
      <c r="F3024" s="158">
        <v>20.05</v>
      </c>
      <c r="G3024" t="s">
        <v>61</v>
      </c>
      <c r="H3024" t="s">
        <v>222</v>
      </c>
      <c r="I3024" t="s">
        <v>27</v>
      </c>
      <c r="J3024" t="s">
        <v>1120</v>
      </c>
    </row>
    <row r="3025" spans="2:10" hidden="1" x14ac:dyDescent="0.25">
      <c r="B3025">
        <v>97121</v>
      </c>
      <c r="C3025" t="s">
        <v>4797</v>
      </c>
      <c r="D3025" t="s">
        <v>164</v>
      </c>
      <c r="E3025">
        <v>750</v>
      </c>
      <c r="F3025" s="158">
        <v>12.95</v>
      </c>
      <c r="G3025" t="s">
        <v>135</v>
      </c>
      <c r="H3025" t="s">
        <v>136</v>
      </c>
      <c r="I3025" t="s">
        <v>27</v>
      </c>
      <c r="J3025" t="s">
        <v>648</v>
      </c>
    </row>
    <row r="3026" spans="2:10" hidden="1" x14ac:dyDescent="0.25">
      <c r="B3026">
        <v>99408</v>
      </c>
      <c r="C3026" t="s">
        <v>4800</v>
      </c>
      <c r="D3026" t="s">
        <v>164</v>
      </c>
      <c r="E3026">
        <v>750</v>
      </c>
      <c r="F3026" s="158">
        <v>14.95</v>
      </c>
      <c r="G3026" t="s">
        <v>135</v>
      </c>
      <c r="H3026" t="s">
        <v>136</v>
      </c>
      <c r="I3026" t="s">
        <v>27</v>
      </c>
      <c r="J3026" t="s">
        <v>1142</v>
      </c>
    </row>
    <row r="3027" spans="2:10" hidden="1" x14ac:dyDescent="0.25">
      <c r="B3027">
        <v>104299</v>
      </c>
      <c r="C3027" t="s">
        <v>4805</v>
      </c>
      <c r="D3027" t="s">
        <v>164</v>
      </c>
      <c r="E3027">
        <v>750</v>
      </c>
      <c r="F3027" s="158">
        <v>57.95</v>
      </c>
      <c r="G3027" t="s">
        <v>116</v>
      </c>
      <c r="H3027" t="s">
        <v>409</v>
      </c>
      <c r="I3027" t="s">
        <v>27</v>
      </c>
      <c r="J3027" t="s">
        <v>209</v>
      </c>
    </row>
    <row r="3028" spans="2:10" hidden="1" x14ac:dyDescent="0.25">
      <c r="B3028">
        <v>106377</v>
      </c>
      <c r="C3028" t="s">
        <v>2207</v>
      </c>
      <c r="D3028" t="s">
        <v>164</v>
      </c>
      <c r="E3028">
        <v>750</v>
      </c>
      <c r="F3028" s="158">
        <v>14.95</v>
      </c>
      <c r="G3028" t="s">
        <v>61</v>
      </c>
      <c r="H3028" t="s">
        <v>73</v>
      </c>
      <c r="I3028" t="s">
        <v>27</v>
      </c>
      <c r="J3028" t="s">
        <v>1120</v>
      </c>
    </row>
    <row r="3029" spans="2:10" hidden="1" x14ac:dyDescent="0.25">
      <c r="B3029">
        <v>107193</v>
      </c>
      <c r="C3029" t="s">
        <v>4814</v>
      </c>
      <c r="D3029" t="s">
        <v>164</v>
      </c>
      <c r="E3029">
        <v>1500</v>
      </c>
      <c r="F3029" s="158">
        <v>17.95</v>
      </c>
      <c r="G3029" t="s">
        <v>135</v>
      </c>
      <c r="H3029" t="s">
        <v>136</v>
      </c>
      <c r="I3029" t="s">
        <v>27</v>
      </c>
      <c r="J3029" t="s">
        <v>4815</v>
      </c>
    </row>
    <row r="3030" spans="2:10" hidden="1" x14ac:dyDescent="0.25">
      <c r="B3030">
        <v>111526</v>
      </c>
      <c r="C3030" t="s">
        <v>4833</v>
      </c>
      <c r="D3030" t="s">
        <v>164</v>
      </c>
      <c r="E3030">
        <v>750</v>
      </c>
      <c r="F3030" s="158">
        <v>16.95</v>
      </c>
      <c r="G3030" t="s">
        <v>75</v>
      </c>
      <c r="H3030" t="s">
        <v>264</v>
      </c>
      <c r="I3030" t="s">
        <v>27</v>
      </c>
      <c r="J3030" t="s">
        <v>4834</v>
      </c>
    </row>
    <row r="3031" spans="2:10" hidden="1" x14ac:dyDescent="0.25">
      <c r="B3031">
        <v>112995</v>
      </c>
      <c r="C3031" t="s">
        <v>4840</v>
      </c>
      <c r="D3031" t="s">
        <v>164</v>
      </c>
      <c r="E3031">
        <v>750</v>
      </c>
      <c r="F3031" s="158">
        <v>11.95</v>
      </c>
      <c r="G3031" t="s">
        <v>135</v>
      </c>
      <c r="H3031" t="s">
        <v>1607</v>
      </c>
      <c r="I3031" t="s">
        <v>27</v>
      </c>
      <c r="J3031" t="s">
        <v>3728</v>
      </c>
    </row>
    <row r="3032" spans="2:10" hidden="1" x14ac:dyDescent="0.25">
      <c r="B3032">
        <v>113001</v>
      </c>
      <c r="C3032" t="s">
        <v>4841</v>
      </c>
      <c r="D3032" t="s">
        <v>164</v>
      </c>
      <c r="E3032">
        <v>750</v>
      </c>
      <c r="F3032" s="158">
        <v>11.95</v>
      </c>
      <c r="G3032" t="s">
        <v>116</v>
      </c>
      <c r="H3032" t="s">
        <v>181</v>
      </c>
      <c r="I3032" t="s">
        <v>27</v>
      </c>
      <c r="J3032" t="s">
        <v>3728</v>
      </c>
    </row>
    <row r="3033" spans="2:10" hidden="1" x14ac:dyDescent="0.25">
      <c r="B3033">
        <v>113019</v>
      </c>
      <c r="C3033" t="s">
        <v>4842</v>
      </c>
      <c r="D3033" t="s">
        <v>164</v>
      </c>
      <c r="E3033">
        <v>1500</v>
      </c>
      <c r="F3033" s="158">
        <v>16.850000000000001</v>
      </c>
      <c r="G3033" t="s">
        <v>137</v>
      </c>
      <c r="H3033" t="s">
        <v>480</v>
      </c>
      <c r="I3033" t="s">
        <v>27</v>
      </c>
      <c r="J3033" t="s">
        <v>4829</v>
      </c>
    </row>
    <row r="3034" spans="2:10" hidden="1" x14ac:dyDescent="0.25">
      <c r="B3034">
        <v>116426</v>
      </c>
      <c r="C3034" t="s">
        <v>4857</v>
      </c>
      <c r="D3034" t="s">
        <v>164</v>
      </c>
      <c r="E3034">
        <v>750</v>
      </c>
      <c r="F3034" s="158">
        <v>9.9499999999999993</v>
      </c>
      <c r="G3034" t="s">
        <v>124</v>
      </c>
      <c r="H3034" t="s">
        <v>130</v>
      </c>
      <c r="I3034" t="s">
        <v>27</v>
      </c>
      <c r="J3034" t="s">
        <v>4829</v>
      </c>
    </row>
    <row r="3035" spans="2:10" hidden="1" x14ac:dyDescent="0.25">
      <c r="B3035">
        <v>119628</v>
      </c>
      <c r="C3035" t="s">
        <v>4864</v>
      </c>
      <c r="D3035" t="s">
        <v>164</v>
      </c>
      <c r="E3035">
        <v>750</v>
      </c>
      <c r="F3035" s="158">
        <v>13.95</v>
      </c>
      <c r="G3035" t="s">
        <v>61</v>
      </c>
      <c r="H3035" t="s">
        <v>222</v>
      </c>
      <c r="I3035" t="s">
        <v>27</v>
      </c>
      <c r="J3035" t="s">
        <v>4865</v>
      </c>
    </row>
    <row r="3036" spans="2:10" hidden="1" x14ac:dyDescent="0.25">
      <c r="B3036">
        <v>119800</v>
      </c>
      <c r="C3036" t="s">
        <v>4867</v>
      </c>
      <c r="D3036" t="s">
        <v>164</v>
      </c>
      <c r="E3036">
        <v>750</v>
      </c>
      <c r="F3036" s="158">
        <v>11.95</v>
      </c>
      <c r="G3036" t="s">
        <v>200</v>
      </c>
      <c r="H3036" t="s">
        <v>975</v>
      </c>
      <c r="I3036" t="s">
        <v>27</v>
      </c>
      <c r="J3036" t="s">
        <v>4746</v>
      </c>
    </row>
    <row r="3037" spans="2:10" hidden="1" x14ac:dyDescent="0.25">
      <c r="B3037">
        <v>122390</v>
      </c>
      <c r="C3037" t="s">
        <v>1248</v>
      </c>
      <c r="D3037" t="s">
        <v>164</v>
      </c>
      <c r="E3037">
        <v>750</v>
      </c>
      <c r="F3037" s="158">
        <v>12.95</v>
      </c>
      <c r="G3037" t="s">
        <v>218</v>
      </c>
      <c r="H3037" t="s">
        <v>219</v>
      </c>
      <c r="I3037" t="s">
        <v>27</v>
      </c>
      <c r="J3037" t="s">
        <v>1249</v>
      </c>
    </row>
    <row r="3038" spans="2:10" hidden="1" x14ac:dyDescent="0.25">
      <c r="B3038">
        <v>127456</v>
      </c>
      <c r="C3038" t="s">
        <v>4886</v>
      </c>
      <c r="D3038" t="s">
        <v>164</v>
      </c>
      <c r="E3038">
        <v>750</v>
      </c>
      <c r="F3038" s="158">
        <v>15.95</v>
      </c>
      <c r="G3038" t="s">
        <v>245</v>
      </c>
      <c r="H3038" t="s">
        <v>457</v>
      </c>
      <c r="I3038" t="s">
        <v>27</v>
      </c>
      <c r="J3038" t="s">
        <v>4746</v>
      </c>
    </row>
    <row r="3039" spans="2:10" hidden="1" x14ac:dyDescent="0.25">
      <c r="B3039">
        <v>129726</v>
      </c>
      <c r="C3039" t="s">
        <v>4896</v>
      </c>
      <c r="D3039" t="s">
        <v>164</v>
      </c>
      <c r="E3039">
        <v>750</v>
      </c>
      <c r="F3039" s="158">
        <v>12.45</v>
      </c>
      <c r="G3039" t="s">
        <v>218</v>
      </c>
      <c r="H3039" t="s">
        <v>219</v>
      </c>
      <c r="I3039" t="s">
        <v>27</v>
      </c>
      <c r="J3039" t="s">
        <v>4897</v>
      </c>
    </row>
    <row r="3040" spans="2:10" hidden="1" x14ac:dyDescent="0.25">
      <c r="B3040">
        <v>130138</v>
      </c>
      <c r="C3040" t="s">
        <v>4901</v>
      </c>
      <c r="D3040" t="s">
        <v>164</v>
      </c>
      <c r="E3040">
        <v>750</v>
      </c>
      <c r="F3040" s="158">
        <v>23.95</v>
      </c>
      <c r="G3040" t="s">
        <v>116</v>
      </c>
      <c r="H3040" t="s">
        <v>117</v>
      </c>
      <c r="I3040" t="s">
        <v>27</v>
      </c>
      <c r="J3040" t="s">
        <v>209</v>
      </c>
    </row>
    <row r="3041" spans="2:10" hidden="1" x14ac:dyDescent="0.25">
      <c r="B3041">
        <v>135475</v>
      </c>
      <c r="C3041" t="s">
        <v>4918</v>
      </c>
      <c r="D3041" t="s">
        <v>164</v>
      </c>
      <c r="E3041">
        <v>750</v>
      </c>
      <c r="F3041" s="158">
        <v>15.95</v>
      </c>
      <c r="G3041" t="s">
        <v>245</v>
      </c>
      <c r="H3041" t="s">
        <v>246</v>
      </c>
      <c r="I3041" t="s">
        <v>27</v>
      </c>
      <c r="J3041" t="s">
        <v>4919</v>
      </c>
    </row>
    <row r="3042" spans="2:10" hidden="1" x14ac:dyDescent="0.25">
      <c r="B3042">
        <v>142018</v>
      </c>
      <c r="C3042" t="s">
        <v>4940</v>
      </c>
      <c r="D3042" t="s">
        <v>164</v>
      </c>
      <c r="E3042">
        <v>750</v>
      </c>
      <c r="F3042" s="158">
        <v>21.95</v>
      </c>
      <c r="G3042" t="s">
        <v>61</v>
      </c>
      <c r="H3042" t="s">
        <v>73</v>
      </c>
      <c r="I3042" t="s">
        <v>27</v>
      </c>
      <c r="J3042" t="s">
        <v>209</v>
      </c>
    </row>
    <row r="3043" spans="2:10" hidden="1" x14ac:dyDescent="0.25">
      <c r="B3043">
        <v>142117</v>
      </c>
      <c r="C3043" t="s">
        <v>4941</v>
      </c>
      <c r="D3043" t="s">
        <v>164</v>
      </c>
      <c r="E3043">
        <v>750</v>
      </c>
      <c r="F3043" s="158">
        <v>13.95</v>
      </c>
      <c r="G3043" t="s">
        <v>363</v>
      </c>
      <c r="H3043" t="s">
        <v>436</v>
      </c>
      <c r="I3043" t="s">
        <v>27</v>
      </c>
      <c r="J3043" t="s">
        <v>4865</v>
      </c>
    </row>
    <row r="3044" spans="2:10" hidden="1" x14ac:dyDescent="0.25">
      <c r="B3044">
        <v>142935</v>
      </c>
      <c r="C3044" t="s">
        <v>4948</v>
      </c>
      <c r="D3044" t="s">
        <v>164</v>
      </c>
      <c r="E3044">
        <v>750</v>
      </c>
      <c r="F3044" s="158">
        <v>20.95</v>
      </c>
      <c r="G3044" t="s">
        <v>61</v>
      </c>
      <c r="H3044" t="s">
        <v>62</v>
      </c>
      <c r="I3044" t="s">
        <v>27</v>
      </c>
      <c r="J3044" t="s">
        <v>209</v>
      </c>
    </row>
    <row r="3045" spans="2:10" hidden="1" x14ac:dyDescent="0.25">
      <c r="B3045">
        <v>145367</v>
      </c>
      <c r="C3045" t="s">
        <v>4960</v>
      </c>
      <c r="D3045" t="s">
        <v>164</v>
      </c>
      <c r="E3045">
        <v>750</v>
      </c>
      <c r="F3045" s="158">
        <v>13.95</v>
      </c>
      <c r="G3045" t="s">
        <v>61</v>
      </c>
      <c r="H3045" t="s">
        <v>62</v>
      </c>
      <c r="I3045" t="s">
        <v>27</v>
      </c>
      <c r="J3045" t="s">
        <v>4865</v>
      </c>
    </row>
    <row r="3046" spans="2:10" hidden="1" x14ac:dyDescent="0.25">
      <c r="B3046">
        <v>157883</v>
      </c>
      <c r="C3046" t="s">
        <v>4993</v>
      </c>
      <c r="D3046" t="s">
        <v>164</v>
      </c>
      <c r="E3046">
        <v>750</v>
      </c>
      <c r="F3046" s="158">
        <v>14.95</v>
      </c>
      <c r="G3046" t="s">
        <v>124</v>
      </c>
      <c r="H3046" t="s">
        <v>130</v>
      </c>
      <c r="I3046" t="s">
        <v>27</v>
      </c>
      <c r="J3046" t="s">
        <v>4994</v>
      </c>
    </row>
    <row r="3047" spans="2:10" hidden="1" x14ac:dyDescent="0.25">
      <c r="B3047">
        <v>158683</v>
      </c>
      <c r="C3047" t="s">
        <v>9392</v>
      </c>
      <c r="D3047" t="s">
        <v>164</v>
      </c>
      <c r="E3047">
        <v>750</v>
      </c>
      <c r="F3047" s="158">
        <v>29.95</v>
      </c>
      <c r="G3047" t="s">
        <v>135</v>
      </c>
      <c r="H3047" t="s">
        <v>136</v>
      </c>
      <c r="I3047" t="s">
        <v>27</v>
      </c>
      <c r="J3047" t="s">
        <v>209</v>
      </c>
    </row>
    <row r="3048" spans="2:10" hidden="1" x14ac:dyDescent="0.25">
      <c r="B3048">
        <v>160085</v>
      </c>
      <c r="C3048" t="s">
        <v>4376</v>
      </c>
      <c r="D3048" t="s">
        <v>164</v>
      </c>
      <c r="E3048">
        <v>375</v>
      </c>
      <c r="F3048" s="158">
        <v>11.95</v>
      </c>
      <c r="G3048" t="s">
        <v>168</v>
      </c>
      <c r="H3048" t="s">
        <v>169</v>
      </c>
      <c r="I3048" t="s">
        <v>27</v>
      </c>
      <c r="J3048" t="s">
        <v>209</v>
      </c>
    </row>
    <row r="3049" spans="2:10" hidden="1" x14ac:dyDescent="0.25">
      <c r="B3049">
        <v>160952</v>
      </c>
      <c r="C3049" t="s">
        <v>5006</v>
      </c>
      <c r="D3049" t="s">
        <v>164</v>
      </c>
      <c r="E3049">
        <v>750</v>
      </c>
      <c r="F3049" s="158">
        <v>15.95</v>
      </c>
      <c r="G3049" t="s">
        <v>245</v>
      </c>
      <c r="H3049" t="s">
        <v>246</v>
      </c>
      <c r="I3049" t="s">
        <v>27</v>
      </c>
      <c r="J3049" t="s">
        <v>5007</v>
      </c>
    </row>
    <row r="3050" spans="2:10" hidden="1" x14ac:dyDescent="0.25">
      <c r="B3050">
        <v>160994</v>
      </c>
      <c r="C3050" t="s">
        <v>5008</v>
      </c>
      <c r="D3050" t="s">
        <v>164</v>
      </c>
      <c r="E3050">
        <v>750</v>
      </c>
      <c r="F3050" s="158">
        <v>14.95</v>
      </c>
      <c r="G3050" t="s">
        <v>245</v>
      </c>
      <c r="H3050" t="s">
        <v>246</v>
      </c>
      <c r="I3050" t="s">
        <v>27</v>
      </c>
      <c r="J3050" t="s">
        <v>4959</v>
      </c>
    </row>
    <row r="3051" spans="2:10" hidden="1" x14ac:dyDescent="0.25">
      <c r="B3051">
        <v>162610</v>
      </c>
      <c r="C3051" t="s">
        <v>5012</v>
      </c>
      <c r="D3051" t="s">
        <v>164</v>
      </c>
      <c r="E3051">
        <v>750</v>
      </c>
      <c r="F3051" s="158">
        <v>18</v>
      </c>
      <c r="G3051" t="s">
        <v>245</v>
      </c>
      <c r="H3051" t="s">
        <v>246</v>
      </c>
      <c r="I3051" t="s">
        <v>27</v>
      </c>
      <c r="J3051" t="s">
        <v>3923</v>
      </c>
    </row>
    <row r="3052" spans="2:10" hidden="1" x14ac:dyDescent="0.25">
      <c r="B3052">
        <v>163949</v>
      </c>
      <c r="C3052" t="s">
        <v>5015</v>
      </c>
      <c r="D3052" t="s">
        <v>164</v>
      </c>
      <c r="E3052">
        <v>750</v>
      </c>
      <c r="F3052" s="158">
        <v>13.85</v>
      </c>
      <c r="G3052" t="s">
        <v>245</v>
      </c>
      <c r="H3052" t="s">
        <v>805</v>
      </c>
      <c r="I3052" t="s">
        <v>27</v>
      </c>
      <c r="J3052" t="s">
        <v>3391</v>
      </c>
    </row>
    <row r="3053" spans="2:10" hidden="1" x14ac:dyDescent="0.25">
      <c r="B3053">
        <v>164343</v>
      </c>
      <c r="C3053" t="s">
        <v>9397</v>
      </c>
      <c r="D3053" t="s">
        <v>164</v>
      </c>
      <c r="E3053">
        <v>750</v>
      </c>
      <c r="F3053" s="158">
        <v>12.95</v>
      </c>
      <c r="G3053" t="s">
        <v>302</v>
      </c>
      <c r="H3053" t="s">
        <v>303</v>
      </c>
      <c r="I3053" t="s">
        <v>27</v>
      </c>
      <c r="J3053" t="s">
        <v>1249</v>
      </c>
    </row>
    <row r="3054" spans="2:10" hidden="1" x14ac:dyDescent="0.25">
      <c r="B3054">
        <v>164756</v>
      </c>
      <c r="C3054" t="s">
        <v>5021</v>
      </c>
      <c r="D3054" t="s">
        <v>164</v>
      </c>
      <c r="E3054">
        <v>750</v>
      </c>
      <c r="F3054" s="158">
        <v>14.95</v>
      </c>
      <c r="G3054" t="s">
        <v>200</v>
      </c>
      <c r="H3054" t="s">
        <v>3123</v>
      </c>
      <c r="I3054" t="s">
        <v>27</v>
      </c>
      <c r="J3054" t="s">
        <v>5020</v>
      </c>
    </row>
    <row r="3055" spans="2:10" hidden="1" x14ac:dyDescent="0.25">
      <c r="B3055">
        <v>167189</v>
      </c>
      <c r="C3055" t="s">
        <v>5028</v>
      </c>
      <c r="D3055" t="s">
        <v>164</v>
      </c>
      <c r="E3055">
        <v>750</v>
      </c>
      <c r="F3055" s="158">
        <v>20.95</v>
      </c>
      <c r="G3055" t="s">
        <v>61</v>
      </c>
      <c r="H3055" t="s">
        <v>62</v>
      </c>
      <c r="I3055" t="s">
        <v>27</v>
      </c>
      <c r="J3055" t="s">
        <v>209</v>
      </c>
    </row>
    <row r="3056" spans="2:10" hidden="1" x14ac:dyDescent="0.25">
      <c r="B3056">
        <v>168419</v>
      </c>
      <c r="C3056" t="s">
        <v>5033</v>
      </c>
      <c r="D3056" t="s">
        <v>164</v>
      </c>
      <c r="E3056">
        <v>750</v>
      </c>
      <c r="F3056" s="158">
        <v>13</v>
      </c>
      <c r="G3056" t="s">
        <v>200</v>
      </c>
      <c r="H3056" t="s">
        <v>975</v>
      </c>
      <c r="I3056" t="s">
        <v>27</v>
      </c>
      <c r="J3056" t="s">
        <v>4919</v>
      </c>
    </row>
    <row r="3057" spans="2:10" hidden="1" x14ac:dyDescent="0.25">
      <c r="B3057">
        <v>169052</v>
      </c>
      <c r="C3057" t="s">
        <v>5035</v>
      </c>
      <c r="D3057" t="s">
        <v>164</v>
      </c>
      <c r="E3057">
        <v>750</v>
      </c>
      <c r="F3057" s="158">
        <v>15</v>
      </c>
      <c r="G3057" t="s">
        <v>124</v>
      </c>
      <c r="H3057" t="s">
        <v>481</v>
      </c>
      <c r="I3057" t="s">
        <v>27</v>
      </c>
      <c r="J3057" t="s">
        <v>5036</v>
      </c>
    </row>
    <row r="3058" spans="2:10" hidden="1" x14ac:dyDescent="0.25">
      <c r="B3058">
        <v>170134</v>
      </c>
      <c r="C3058" t="s">
        <v>5039</v>
      </c>
      <c r="D3058" t="s">
        <v>164</v>
      </c>
      <c r="E3058">
        <v>750</v>
      </c>
      <c r="F3058" s="158">
        <v>15</v>
      </c>
      <c r="G3058" t="s">
        <v>302</v>
      </c>
      <c r="H3058" t="s">
        <v>1068</v>
      </c>
      <c r="I3058" t="s">
        <v>27</v>
      </c>
      <c r="J3058" t="s">
        <v>4744</v>
      </c>
    </row>
    <row r="3059" spans="2:10" hidden="1" x14ac:dyDescent="0.25">
      <c r="B3059">
        <v>173294</v>
      </c>
      <c r="C3059" t="s">
        <v>9406</v>
      </c>
      <c r="D3059" t="s">
        <v>164</v>
      </c>
      <c r="E3059">
        <v>750</v>
      </c>
      <c r="F3059" s="158">
        <v>15.95</v>
      </c>
      <c r="G3059" t="s">
        <v>61</v>
      </c>
      <c r="H3059" t="s">
        <v>73</v>
      </c>
      <c r="I3059" t="s">
        <v>27</v>
      </c>
      <c r="J3059" t="s">
        <v>9407</v>
      </c>
    </row>
    <row r="3060" spans="2:10" hidden="1" x14ac:dyDescent="0.25">
      <c r="B3060">
        <v>175430</v>
      </c>
      <c r="C3060" t="s">
        <v>5058</v>
      </c>
      <c r="D3060" t="s">
        <v>164</v>
      </c>
      <c r="E3060">
        <v>750</v>
      </c>
      <c r="F3060" s="158">
        <v>20.95</v>
      </c>
      <c r="G3060" t="s">
        <v>135</v>
      </c>
      <c r="H3060" t="s">
        <v>136</v>
      </c>
      <c r="I3060" t="s">
        <v>27</v>
      </c>
      <c r="J3060" t="s">
        <v>5059</v>
      </c>
    </row>
    <row r="3061" spans="2:10" hidden="1" x14ac:dyDescent="0.25">
      <c r="B3061">
        <v>181388</v>
      </c>
      <c r="C3061" t="s">
        <v>5082</v>
      </c>
      <c r="D3061" t="s">
        <v>164</v>
      </c>
      <c r="E3061">
        <v>750</v>
      </c>
      <c r="F3061" s="158">
        <v>13.95</v>
      </c>
      <c r="G3061" t="s">
        <v>363</v>
      </c>
      <c r="H3061" t="s">
        <v>451</v>
      </c>
      <c r="I3061" t="s">
        <v>27</v>
      </c>
      <c r="J3061" t="s">
        <v>4865</v>
      </c>
    </row>
    <row r="3062" spans="2:10" hidden="1" x14ac:dyDescent="0.25">
      <c r="B3062">
        <v>185249</v>
      </c>
      <c r="C3062" t="s">
        <v>5093</v>
      </c>
      <c r="D3062" t="s">
        <v>164</v>
      </c>
      <c r="E3062">
        <v>750</v>
      </c>
      <c r="F3062" s="158">
        <v>16.649999999999999</v>
      </c>
      <c r="G3062" t="s">
        <v>116</v>
      </c>
      <c r="H3062" t="s">
        <v>117</v>
      </c>
      <c r="I3062" t="s">
        <v>27</v>
      </c>
      <c r="J3062" t="s">
        <v>5094</v>
      </c>
    </row>
    <row r="3063" spans="2:10" hidden="1" x14ac:dyDescent="0.25">
      <c r="B3063">
        <v>186171</v>
      </c>
      <c r="C3063" t="s">
        <v>5099</v>
      </c>
      <c r="D3063" t="s">
        <v>164</v>
      </c>
      <c r="E3063">
        <v>750</v>
      </c>
      <c r="F3063" s="158">
        <v>39.950000000000003</v>
      </c>
      <c r="G3063" t="s">
        <v>116</v>
      </c>
      <c r="H3063" t="s">
        <v>181</v>
      </c>
      <c r="I3063" t="s">
        <v>27</v>
      </c>
      <c r="J3063" t="s">
        <v>209</v>
      </c>
    </row>
    <row r="3064" spans="2:10" hidden="1" x14ac:dyDescent="0.25">
      <c r="B3064">
        <v>188193</v>
      </c>
      <c r="C3064" t="s">
        <v>5108</v>
      </c>
      <c r="D3064" t="s">
        <v>164</v>
      </c>
      <c r="E3064">
        <v>750</v>
      </c>
      <c r="F3064" s="158">
        <v>9.9499999999999993</v>
      </c>
      <c r="G3064" t="s">
        <v>124</v>
      </c>
      <c r="H3064" t="s">
        <v>130</v>
      </c>
      <c r="I3064" t="s">
        <v>27</v>
      </c>
      <c r="J3064" t="s">
        <v>640</v>
      </c>
    </row>
    <row r="3065" spans="2:10" hidden="1" x14ac:dyDescent="0.25">
      <c r="B3065">
        <v>189415</v>
      </c>
      <c r="C3065" t="s">
        <v>5113</v>
      </c>
      <c r="D3065" t="s">
        <v>164</v>
      </c>
      <c r="E3065">
        <v>750</v>
      </c>
      <c r="F3065" s="158">
        <v>17.05</v>
      </c>
      <c r="G3065" t="s">
        <v>61</v>
      </c>
      <c r="H3065" t="s">
        <v>62</v>
      </c>
      <c r="I3065" t="s">
        <v>27</v>
      </c>
      <c r="J3065" t="s">
        <v>5114</v>
      </c>
    </row>
    <row r="3066" spans="2:10" hidden="1" x14ac:dyDescent="0.25">
      <c r="B3066">
        <v>190066</v>
      </c>
      <c r="C3066" t="s">
        <v>5117</v>
      </c>
      <c r="D3066" t="s">
        <v>164</v>
      </c>
      <c r="E3066">
        <v>1500</v>
      </c>
      <c r="F3066" s="158">
        <v>23.9</v>
      </c>
      <c r="G3066" t="s">
        <v>390</v>
      </c>
      <c r="H3066" t="s">
        <v>391</v>
      </c>
      <c r="I3066" t="s">
        <v>27</v>
      </c>
      <c r="J3066" t="s">
        <v>4919</v>
      </c>
    </row>
    <row r="3067" spans="2:10" hidden="1" x14ac:dyDescent="0.25">
      <c r="B3067">
        <v>191866</v>
      </c>
      <c r="C3067" t="s">
        <v>5125</v>
      </c>
      <c r="D3067" t="s">
        <v>164</v>
      </c>
      <c r="E3067">
        <v>750</v>
      </c>
      <c r="F3067" s="158">
        <v>12.95</v>
      </c>
      <c r="G3067" t="s">
        <v>124</v>
      </c>
      <c r="H3067" t="s">
        <v>130</v>
      </c>
      <c r="I3067" t="s">
        <v>27</v>
      </c>
      <c r="J3067" t="s">
        <v>5124</v>
      </c>
    </row>
    <row r="3068" spans="2:10" hidden="1" x14ac:dyDescent="0.25">
      <c r="B3068">
        <v>210047</v>
      </c>
      <c r="C3068" t="s">
        <v>5179</v>
      </c>
      <c r="D3068" t="s">
        <v>164</v>
      </c>
      <c r="E3068">
        <v>750</v>
      </c>
      <c r="F3068" s="158">
        <v>22.95</v>
      </c>
      <c r="G3068" t="s">
        <v>195</v>
      </c>
      <c r="H3068" t="s">
        <v>1134</v>
      </c>
      <c r="I3068" t="s">
        <v>27</v>
      </c>
      <c r="J3068" t="s">
        <v>209</v>
      </c>
    </row>
    <row r="3069" spans="2:10" hidden="1" x14ac:dyDescent="0.25">
      <c r="B3069">
        <v>210633</v>
      </c>
      <c r="C3069" t="s">
        <v>5181</v>
      </c>
      <c r="D3069" t="s">
        <v>164</v>
      </c>
      <c r="E3069">
        <v>750</v>
      </c>
      <c r="F3069" s="158">
        <v>17.95</v>
      </c>
      <c r="G3069" t="s">
        <v>332</v>
      </c>
      <c r="H3069" t="s">
        <v>743</v>
      </c>
      <c r="I3069" t="s">
        <v>27</v>
      </c>
      <c r="J3069" t="s">
        <v>1120</v>
      </c>
    </row>
    <row r="3070" spans="2:10" hidden="1" x14ac:dyDescent="0.25">
      <c r="B3070">
        <v>212126</v>
      </c>
      <c r="C3070" t="s">
        <v>5188</v>
      </c>
      <c r="D3070" t="s">
        <v>164</v>
      </c>
      <c r="E3070">
        <v>750</v>
      </c>
      <c r="F3070" s="158">
        <v>21.95</v>
      </c>
      <c r="G3070" t="s">
        <v>116</v>
      </c>
      <c r="H3070" t="s">
        <v>181</v>
      </c>
      <c r="I3070" t="s">
        <v>27</v>
      </c>
      <c r="J3070" t="s">
        <v>209</v>
      </c>
    </row>
    <row r="3071" spans="2:10" hidden="1" x14ac:dyDescent="0.25">
      <c r="B3071">
        <v>216952</v>
      </c>
      <c r="C3071" t="s">
        <v>5213</v>
      </c>
      <c r="D3071" t="s">
        <v>164</v>
      </c>
      <c r="E3071">
        <v>750</v>
      </c>
      <c r="F3071" s="158">
        <v>16.95</v>
      </c>
      <c r="G3071" t="s">
        <v>332</v>
      </c>
      <c r="H3071" t="s">
        <v>403</v>
      </c>
      <c r="I3071" t="s">
        <v>27</v>
      </c>
      <c r="J3071" t="s">
        <v>648</v>
      </c>
    </row>
    <row r="3072" spans="2:10" hidden="1" x14ac:dyDescent="0.25">
      <c r="B3072">
        <v>217273</v>
      </c>
      <c r="C3072" t="s">
        <v>5221</v>
      </c>
      <c r="D3072" t="s">
        <v>164</v>
      </c>
      <c r="E3072">
        <v>750</v>
      </c>
      <c r="F3072" s="158">
        <v>32.950000000000003</v>
      </c>
      <c r="G3072" t="s">
        <v>332</v>
      </c>
      <c r="H3072" t="s">
        <v>403</v>
      </c>
      <c r="I3072" t="s">
        <v>27</v>
      </c>
      <c r="J3072" t="s">
        <v>5222</v>
      </c>
    </row>
    <row r="3073" spans="2:10" hidden="1" x14ac:dyDescent="0.25">
      <c r="B3073">
        <v>218644</v>
      </c>
      <c r="C3073" t="s">
        <v>5245</v>
      </c>
      <c r="D3073" t="s">
        <v>164</v>
      </c>
      <c r="E3073">
        <v>750</v>
      </c>
      <c r="F3073" s="158">
        <v>13</v>
      </c>
      <c r="G3073" t="s">
        <v>124</v>
      </c>
      <c r="H3073" t="s">
        <v>130</v>
      </c>
      <c r="I3073" t="s">
        <v>27</v>
      </c>
      <c r="J3073" t="s">
        <v>1689</v>
      </c>
    </row>
    <row r="3074" spans="2:10" hidden="1" x14ac:dyDescent="0.25">
      <c r="B3074">
        <v>218875</v>
      </c>
      <c r="C3074" t="s">
        <v>5246</v>
      </c>
      <c r="D3074" t="s">
        <v>164</v>
      </c>
      <c r="E3074">
        <v>750</v>
      </c>
      <c r="F3074" s="158">
        <v>13.95</v>
      </c>
      <c r="G3074" t="s">
        <v>245</v>
      </c>
      <c r="H3074" t="s">
        <v>805</v>
      </c>
      <c r="I3074" t="s">
        <v>27</v>
      </c>
      <c r="J3074" t="s">
        <v>5007</v>
      </c>
    </row>
    <row r="3075" spans="2:10" hidden="1" x14ac:dyDescent="0.25">
      <c r="B3075">
        <v>222299</v>
      </c>
      <c r="C3075" t="s">
        <v>5256</v>
      </c>
      <c r="D3075" t="s">
        <v>164</v>
      </c>
      <c r="E3075">
        <v>750</v>
      </c>
      <c r="F3075" s="158">
        <v>13</v>
      </c>
      <c r="G3075" t="s">
        <v>75</v>
      </c>
      <c r="H3075" t="s">
        <v>76</v>
      </c>
      <c r="I3075" t="s">
        <v>27</v>
      </c>
      <c r="J3075" t="s">
        <v>5257</v>
      </c>
    </row>
    <row r="3076" spans="2:10" hidden="1" x14ac:dyDescent="0.25">
      <c r="B3076">
        <v>222877</v>
      </c>
      <c r="C3076" t="s">
        <v>5259</v>
      </c>
      <c r="D3076" t="s">
        <v>164</v>
      </c>
      <c r="E3076">
        <v>750</v>
      </c>
      <c r="F3076" s="158">
        <v>109.95</v>
      </c>
      <c r="G3076" t="s">
        <v>116</v>
      </c>
      <c r="H3076" t="s">
        <v>181</v>
      </c>
      <c r="I3076" t="s">
        <v>27</v>
      </c>
      <c r="J3076" t="s">
        <v>209</v>
      </c>
    </row>
    <row r="3077" spans="2:10" hidden="1" x14ac:dyDescent="0.25">
      <c r="B3077">
        <v>225557</v>
      </c>
      <c r="C3077" t="s">
        <v>5265</v>
      </c>
      <c r="D3077" t="s">
        <v>164</v>
      </c>
      <c r="E3077">
        <v>750</v>
      </c>
      <c r="F3077" s="158">
        <v>19.95</v>
      </c>
      <c r="G3077" t="s">
        <v>168</v>
      </c>
      <c r="H3077" t="s">
        <v>169</v>
      </c>
      <c r="I3077" t="s">
        <v>27</v>
      </c>
      <c r="J3077" t="s">
        <v>209</v>
      </c>
    </row>
    <row r="3078" spans="2:10" hidden="1" x14ac:dyDescent="0.25">
      <c r="B3078">
        <v>226860</v>
      </c>
      <c r="C3078" t="s">
        <v>1699</v>
      </c>
      <c r="D3078" t="s">
        <v>164</v>
      </c>
      <c r="E3078">
        <v>750</v>
      </c>
      <c r="F3078" s="158">
        <v>17.95</v>
      </c>
      <c r="G3078" t="s">
        <v>363</v>
      </c>
      <c r="H3078" t="s">
        <v>436</v>
      </c>
      <c r="I3078" t="s">
        <v>27</v>
      </c>
      <c r="J3078" t="s">
        <v>1652</v>
      </c>
    </row>
    <row r="3079" spans="2:10" hidden="1" x14ac:dyDescent="0.25">
      <c r="B3079">
        <v>226944</v>
      </c>
      <c r="C3079" t="s">
        <v>5275</v>
      </c>
      <c r="D3079" t="s">
        <v>164</v>
      </c>
      <c r="E3079">
        <v>750</v>
      </c>
      <c r="F3079" s="158">
        <v>29.95</v>
      </c>
      <c r="G3079" t="s">
        <v>116</v>
      </c>
      <c r="H3079" t="s">
        <v>181</v>
      </c>
      <c r="I3079" t="s">
        <v>27</v>
      </c>
      <c r="J3079" t="s">
        <v>209</v>
      </c>
    </row>
    <row r="3080" spans="2:10" hidden="1" x14ac:dyDescent="0.25">
      <c r="B3080">
        <v>229781</v>
      </c>
      <c r="C3080" t="s">
        <v>5285</v>
      </c>
      <c r="D3080" t="s">
        <v>164</v>
      </c>
      <c r="E3080">
        <v>750</v>
      </c>
      <c r="F3080" s="158">
        <v>29.95</v>
      </c>
      <c r="G3080" t="s">
        <v>65</v>
      </c>
      <c r="H3080" t="s">
        <v>66</v>
      </c>
      <c r="I3080" t="s">
        <v>27</v>
      </c>
      <c r="J3080" t="s">
        <v>209</v>
      </c>
    </row>
    <row r="3081" spans="2:10" hidden="1" x14ac:dyDescent="0.25">
      <c r="B3081">
        <v>230565</v>
      </c>
      <c r="C3081" t="s">
        <v>5288</v>
      </c>
      <c r="D3081" t="s">
        <v>164</v>
      </c>
      <c r="E3081">
        <v>750</v>
      </c>
      <c r="F3081" s="158">
        <v>14</v>
      </c>
      <c r="G3081" t="s">
        <v>137</v>
      </c>
      <c r="H3081" t="s">
        <v>138</v>
      </c>
      <c r="I3081" t="s">
        <v>27</v>
      </c>
      <c r="J3081" t="s">
        <v>1722</v>
      </c>
    </row>
    <row r="3082" spans="2:10" hidden="1" x14ac:dyDescent="0.25">
      <c r="B3082">
        <v>230821</v>
      </c>
      <c r="C3082" t="s">
        <v>5292</v>
      </c>
      <c r="D3082" t="s">
        <v>164</v>
      </c>
      <c r="E3082">
        <v>750</v>
      </c>
      <c r="F3082" s="158">
        <v>16.95</v>
      </c>
      <c r="G3082" t="s">
        <v>135</v>
      </c>
      <c r="H3082" t="s">
        <v>136</v>
      </c>
      <c r="I3082" t="s">
        <v>27</v>
      </c>
      <c r="J3082" t="s">
        <v>2237</v>
      </c>
    </row>
    <row r="3083" spans="2:10" hidden="1" x14ac:dyDescent="0.25">
      <c r="B3083">
        <v>231282</v>
      </c>
      <c r="C3083" t="s">
        <v>5294</v>
      </c>
      <c r="D3083" t="s">
        <v>164</v>
      </c>
      <c r="E3083">
        <v>750</v>
      </c>
      <c r="F3083" s="158">
        <v>18.95</v>
      </c>
      <c r="G3083" t="s">
        <v>218</v>
      </c>
      <c r="H3083" t="s">
        <v>760</v>
      </c>
      <c r="I3083" t="s">
        <v>27</v>
      </c>
      <c r="J3083" t="s">
        <v>209</v>
      </c>
    </row>
    <row r="3084" spans="2:10" hidden="1" x14ac:dyDescent="0.25">
      <c r="B3084">
        <v>232371</v>
      </c>
      <c r="C3084" t="s">
        <v>5299</v>
      </c>
      <c r="D3084" t="s">
        <v>164</v>
      </c>
      <c r="E3084">
        <v>750</v>
      </c>
      <c r="F3084" s="158">
        <v>59.95</v>
      </c>
      <c r="G3084" t="s">
        <v>116</v>
      </c>
      <c r="H3084" t="s">
        <v>181</v>
      </c>
      <c r="I3084" t="s">
        <v>27</v>
      </c>
      <c r="J3084" t="s">
        <v>209</v>
      </c>
    </row>
    <row r="3085" spans="2:10" hidden="1" x14ac:dyDescent="0.25">
      <c r="B3085">
        <v>234351</v>
      </c>
      <c r="C3085" t="s">
        <v>1432</v>
      </c>
      <c r="D3085" t="s">
        <v>164</v>
      </c>
      <c r="E3085">
        <v>750</v>
      </c>
      <c r="F3085" s="158">
        <v>12.95</v>
      </c>
      <c r="G3085" t="s">
        <v>135</v>
      </c>
      <c r="H3085" t="s">
        <v>1433</v>
      </c>
      <c r="I3085" t="s">
        <v>27</v>
      </c>
      <c r="J3085" t="s">
        <v>648</v>
      </c>
    </row>
    <row r="3086" spans="2:10" hidden="1" x14ac:dyDescent="0.25">
      <c r="B3086">
        <v>234369</v>
      </c>
      <c r="C3086" t="s">
        <v>5304</v>
      </c>
      <c r="D3086" t="s">
        <v>164</v>
      </c>
      <c r="E3086">
        <v>750</v>
      </c>
      <c r="F3086" s="158">
        <v>15.95</v>
      </c>
      <c r="G3086" t="s">
        <v>116</v>
      </c>
      <c r="H3086" t="s">
        <v>409</v>
      </c>
      <c r="I3086" t="s">
        <v>27</v>
      </c>
      <c r="J3086" t="s">
        <v>1337</v>
      </c>
    </row>
    <row r="3087" spans="2:10" hidden="1" x14ac:dyDescent="0.25">
      <c r="B3087">
        <v>234666</v>
      </c>
      <c r="C3087" t="s">
        <v>4706</v>
      </c>
      <c r="D3087" t="s">
        <v>164</v>
      </c>
      <c r="E3087">
        <v>3000</v>
      </c>
      <c r="F3087" s="158">
        <v>36.950000000000003</v>
      </c>
      <c r="G3087" t="s">
        <v>135</v>
      </c>
      <c r="H3087" t="s">
        <v>340</v>
      </c>
      <c r="I3087" t="s">
        <v>27</v>
      </c>
      <c r="J3087" t="s">
        <v>4702</v>
      </c>
    </row>
    <row r="3088" spans="2:10" hidden="1" x14ac:dyDescent="0.25">
      <c r="B3088">
        <v>235671</v>
      </c>
      <c r="C3088" t="s">
        <v>5308</v>
      </c>
      <c r="D3088" t="s">
        <v>164</v>
      </c>
      <c r="E3088">
        <v>750</v>
      </c>
      <c r="F3088" s="158">
        <v>15</v>
      </c>
      <c r="G3088" t="s">
        <v>245</v>
      </c>
      <c r="H3088" t="s">
        <v>805</v>
      </c>
      <c r="I3088" t="s">
        <v>27</v>
      </c>
      <c r="J3088" t="s">
        <v>5309</v>
      </c>
    </row>
    <row r="3089" spans="2:10" hidden="1" x14ac:dyDescent="0.25">
      <c r="B3089">
        <v>237255</v>
      </c>
      <c r="C3089" t="s">
        <v>5311</v>
      </c>
      <c r="D3089" t="s">
        <v>164</v>
      </c>
      <c r="E3089">
        <v>750</v>
      </c>
      <c r="F3089" s="158">
        <v>18</v>
      </c>
      <c r="G3089" t="s">
        <v>168</v>
      </c>
      <c r="H3089" t="s">
        <v>169</v>
      </c>
      <c r="I3089" t="s">
        <v>27</v>
      </c>
      <c r="J3089" t="s">
        <v>5312</v>
      </c>
    </row>
    <row r="3090" spans="2:10" hidden="1" x14ac:dyDescent="0.25">
      <c r="B3090">
        <v>237644</v>
      </c>
      <c r="C3090" t="s">
        <v>5314</v>
      </c>
      <c r="D3090" t="s">
        <v>164</v>
      </c>
      <c r="E3090">
        <v>750</v>
      </c>
      <c r="F3090" s="158">
        <v>14.95</v>
      </c>
      <c r="G3090" t="s">
        <v>75</v>
      </c>
      <c r="H3090" t="s">
        <v>367</v>
      </c>
      <c r="I3090" t="s">
        <v>27</v>
      </c>
      <c r="J3090" t="s">
        <v>3257</v>
      </c>
    </row>
    <row r="3091" spans="2:10" hidden="1" x14ac:dyDescent="0.25">
      <c r="B3091">
        <v>239756</v>
      </c>
      <c r="C3091" t="s">
        <v>4665</v>
      </c>
      <c r="D3091" t="s">
        <v>164</v>
      </c>
      <c r="E3091">
        <v>750</v>
      </c>
      <c r="F3091" s="158">
        <v>11.95</v>
      </c>
      <c r="G3091" t="s">
        <v>302</v>
      </c>
      <c r="H3091" t="s">
        <v>4666</v>
      </c>
      <c r="I3091" t="s">
        <v>27</v>
      </c>
      <c r="J3091" t="s">
        <v>4667</v>
      </c>
    </row>
    <row r="3092" spans="2:10" hidden="1" x14ac:dyDescent="0.25">
      <c r="B3092">
        <v>245282</v>
      </c>
      <c r="C3092" t="s">
        <v>5354</v>
      </c>
      <c r="D3092" t="s">
        <v>164</v>
      </c>
      <c r="E3092">
        <v>750</v>
      </c>
      <c r="F3092" s="158">
        <v>9.9499999999999993</v>
      </c>
      <c r="G3092" t="s">
        <v>124</v>
      </c>
      <c r="H3092" t="s">
        <v>128</v>
      </c>
      <c r="I3092" t="s">
        <v>27</v>
      </c>
      <c r="J3092" t="s">
        <v>1933</v>
      </c>
    </row>
    <row r="3093" spans="2:10" hidden="1" x14ac:dyDescent="0.25">
      <c r="B3093">
        <v>251876</v>
      </c>
      <c r="C3093" t="s">
        <v>1651</v>
      </c>
      <c r="D3093" t="s">
        <v>164</v>
      </c>
      <c r="E3093">
        <v>750</v>
      </c>
      <c r="F3093" s="158">
        <v>14.95</v>
      </c>
      <c r="G3093" t="s">
        <v>61</v>
      </c>
      <c r="H3093" t="s">
        <v>222</v>
      </c>
      <c r="I3093" t="s">
        <v>27</v>
      </c>
      <c r="J3093" t="s">
        <v>1652</v>
      </c>
    </row>
    <row r="3094" spans="2:10" hidden="1" x14ac:dyDescent="0.25">
      <c r="B3094">
        <v>251884</v>
      </c>
      <c r="C3094" t="s">
        <v>5383</v>
      </c>
      <c r="D3094" t="s">
        <v>164</v>
      </c>
      <c r="E3094">
        <v>750</v>
      </c>
      <c r="F3094" s="158">
        <v>12.85</v>
      </c>
      <c r="G3094" t="s">
        <v>61</v>
      </c>
      <c r="H3094" t="s">
        <v>73</v>
      </c>
      <c r="I3094" t="s">
        <v>27</v>
      </c>
      <c r="J3094" t="s">
        <v>5384</v>
      </c>
    </row>
    <row r="3095" spans="2:10" hidden="1" x14ac:dyDescent="0.25">
      <c r="B3095">
        <v>255513</v>
      </c>
      <c r="C3095" t="s">
        <v>5400</v>
      </c>
      <c r="D3095" t="s">
        <v>164</v>
      </c>
      <c r="E3095">
        <v>750</v>
      </c>
      <c r="F3095" s="158">
        <v>62.95</v>
      </c>
      <c r="G3095" t="s">
        <v>116</v>
      </c>
      <c r="H3095" t="s">
        <v>181</v>
      </c>
      <c r="I3095" t="s">
        <v>27</v>
      </c>
      <c r="J3095" t="s">
        <v>209</v>
      </c>
    </row>
    <row r="3096" spans="2:10" hidden="1" x14ac:dyDescent="0.25">
      <c r="B3096">
        <v>256289</v>
      </c>
      <c r="C3096" t="s">
        <v>5406</v>
      </c>
      <c r="D3096" t="s">
        <v>164</v>
      </c>
      <c r="E3096">
        <v>750</v>
      </c>
      <c r="F3096" s="158">
        <v>25.95</v>
      </c>
      <c r="G3096" t="s">
        <v>332</v>
      </c>
      <c r="H3096" t="s">
        <v>333</v>
      </c>
      <c r="I3096" t="s">
        <v>27</v>
      </c>
      <c r="J3096" t="s">
        <v>209</v>
      </c>
    </row>
    <row r="3097" spans="2:10" hidden="1" x14ac:dyDescent="0.25">
      <c r="B3097">
        <v>256735</v>
      </c>
      <c r="C3097" t="s">
        <v>5407</v>
      </c>
      <c r="D3097" t="s">
        <v>164</v>
      </c>
      <c r="E3097">
        <v>750</v>
      </c>
      <c r="F3097" s="158">
        <v>21.95</v>
      </c>
      <c r="G3097" t="s">
        <v>116</v>
      </c>
      <c r="H3097" t="s">
        <v>362</v>
      </c>
      <c r="I3097" t="s">
        <v>27</v>
      </c>
      <c r="J3097" t="s">
        <v>209</v>
      </c>
    </row>
    <row r="3098" spans="2:10" hidden="1" x14ac:dyDescent="0.25">
      <c r="B3098">
        <v>257170</v>
      </c>
      <c r="C3098" t="s">
        <v>4856</v>
      </c>
      <c r="D3098" t="s">
        <v>164</v>
      </c>
      <c r="E3098">
        <v>1500</v>
      </c>
      <c r="F3098" s="158">
        <v>17</v>
      </c>
      <c r="G3098" t="s">
        <v>124</v>
      </c>
      <c r="H3098" t="s">
        <v>128</v>
      </c>
      <c r="I3098" t="s">
        <v>27</v>
      </c>
      <c r="J3098" t="s">
        <v>1722</v>
      </c>
    </row>
    <row r="3099" spans="2:10" hidden="1" x14ac:dyDescent="0.25">
      <c r="B3099">
        <v>257329</v>
      </c>
      <c r="C3099" t="s">
        <v>5409</v>
      </c>
      <c r="D3099" t="s">
        <v>164</v>
      </c>
      <c r="E3099">
        <v>750</v>
      </c>
      <c r="F3099" s="158">
        <v>11.95</v>
      </c>
      <c r="G3099" t="s">
        <v>124</v>
      </c>
      <c r="H3099" t="s">
        <v>130</v>
      </c>
      <c r="I3099" t="s">
        <v>27</v>
      </c>
      <c r="J3099" t="s">
        <v>9446</v>
      </c>
    </row>
    <row r="3100" spans="2:10" hidden="1" x14ac:dyDescent="0.25">
      <c r="B3100">
        <v>258509</v>
      </c>
      <c r="C3100" t="s">
        <v>4616</v>
      </c>
      <c r="D3100" t="s">
        <v>164</v>
      </c>
      <c r="E3100">
        <v>1500</v>
      </c>
      <c r="F3100" s="158">
        <v>27.95</v>
      </c>
      <c r="G3100" t="s">
        <v>116</v>
      </c>
      <c r="H3100" t="s">
        <v>181</v>
      </c>
      <c r="I3100" t="s">
        <v>27</v>
      </c>
      <c r="J3100" t="s">
        <v>1142</v>
      </c>
    </row>
    <row r="3101" spans="2:10" hidden="1" x14ac:dyDescent="0.25">
      <c r="B3101">
        <v>258699</v>
      </c>
      <c r="C3101" t="s">
        <v>5412</v>
      </c>
      <c r="D3101" t="s">
        <v>164</v>
      </c>
      <c r="E3101">
        <v>750</v>
      </c>
      <c r="F3101" s="158">
        <v>20.95</v>
      </c>
      <c r="G3101" t="s">
        <v>135</v>
      </c>
      <c r="H3101" t="s">
        <v>136</v>
      </c>
      <c r="I3101" t="s">
        <v>27</v>
      </c>
      <c r="J3101" t="s">
        <v>209</v>
      </c>
    </row>
    <row r="3102" spans="2:10" hidden="1" x14ac:dyDescent="0.25">
      <c r="B3102">
        <v>259192</v>
      </c>
      <c r="C3102" t="s">
        <v>5414</v>
      </c>
      <c r="D3102" t="s">
        <v>164</v>
      </c>
      <c r="E3102">
        <v>750</v>
      </c>
      <c r="F3102" s="158">
        <v>9.9499999999999993</v>
      </c>
      <c r="G3102" t="s">
        <v>137</v>
      </c>
      <c r="H3102" t="s">
        <v>138</v>
      </c>
      <c r="I3102" t="s">
        <v>27</v>
      </c>
      <c r="J3102" t="s">
        <v>1933</v>
      </c>
    </row>
    <row r="3103" spans="2:10" hidden="1" x14ac:dyDescent="0.25">
      <c r="B3103">
        <v>263574</v>
      </c>
      <c r="C3103" t="s">
        <v>5427</v>
      </c>
      <c r="D3103" t="s">
        <v>164</v>
      </c>
      <c r="E3103">
        <v>750</v>
      </c>
      <c r="F3103" s="158">
        <v>13.95</v>
      </c>
      <c r="G3103" t="s">
        <v>137</v>
      </c>
      <c r="H3103" t="s">
        <v>480</v>
      </c>
      <c r="I3103" t="s">
        <v>27</v>
      </c>
      <c r="J3103" t="s">
        <v>5428</v>
      </c>
    </row>
    <row r="3104" spans="2:10" hidden="1" x14ac:dyDescent="0.25">
      <c r="B3104">
        <v>265157</v>
      </c>
      <c r="C3104" t="s">
        <v>5435</v>
      </c>
      <c r="D3104" t="s">
        <v>164</v>
      </c>
      <c r="E3104">
        <v>750</v>
      </c>
      <c r="F3104" s="158">
        <v>14</v>
      </c>
      <c r="G3104" t="s">
        <v>363</v>
      </c>
      <c r="H3104" t="s">
        <v>1436</v>
      </c>
      <c r="I3104" t="s">
        <v>27</v>
      </c>
      <c r="J3104" t="s">
        <v>1120</v>
      </c>
    </row>
    <row r="3105" spans="2:10" hidden="1" x14ac:dyDescent="0.25">
      <c r="B3105">
        <v>265983</v>
      </c>
      <c r="C3105" t="s">
        <v>9455</v>
      </c>
      <c r="D3105" t="s">
        <v>164</v>
      </c>
      <c r="E3105">
        <v>750</v>
      </c>
      <c r="F3105" s="158">
        <v>21.95</v>
      </c>
      <c r="G3105" t="s">
        <v>135</v>
      </c>
      <c r="H3105" t="s">
        <v>136</v>
      </c>
      <c r="I3105" t="s">
        <v>27</v>
      </c>
      <c r="J3105" t="s">
        <v>209</v>
      </c>
    </row>
    <row r="3106" spans="2:10" hidden="1" x14ac:dyDescent="0.25">
      <c r="B3106">
        <v>266049</v>
      </c>
      <c r="C3106" t="s">
        <v>5437</v>
      </c>
      <c r="D3106" t="s">
        <v>164</v>
      </c>
      <c r="E3106">
        <v>750</v>
      </c>
      <c r="F3106" s="158">
        <v>13</v>
      </c>
      <c r="G3106" t="s">
        <v>137</v>
      </c>
      <c r="H3106" t="s">
        <v>480</v>
      </c>
      <c r="I3106" t="s">
        <v>27</v>
      </c>
      <c r="J3106" t="s">
        <v>5438</v>
      </c>
    </row>
    <row r="3107" spans="2:10" hidden="1" x14ac:dyDescent="0.25">
      <c r="B3107">
        <v>269357</v>
      </c>
      <c r="C3107" t="s">
        <v>9458</v>
      </c>
      <c r="D3107" t="s">
        <v>164</v>
      </c>
      <c r="E3107">
        <v>750</v>
      </c>
      <c r="F3107" s="158">
        <v>22.95</v>
      </c>
      <c r="G3107" t="s">
        <v>195</v>
      </c>
      <c r="H3107" t="s">
        <v>1134</v>
      </c>
      <c r="I3107" t="s">
        <v>27</v>
      </c>
      <c r="J3107" t="s">
        <v>209</v>
      </c>
    </row>
    <row r="3108" spans="2:10" hidden="1" x14ac:dyDescent="0.25">
      <c r="B3108">
        <v>269597</v>
      </c>
      <c r="C3108" t="s">
        <v>1932</v>
      </c>
      <c r="D3108" t="s">
        <v>164</v>
      </c>
      <c r="E3108">
        <v>750</v>
      </c>
      <c r="F3108" s="158">
        <v>9.9499999999999993</v>
      </c>
      <c r="G3108" t="s">
        <v>137</v>
      </c>
      <c r="H3108" t="s">
        <v>480</v>
      </c>
      <c r="I3108" t="s">
        <v>27</v>
      </c>
      <c r="J3108" t="s">
        <v>1933</v>
      </c>
    </row>
    <row r="3109" spans="2:10" hidden="1" x14ac:dyDescent="0.25">
      <c r="B3109">
        <v>269753</v>
      </c>
      <c r="C3109" t="s">
        <v>5456</v>
      </c>
      <c r="D3109" t="s">
        <v>164</v>
      </c>
      <c r="E3109">
        <v>750</v>
      </c>
      <c r="F3109" s="158">
        <v>16.95</v>
      </c>
      <c r="G3109" t="s">
        <v>135</v>
      </c>
      <c r="H3109" t="s">
        <v>136</v>
      </c>
      <c r="I3109" t="s">
        <v>27</v>
      </c>
      <c r="J3109" t="s">
        <v>5457</v>
      </c>
    </row>
    <row r="3110" spans="2:10" hidden="1" x14ac:dyDescent="0.25">
      <c r="B3110">
        <v>269761</v>
      </c>
      <c r="C3110" t="s">
        <v>5458</v>
      </c>
      <c r="D3110" t="s">
        <v>164</v>
      </c>
      <c r="E3110">
        <v>750</v>
      </c>
      <c r="F3110" s="158">
        <v>17.95</v>
      </c>
      <c r="G3110" t="s">
        <v>116</v>
      </c>
      <c r="H3110" t="s">
        <v>181</v>
      </c>
      <c r="I3110" t="s">
        <v>27</v>
      </c>
      <c r="J3110" t="s">
        <v>5457</v>
      </c>
    </row>
    <row r="3111" spans="2:10" hidden="1" x14ac:dyDescent="0.25">
      <c r="B3111">
        <v>270017</v>
      </c>
      <c r="C3111" t="s">
        <v>5463</v>
      </c>
      <c r="D3111" t="s">
        <v>164</v>
      </c>
      <c r="E3111">
        <v>750</v>
      </c>
      <c r="F3111" s="158">
        <v>17</v>
      </c>
      <c r="G3111" t="s">
        <v>363</v>
      </c>
      <c r="H3111" t="s">
        <v>436</v>
      </c>
      <c r="I3111" t="s">
        <v>27</v>
      </c>
      <c r="J3111" t="s">
        <v>1120</v>
      </c>
    </row>
    <row r="3112" spans="2:10" hidden="1" x14ac:dyDescent="0.25">
      <c r="B3112">
        <v>272393</v>
      </c>
      <c r="C3112" t="s">
        <v>5471</v>
      </c>
      <c r="D3112" t="s">
        <v>164</v>
      </c>
      <c r="E3112">
        <v>750</v>
      </c>
      <c r="F3112" s="158">
        <v>17.05</v>
      </c>
      <c r="G3112" t="s">
        <v>116</v>
      </c>
      <c r="H3112" t="s">
        <v>362</v>
      </c>
      <c r="I3112" t="s">
        <v>27</v>
      </c>
      <c r="J3112" t="s">
        <v>5472</v>
      </c>
    </row>
    <row r="3113" spans="2:10" hidden="1" x14ac:dyDescent="0.25">
      <c r="B3113">
        <v>272609</v>
      </c>
      <c r="C3113" t="s">
        <v>5474</v>
      </c>
      <c r="D3113" t="s">
        <v>164</v>
      </c>
      <c r="E3113">
        <v>750</v>
      </c>
      <c r="F3113" s="158">
        <v>15.95</v>
      </c>
      <c r="G3113" t="s">
        <v>137</v>
      </c>
      <c r="H3113" t="s">
        <v>480</v>
      </c>
      <c r="I3113" t="s">
        <v>27</v>
      </c>
      <c r="J3113" t="s">
        <v>5109</v>
      </c>
    </row>
    <row r="3114" spans="2:10" hidden="1" x14ac:dyDescent="0.25">
      <c r="B3114">
        <v>274399</v>
      </c>
      <c r="C3114" t="s">
        <v>5481</v>
      </c>
      <c r="D3114" t="s">
        <v>164</v>
      </c>
      <c r="E3114">
        <v>750</v>
      </c>
      <c r="F3114" s="158">
        <v>13.5</v>
      </c>
      <c r="G3114" t="s">
        <v>302</v>
      </c>
      <c r="H3114" t="s">
        <v>2146</v>
      </c>
      <c r="I3114" t="s">
        <v>27</v>
      </c>
      <c r="J3114" t="s">
        <v>5438</v>
      </c>
    </row>
    <row r="3115" spans="2:10" hidden="1" x14ac:dyDescent="0.25">
      <c r="B3115">
        <v>275909</v>
      </c>
      <c r="C3115" t="s">
        <v>5485</v>
      </c>
      <c r="D3115" t="s">
        <v>164</v>
      </c>
      <c r="E3115">
        <v>750</v>
      </c>
      <c r="F3115" s="158">
        <v>11.95</v>
      </c>
      <c r="G3115" t="s">
        <v>137</v>
      </c>
      <c r="H3115" t="s">
        <v>480</v>
      </c>
      <c r="I3115" t="s">
        <v>27</v>
      </c>
      <c r="J3115" t="s">
        <v>9446</v>
      </c>
    </row>
    <row r="3116" spans="2:10" hidden="1" x14ac:dyDescent="0.25">
      <c r="B3116">
        <v>275925</v>
      </c>
      <c r="C3116" t="s">
        <v>5486</v>
      </c>
      <c r="D3116" t="s">
        <v>164</v>
      </c>
      <c r="E3116">
        <v>750</v>
      </c>
      <c r="F3116" s="158">
        <v>13.95</v>
      </c>
      <c r="G3116" t="s">
        <v>124</v>
      </c>
      <c r="H3116" t="s">
        <v>130</v>
      </c>
      <c r="I3116" t="s">
        <v>27</v>
      </c>
      <c r="J3116" t="s">
        <v>2829</v>
      </c>
    </row>
    <row r="3117" spans="2:10" hidden="1" x14ac:dyDescent="0.25">
      <c r="B3117">
        <v>277731</v>
      </c>
      <c r="C3117" t="s">
        <v>5497</v>
      </c>
      <c r="D3117" t="s">
        <v>164</v>
      </c>
      <c r="E3117">
        <v>750</v>
      </c>
      <c r="F3117" s="158">
        <v>19.95</v>
      </c>
      <c r="G3117" t="s">
        <v>168</v>
      </c>
      <c r="H3117" t="s">
        <v>169</v>
      </c>
      <c r="I3117" t="s">
        <v>27</v>
      </c>
      <c r="J3117" t="s">
        <v>5498</v>
      </c>
    </row>
    <row r="3118" spans="2:10" hidden="1" x14ac:dyDescent="0.25">
      <c r="B3118">
        <v>278119</v>
      </c>
      <c r="C3118" t="s">
        <v>5486</v>
      </c>
      <c r="D3118" t="s">
        <v>164</v>
      </c>
      <c r="E3118">
        <v>1500</v>
      </c>
      <c r="F3118" s="158">
        <v>24.95</v>
      </c>
      <c r="G3118" t="s">
        <v>124</v>
      </c>
      <c r="H3118" t="s">
        <v>130</v>
      </c>
      <c r="I3118" t="s">
        <v>27</v>
      </c>
      <c r="J3118" t="s">
        <v>2829</v>
      </c>
    </row>
    <row r="3119" spans="2:10" hidden="1" x14ac:dyDescent="0.25">
      <c r="B3119">
        <v>278127</v>
      </c>
      <c r="C3119" t="s">
        <v>5500</v>
      </c>
      <c r="D3119" t="s">
        <v>164</v>
      </c>
      <c r="E3119">
        <v>1500</v>
      </c>
      <c r="F3119" s="158">
        <v>24.95</v>
      </c>
      <c r="G3119" t="s">
        <v>137</v>
      </c>
      <c r="H3119" t="s">
        <v>480</v>
      </c>
      <c r="I3119" t="s">
        <v>27</v>
      </c>
      <c r="J3119" t="s">
        <v>2829</v>
      </c>
    </row>
    <row r="3120" spans="2:10" hidden="1" x14ac:dyDescent="0.25">
      <c r="B3120">
        <v>278416</v>
      </c>
      <c r="C3120" t="s">
        <v>5502</v>
      </c>
      <c r="D3120" t="s">
        <v>164</v>
      </c>
      <c r="E3120">
        <v>750</v>
      </c>
      <c r="F3120" s="158">
        <v>12.95</v>
      </c>
      <c r="G3120" t="s">
        <v>124</v>
      </c>
      <c r="H3120" t="s">
        <v>130</v>
      </c>
      <c r="I3120" t="s">
        <v>27</v>
      </c>
      <c r="J3120" t="s">
        <v>2960</v>
      </c>
    </row>
    <row r="3121" spans="2:10" hidden="1" x14ac:dyDescent="0.25">
      <c r="B3121">
        <v>278820</v>
      </c>
      <c r="C3121" t="s">
        <v>4840</v>
      </c>
      <c r="D3121" t="s">
        <v>164</v>
      </c>
      <c r="E3121">
        <v>1500</v>
      </c>
      <c r="F3121" s="158">
        <v>21.95</v>
      </c>
      <c r="G3121" t="s">
        <v>135</v>
      </c>
      <c r="H3121" t="s">
        <v>1607</v>
      </c>
      <c r="I3121" t="s">
        <v>27</v>
      </c>
      <c r="J3121" t="s">
        <v>3728</v>
      </c>
    </row>
    <row r="3122" spans="2:10" hidden="1" x14ac:dyDescent="0.25">
      <c r="B3122">
        <v>278838</v>
      </c>
      <c r="C3122" t="s">
        <v>5503</v>
      </c>
      <c r="D3122" t="s">
        <v>164</v>
      </c>
      <c r="E3122">
        <v>1500</v>
      </c>
      <c r="F3122" s="158">
        <v>21.95</v>
      </c>
      <c r="G3122" t="s">
        <v>116</v>
      </c>
      <c r="H3122" t="s">
        <v>181</v>
      </c>
      <c r="I3122" t="s">
        <v>27</v>
      </c>
      <c r="J3122" t="s">
        <v>3728</v>
      </c>
    </row>
    <row r="3123" spans="2:10" hidden="1" x14ac:dyDescent="0.25">
      <c r="B3123">
        <v>280644</v>
      </c>
      <c r="C3123" t="s">
        <v>4701</v>
      </c>
      <c r="D3123" t="s">
        <v>164</v>
      </c>
      <c r="E3123">
        <v>3000</v>
      </c>
      <c r="F3123" s="158">
        <v>36.950000000000003</v>
      </c>
      <c r="G3123" t="s">
        <v>116</v>
      </c>
      <c r="H3123" t="s">
        <v>409</v>
      </c>
      <c r="I3123" t="s">
        <v>27</v>
      </c>
      <c r="J3123" t="s">
        <v>4702</v>
      </c>
    </row>
    <row r="3124" spans="2:10" hidden="1" x14ac:dyDescent="0.25">
      <c r="B3124">
        <v>280719</v>
      </c>
      <c r="C3124" t="s">
        <v>5108</v>
      </c>
      <c r="D3124" t="s">
        <v>164</v>
      </c>
      <c r="E3124">
        <v>1500</v>
      </c>
      <c r="F3124" s="158">
        <v>16.95</v>
      </c>
      <c r="G3124" t="s">
        <v>124</v>
      </c>
      <c r="H3124" t="s">
        <v>130</v>
      </c>
      <c r="I3124" t="s">
        <v>27</v>
      </c>
      <c r="J3124" t="s">
        <v>640</v>
      </c>
    </row>
    <row r="3125" spans="2:10" hidden="1" x14ac:dyDescent="0.25">
      <c r="B3125">
        <v>281311</v>
      </c>
      <c r="C3125" t="s">
        <v>5511</v>
      </c>
      <c r="D3125" t="s">
        <v>164</v>
      </c>
      <c r="E3125">
        <v>750</v>
      </c>
      <c r="F3125" s="158">
        <v>12.95</v>
      </c>
      <c r="G3125" t="s">
        <v>218</v>
      </c>
      <c r="H3125" t="s">
        <v>760</v>
      </c>
      <c r="I3125" t="s">
        <v>27</v>
      </c>
      <c r="J3125" t="s">
        <v>5257</v>
      </c>
    </row>
    <row r="3126" spans="2:10" hidden="1" x14ac:dyDescent="0.25">
      <c r="B3126">
        <v>284943</v>
      </c>
      <c r="C3126" t="s">
        <v>5521</v>
      </c>
      <c r="D3126" t="s">
        <v>164</v>
      </c>
      <c r="E3126">
        <v>750</v>
      </c>
      <c r="F3126" s="158">
        <v>24.95</v>
      </c>
      <c r="G3126" t="s">
        <v>302</v>
      </c>
      <c r="H3126" t="s">
        <v>769</v>
      </c>
      <c r="I3126" t="s">
        <v>27</v>
      </c>
      <c r="J3126" t="s">
        <v>209</v>
      </c>
    </row>
    <row r="3127" spans="2:10" hidden="1" x14ac:dyDescent="0.25">
      <c r="B3127">
        <v>285544</v>
      </c>
      <c r="C3127" t="s">
        <v>5527</v>
      </c>
      <c r="D3127" t="s">
        <v>164</v>
      </c>
      <c r="E3127">
        <v>750</v>
      </c>
      <c r="F3127" s="158">
        <v>21.95</v>
      </c>
      <c r="G3127" t="s">
        <v>61</v>
      </c>
      <c r="H3127" t="s">
        <v>73</v>
      </c>
      <c r="I3127" t="s">
        <v>27</v>
      </c>
      <c r="J3127" t="s">
        <v>209</v>
      </c>
    </row>
    <row r="3128" spans="2:10" hidden="1" x14ac:dyDescent="0.25">
      <c r="B3128">
        <v>285767</v>
      </c>
      <c r="C3128" t="s">
        <v>5529</v>
      </c>
      <c r="D3128" t="s">
        <v>164</v>
      </c>
      <c r="E3128">
        <v>750</v>
      </c>
      <c r="F3128" s="158">
        <v>11.45</v>
      </c>
      <c r="G3128" t="s">
        <v>302</v>
      </c>
      <c r="H3128" t="s">
        <v>4666</v>
      </c>
      <c r="I3128" t="s">
        <v>27</v>
      </c>
      <c r="J3128" t="s">
        <v>5530</v>
      </c>
    </row>
    <row r="3129" spans="2:10" hidden="1" x14ac:dyDescent="0.25">
      <c r="B3129">
        <v>286187</v>
      </c>
      <c r="C3129" t="s">
        <v>4857</v>
      </c>
      <c r="D3129" t="s">
        <v>164</v>
      </c>
      <c r="E3129">
        <v>1500</v>
      </c>
      <c r="F3129" s="158">
        <v>16.850000000000001</v>
      </c>
      <c r="G3129" t="s">
        <v>124</v>
      </c>
      <c r="H3129" t="s">
        <v>130</v>
      </c>
      <c r="I3129" t="s">
        <v>27</v>
      </c>
      <c r="J3129" t="s">
        <v>4829</v>
      </c>
    </row>
    <row r="3130" spans="2:10" hidden="1" x14ac:dyDescent="0.25">
      <c r="B3130">
        <v>286898</v>
      </c>
      <c r="C3130" t="s">
        <v>5038</v>
      </c>
      <c r="D3130" t="s">
        <v>164</v>
      </c>
      <c r="E3130">
        <v>750</v>
      </c>
      <c r="F3130" s="158">
        <v>14</v>
      </c>
      <c r="G3130" t="s">
        <v>363</v>
      </c>
      <c r="H3130" t="s">
        <v>436</v>
      </c>
      <c r="I3130" t="s">
        <v>27</v>
      </c>
      <c r="J3130" t="s">
        <v>1120</v>
      </c>
    </row>
    <row r="3131" spans="2:10" hidden="1" x14ac:dyDescent="0.25">
      <c r="B3131">
        <v>291252</v>
      </c>
      <c r="C3131" t="s">
        <v>5553</v>
      </c>
      <c r="D3131" t="s">
        <v>164</v>
      </c>
      <c r="E3131">
        <v>1500</v>
      </c>
      <c r="F3131" s="158">
        <v>25.9</v>
      </c>
      <c r="G3131" t="s">
        <v>390</v>
      </c>
      <c r="H3131" t="s">
        <v>391</v>
      </c>
      <c r="I3131" t="s">
        <v>27</v>
      </c>
      <c r="J3131" t="s">
        <v>3692</v>
      </c>
    </row>
    <row r="3132" spans="2:10" hidden="1" x14ac:dyDescent="0.25">
      <c r="B3132">
        <v>291674</v>
      </c>
      <c r="C3132" t="s">
        <v>5556</v>
      </c>
      <c r="D3132" t="s">
        <v>164</v>
      </c>
      <c r="E3132">
        <v>750</v>
      </c>
      <c r="F3132" s="158">
        <v>12.95</v>
      </c>
      <c r="G3132" t="s">
        <v>135</v>
      </c>
      <c r="H3132" t="s">
        <v>136</v>
      </c>
      <c r="I3132" t="s">
        <v>27</v>
      </c>
      <c r="J3132" t="s">
        <v>5557</v>
      </c>
    </row>
    <row r="3133" spans="2:10" hidden="1" x14ac:dyDescent="0.25">
      <c r="B3133">
        <v>292110</v>
      </c>
      <c r="C3133" t="s">
        <v>5558</v>
      </c>
      <c r="D3133" t="s">
        <v>164</v>
      </c>
      <c r="E3133">
        <v>750</v>
      </c>
      <c r="F3133" s="158">
        <v>19.95</v>
      </c>
      <c r="G3133" t="s">
        <v>245</v>
      </c>
      <c r="H3133" t="s">
        <v>805</v>
      </c>
      <c r="I3133" t="s">
        <v>27</v>
      </c>
      <c r="J3133" t="s">
        <v>209</v>
      </c>
    </row>
    <row r="3134" spans="2:10" hidden="1" x14ac:dyDescent="0.25">
      <c r="B3134">
        <v>292128</v>
      </c>
      <c r="C3134" t="s">
        <v>5559</v>
      </c>
      <c r="D3134" t="s">
        <v>164</v>
      </c>
      <c r="E3134">
        <v>750</v>
      </c>
      <c r="F3134" s="158">
        <v>20</v>
      </c>
      <c r="G3134" t="s">
        <v>116</v>
      </c>
      <c r="H3134" t="s">
        <v>181</v>
      </c>
      <c r="I3134" t="s">
        <v>27</v>
      </c>
      <c r="J3134" t="s">
        <v>5560</v>
      </c>
    </row>
    <row r="3135" spans="2:10" hidden="1" x14ac:dyDescent="0.25">
      <c r="B3135">
        <v>292151</v>
      </c>
      <c r="C3135" t="s">
        <v>5561</v>
      </c>
      <c r="D3135" t="s">
        <v>164</v>
      </c>
      <c r="E3135">
        <v>750</v>
      </c>
      <c r="F3135" s="158">
        <v>27.95</v>
      </c>
      <c r="G3135" t="s">
        <v>116</v>
      </c>
      <c r="H3135" t="s">
        <v>181</v>
      </c>
      <c r="I3135" t="s">
        <v>27</v>
      </c>
      <c r="J3135" t="s">
        <v>209</v>
      </c>
    </row>
    <row r="3136" spans="2:10" hidden="1" x14ac:dyDescent="0.25">
      <c r="B3136">
        <v>292532</v>
      </c>
      <c r="C3136" t="s">
        <v>5563</v>
      </c>
      <c r="D3136" t="s">
        <v>164</v>
      </c>
      <c r="E3136">
        <v>750</v>
      </c>
      <c r="F3136" s="158">
        <v>15.95</v>
      </c>
      <c r="G3136" t="s">
        <v>218</v>
      </c>
      <c r="H3136" t="s">
        <v>366</v>
      </c>
      <c r="I3136" t="s">
        <v>27</v>
      </c>
      <c r="J3136" t="s">
        <v>5564</v>
      </c>
    </row>
    <row r="3137" spans="2:10" hidden="1" x14ac:dyDescent="0.25">
      <c r="B3137">
        <v>293043</v>
      </c>
      <c r="C3137" t="s">
        <v>5566</v>
      </c>
      <c r="D3137" t="s">
        <v>164</v>
      </c>
      <c r="E3137">
        <v>750</v>
      </c>
      <c r="F3137" s="158">
        <v>19.95</v>
      </c>
      <c r="G3137" t="s">
        <v>168</v>
      </c>
      <c r="H3137" t="s">
        <v>169</v>
      </c>
      <c r="I3137" t="s">
        <v>27</v>
      </c>
      <c r="J3137" t="s">
        <v>1072</v>
      </c>
    </row>
    <row r="3138" spans="2:10" hidden="1" x14ac:dyDescent="0.25">
      <c r="B3138">
        <v>294298</v>
      </c>
      <c r="C3138" t="s">
        <v>5571</v>
      </c>
      <c r="D3138" t="s">
        <v>164</v>
      </c>
      <c r="E3138">
        <v>750</v>
      </c>
      <c r="F3138" s="158">
        <v>24.95</v>
      </c>
      <c r="G3138" t="s">
        <v>116</v>
      </c>
      <c r="H3138" t="s">
        <v>409</v>
      </c>
      <c r="I3138" t="s">
        <v>27</v>
      </c>
      <c r="J3138" t="s">
        <v>209</v>
      </c>
    </row>
    <row r="3139" spans="2:10" hidden="1" x14ac:dyDescent="0.25">
      <c r="B3139">
        <v>295022</v>
      </c>
      <c r="C3139" t="s">
        <v>3937</v>
      </c>
      <c r="D3139" t="s">
        <v>164</v>
      </c>
      <c r="E3139">
        <v>750</v>
      </c>
      <c r="F3139" s="158">
        <v>12.45</v>
      </c>
      <c r="G3139" t="s">
        <v>218</v>
      </c>
      <c r="H3139" t="s">
        <v>1869</v>
      </c>
      <c r="I3139" t="s">
        <v>27</v>
      </c>
      <c r="J3139" t="s">
        <v>3692</v>
      </c>
    </row>
    <row r="3140" spans="2:10" hidden="1" x14ac:dyDescent="0.25">
      <c r="B3140">
        <v>295105</v>
      </c>
      <c r="C3140" t="s">
        <v>5573</v>
      </c>
      <c r="D3140" t="s">
        <v>164</v>
      </c>
      <c r="E3140">
        <v>750</v>
      </c>
      <c r="F3140" s="158">
        <v>17.95</v>
      </c>
      <c r="G3140" t="s">
        <v>245</v>
      </c>
      <c r="H3140" t="s">
        <v>805</v>
      </c>
      <c r="I3140" t="s">
        <v>27</v>
      </c>
      <c r="J3140" t="s">
        <v>5572</v>
      </c>
    </row>
    <row r="3141" spans="2:10" hidden="1" x14ac:dyDescent="0.25">
      <c r="B3141">
        <v>295139</v>
      </c>
      <c r="C3141" t="s">
        <v>5574</v>
      </c>
      <c r="D3141" t="s">
        <v>164</v>
      </c>
      <c r="E3141">
        <v>750</v>
      </c>
      <c r="F3141" s="158">
        <v>17.95</v>
      </c>
      <c r="G3141" t="s">
        <v>245</v>
      </c>
      <c r="H3141" t="s">
        <v>246</v>
      </c>
      <c r="I3141" t="s">
        <v>27</v>
      </c>
      <c r="J3141" t="s">
        <v>5572</v>
      </c>
    </row>
    <row r="3142" spans="2:10" hidden="1" x14ac:dyDescent="0.25">
      <c r="B3142">
        <v>301507</v>
      </c>
      <c r="C3142" t="s">
        <v>5594</v>
      </c>
      <c r="D3142" t="s">
        <v>164</v>
      </c>
      <c r="E3142">
        <v>750</v>
      </c>
      <c r="F3142" s="158">
        <v>20.95</v>
      </c>
      <c r="G3142" t="s">
        <v>116</v>
      </c>
      <c r="H3142" t="s">
        <v>181</v>
      </c>
      <c r="I3142" t="s">
        <v>27</v>
      </c>
      <c r="J3142" t="s">
        <v>5595</v>
      </c>
    </row>
    <row r="3143" spans="2:10" hidden="1" x14ac:dyDescent="0.25">
      <c r="B3143">
        <v>302349</v>
      </c>
      <c r="C3143" t="s">
        <v>5597</v>
      </c>
      <c r="D3143" t="s">
        <v>164</v>
      </c>
      <c r="E3143">
        <v>750</v>
      </c>
      <c r="F3143" s="158">
        <v>16.95</v>
      </c>
      <c r="G3143" t="s">
        <v>61</v>
      </c>
      <c r="H3143" t="s">
        <v>62</v>
      </c>
      <c r="I3143" t="s">
        <v>27</v>
      </c>
      <c r="J3143" t="s">
        <v>5598</v>
      </c>
    </row>
    <row r="3144" spans="2:10" hidden="1" x14ac:dyDescent="0.25">
      <c r="B3144">
        <v>302570</v>
      </c>
      <c r="C3144" t="s">
        <v>5600</v>
      </c>
      <c r="D3144" t="s">
        <v>164</v>
      </c>
      <c r="E3144">
        <v>375</v>
      </c>
      <c r="F3144" s="158">
        <v>7.95</v>
      </c>
      <c r="G3144" t="s">
        <v>137</v>
      </c>
      <c r="H3144" t="s">
        <v>480</v>
      </c>
      <c r="I3144" t="s">
        <v>27</v>
      </c>
      <c r="J3144" t="s">
        <v>2960</v>
      </c>
    </row>
    <row r="3145" spans="2:10" hidden="1" x14ac:dyDescent="0.25">
      <c r="B3145">
        <v>302612</v>
      </c>
      <c r="C3145" t="s">
        <v>5601</v>
      </c>
      <c r="D3145" t="s">
        <v>164</v>
      </c>
      <c r="E3145">
        <v>375</v>
      </c>
      <c r="F3145" s="158">
        <v>12</v>
      </c>
      <c r="G3145" t="s">
        <v>61</v>
      </c>
      <c r="H3145" t="s">
        <v>62</v>
      </c>
      <c r="I3145" t="s">
        <v>27</v>
      </c>
      <c r="J3145" t="s">
        <v>5114</v>
      </c>
    </row>
    <row r="3146" spans="2:10" hidden="1" x14ac:dyDescent="0.25">
      <c r="B3146">
        <v>304022</v>
      </c>
      <c r="C3146" t="s">
        <v>5608</v>
      </c>
      <c r="D3146" t="s">
        <v>164</v>
      </c>
      <c r="E3146">
        <v>750</v>
      </c>
      <c r="F3146" s="158">
        <v>13.95</v>
      </c>
      <c r="G3146" t="s">
        <v>137</v>
      </c>
      <c r="H3146" t="s">
        <v>138</v>
      </c>
      <c r="I3146" t="s">
        <v>27</v>
      </c>
      <c r="J3146" t="s">
        <v>2829</v>
      </c>
    </row>
    <row r="3147" spans="2:10" hidden="1" x14ac:dyDescent="0.25">
      <c r="B3147">
        <v>304469</v>
      </c>
      <c r="C3147" t="s">
        <v>5609</v>
      </c>
      <c r="D3147" t="s">
        <v>164</v>
      </c>
      <c r="E3147">
        <v>750</v>
      </c>
      <c r="F3147" s="158">
        <v>43.95</v>
      </c>
      <c r="G3147" t="s">
        <v>168</v>
      </c>
      <c r="H3147" t="s">
        <v>169</v>
      </c>
      <c r="I3147" t="s">
        <v>27</v>
      </c>
      <c r="J3147" t="s">
        <v>209</v>
      </c>
    </row>
    <row r="3148" spans="2:10" hidden="1" x14ac:dyDescent="0.25">
      <c r="B3148">
        <v>306472</v>
      </c>
      <c r="C3148" t="s">
        <v>4305</v>
      </c>
      <c r="D3148" t="s">
        <v>164</v>
      </c>
      <c r="E3148">
        <v>1500</v>
      </c>
      <c r="F3148" s="158">
        <v>17</v>
      </c>
      <c r="G3148" t="s">
        <v>137</v>
      </c>
      <c r="H3148" t="s">
        <v>480</v>
      </c>
      <c r="I3148" t="s">
        <v>27</v>
      </c>
      <c r="J3148" t="s">
        <v>1722</v>
      </c>
    </row>
    <row r="3149" spans="2:10" hidden="1" x14ac:dyDescent="0.25">
      <c r="B3149">
        <v>308007</v>
      </c>
      <c r="C3149" t="s">
        <v>5619</v>
      </c>
      <c r="D3149" t="s">
        <v>164</v>
      </c>
      <c r="E3149">
        <v>750</v>
      </c>
      <c r="F3149" s="158">
        <v>18.95</v>
      </c>
      <c r="G3149" t="s">
        <v>116</v>
      </c>
      <c r="H3149" t="s">
        <v>409</v>
      </c>
      <c r="I3149" t="s">
        <v>27</v>
      </c>
      <c r="J3149" t="s">
        <v>649</v>
      </c>
    </row>
    <row r="3150" spans="2:10" hidden="1" x14ac:dyDescent="0.25">
      <c r="B3150">
        <v>308122</v>
      </c>
      <c r="C3150" t="s">
        <v>5621</v>
      </c>
      <c r="D3150" t="s">
        <v>164</v>
      </c>
      <c r="E3150">
        <v>750</v>
      </c>
      <c r="F3150" s="158">
        <v>23.95</v>
      </c>
      <c r="G3150" t="s">
        <v>135</v>
      </c>
      <c r="H3150" t="s">
        <v>136</v>
      </c>
      <c r="I3150" t="s">
        <v>27</v>
      </c>
      <c r="J3150" t="s">
        <v>209</v>
      </c>
    </row>
    <row r="3151" spans="2:10" hidden="1" x14ac:dyDescent="0.25">
      <c r="B3151">
        <v>308288</v>
      </c>
      <c r="C3151" t="s">
        <v>5623</v>
      </c>
      <c r="D3151" t="s">
        <v>164</v>
      </c>
      <c r="E3151">
        <v>750</v>
      </c>
      <c r="F3151" s="158">
        <v>19.95</v>
      </c>
      <c r="G3151" t="s">
        <v>168</v>
      </c>
      <c r="H3151" t="s">
        <v>169</v>
      </c>
      <c r="I3151" t="s">
        <v>27</v>
      </c>
      <c r="J3151" t="s">
        <v>5358</v>
      </c>
    </row>
    <row r="3152" spans="2:10" hidden="1" x14ac:dyDescent="0.25">
      <c r="B3152">
        <v>308460</v>
      </c>
      <c r="C3152" t="s">
        <v>5529</v>
      </c>
      <c r="D3152" t="s">
        <v>164</v>
      </c>
      <c r="E3152">
        <v>1500</v>
      </c>
      <c r="F3152" s="158">
        <v>21.75</v>
      </c>
      <c r="G3152" t="s">
        <v>302</v>
      </c>
      <c r="H3152" t="s">
        <v>4666</v>
      </c>
      <c r="I3152" t="s">
        <v>27</v>
      </c>
      <c r="J3152" t="s">
        <v>5530</v>
      </c>
    </row>
    <row r="3153" spans="2:10" hidden="1" x14ac:dyDescent="0.25">
      <c r="B3153">
        <v>310391</v>
      </c>
      <c r="C3153" t="s">
        <v>9483</v>
      </c>
      <c r="D3153" t="s">
        <v>164</v>
      </c>
      <c r="E3153">
        <v>750</v>
      </c>
      <c r="F3153" s="158">
        <v>8.4499999999999993</v>
      </c>
      <c r="G3153" t="s">
        <v>116</v>
      </c>
      <c r="H3153" t="s">
        <v>409</v>
      </c>
      <c r="I3153" t="s">
        <v>27</v>
      </c>
      <c r="J3153" t="s">
        <v>9175</v>
      </c>
    </row>
    <row r="3154" spans="2:10" hidden="1" x14ac:dyDescent="0.25">
      <c r="B3154">
        <v>311258</v>
      </c>
      <c r="C3154" t="s">
        <v>5627</v>
      </c>
      <c r="D3154" t="s">
        <v>164</v>
      </c>
      <c r="E3154">
        <v>750</v>
      </c>
      <c r="F3154" s="158">
        <v>20.95</v>
      </c>
      <c r="G3154" t="s">
        <v>61</v>
      </c>
      <c r="H3154" t="s">
        <v>62</v>
      </c>
      <c r="I3154" t="s">
        <v>27</v>
      </c>
      <c r="J3154" t="s">
        <v>209</v>
      </c>
    </row>
    <row r="3155" spans="2:10" hidden="1" x14ac:dyDescent="0.25">
      <c r="B3155">
        <v>311795</v>
      </c>
      <c r="C3155" t="s">
        <v>5632</v>
      </c>
      <c r="D3155" t="s">
        <v>164</v>
      </c>
      <c r="E3155">
        <v>750</v>
      </c>
      <c r="F3155" s="158">
        <v>16.95</v>
      </c>
      <c r="G3155" t="s">
        <v>61</v>
      </c>
      <c r="H3155" t="s">
        <v>73</v>
      </c>
      <c r="I3155" t="s">
        <v>27</v>
      </c>
      <c r="J3155" t="s">
        <v>1943</v>
      </c>
    </row>
    <row r="3156" spans="2:10" hidden="1" x14ac:dyDescent="0.25">
      <c r="B3156">
        <v>313817</v>
      </c>
      <c r="C3156" t="s">
        <v>5638</v>
      </c>
      <c r="D3156" t="s">
        <v>164</v>
      </c>
      <c r="E3156">
        <v>375</v>
      </c>
      <c r="F3156" s="158">
        <v>14.95</v>
      </c>
      <c r="G3156" t="s">
        <v>116</v>
      </c>
      <c r="H3156" t="s">
        <v>181</v>
      </c>
      <c r="I3156" t="s">
        <v>27</v>
      </c>
      <c r="J3156" t="s">
        <v>209</v>
      </c>
    </row>
    <row r="3157" spans="2:10" hidden="1" x14ac:dyDescent="0.25">
      <c r="B3157">
        <v>314575</v>
      </c>
      <c r="C3157" t="s">
        <v>5639</v>
      </c>
      <c r="D3157" t="s">
        <v>164</v>
      </c>
      <c r="E3157">
        <v>750</v>
      </c>
      <c r="F3157" s="158">
        <v>54.95</v>
      </c>
      <c r="G3157" t="s">
        <v>116</v>
      </c>
      <c r="H3157" t="s">
        <v>181</v>
      </c>
      <c r="I3157" t="s">
        <v>27</v>
      </c>
      <c r="J3157" t="s">
        <v>209</v>
      </c>
    </row>
    <row r="3158" spans="2:10" hidden="1" x14ac:dyDescent="0.25">
      <c r="B3158">
        <v>316570</v>
      </c>
      <c r="C3158" t="s">
        <v>5648</v>
      </c>
      <c r="D3158" t="s">
        <v>164</v>
      </c>
      <c r="E3158">
        <v>750</v>
      </c>
      <c r="F3158" s="158">
        <v>20.95</v>
      </c>
      <c r="G3158" t="s">
        <v>168</v>
      </c>
      <c r="H3158" t="s">
        <v>169</v>
      </c>
      <c r="I3158" t="s">
        <v>27</v>
      </c>
      <c r="J3158" t="s">
        <v>209</v>
      </c>
    </row>
    <row r="3159" spans="2:10" hidden="1" x14ac:dyDescent="0.25">
      <c r="B3159">
        <v>318014</v>
      </c>
      <c r="C3159" t="s">
        <v>5651</v>
      </c>
      <c r="D3159" t="s">
        <v>164</v>
      </c>
      <c r="E3159">
        <v>750</v>
      </c>
      <c r="F3159" s="158">
        <v>12.95</v>
      </c>
      <c r="G3159" t="s">
        <v>302</v>
      </c>
      <c r="H3159" t="s">
        <v>2146</v>
      </c>
      <c r="I3159" t="s">
        <v>27</v>
      </c>
      <c r="J3159" t="s">
        <v>1722</v>
      </c>
    </row>
    <row r="3160" spans="2:10" hidden="1" x14ac:dyDescent="0.25">
      <c r="B3160">
        <v>321158</v>
      </c>
      <c r="C3160" t="s">
        <v>5662</v>
      </c>
      <c r="D3160" t="s">
        <v>164</v>
      </c>
      <c r="E3160">
        <v>1500</v>
      </c>
      <c r="F3160" s="158">
        <v>19.95</v>
      </c>
      <c r="G3160" t="s">
        <v>302</v>
      </c>
      <c r="H3160" t="s">
        <v>769</v>
      </c>
      <c r="I3160" t="s">
        <v>27</v>
      </c>
      <c r="J3160" t="s">
        <v>5663</v>
      </c>
    </row>
    <row r="3161" spans="2:10" hidden="1" x14ac:dyDescent="0.25">
      <c r="B3161">
        <v>321448</v>
      </c>
      <c r="C3161" t="s">
        <v>5665</v>
      </c>
      <c r="D3161" t="s">
        <v>164</v>
      </c>
      <c r="E3161">
        <v>750</v>
      </c>
      <c r="F3161" s="158">
        <v>12.95</v>
      </c>
      <c r="G3161" t="s">
        <v>137</v>
      </c>
      <c r="H3161" t="s">
        <v>138</v>
      </c>
      <c r="I3161" t="s">
        <v>27</v>
      </c>
      <c r="J3161" t="s">
        <v>1722</v>
      </c>
    </row>
    <row r="3162" spans="2:10" hidden="1" x14ac:dyDescent="0.25">
      <c r="B3162">
        <v>322586</v>
      </c>
      <c r="C3162" t="s">
        <v>5676</v>
      </c>
      <c r="D3162" t="s">
        <v>164</v>
      </c>
      <c r="E3162">
        <v>750</v>
      </c>
      <c r="F3162" s="158">
        <v>22.95</v>
      </c>
      <c r="G3162" t="s">
        <v>124</v>
      </c>
      <c r="H3162" t="s">
        <v>130</v>
      </c>
      <c r="I3162" t="s">
        <v>27</v>
      </c>
      <c r="J3162" t="s">
        <v>209</v>
      </c>
    </row>
    <row r="3163" spans="2:10" hidden="1" x14ac:dyDescent="0.25">
      <c r="B3163">
        <v>322727</v>
      </c>
      <c r="C3163" t="s">
        <v>5414</v>
      </c>
      <c r="D3163" t="s">
        <v>164</v>
      </c>
      <c r="E3163">
        <v>1500</v>
      </c>
      <c r="F3163" s="158">
        <v>16.7</v>
      </c>
      <c r="G3163" t="s">
        <v>137</v>
      </c>
      <c r="H3163" t="s">
        <v>138</v>
      </c>
      <c r="I3163" t="s">
        <v>27</v>
      </c>
      <c r="J3163" t="s">
        <v>1933</v>
      </c>
    </row>
    <row r="3164" spans="2:10" hidden="1" x14ac:dyDescent="0.25">
      <c r="B3164">
        <v>324228</v>
      </c>
      <c r="C3164" t="s">
        <v>5681</v>
      </c>
      <c r="D3164" t="s">
        <v>164</v>
      </c>
      <c r="E3164">
        <v>750</v>
      </c>
      <c r="F3164" s="158">
        <v>23.95</v>
      </c>
      <c r="G3164" t="s">
        <v>168</v>
      </c>
      <c r="H3164" t="s">
        <v>169</v>
      </c>
      <c r="I3164" t="s">
        <v>27</v>
      </c>
      <c r="J3164" t="s">
        <v>209</v>
      </c>
    </row>
    <row r="3165" spans="2:10" hidden="1" x14ac:dyDescent="0.25">
      <c r="B3165">
        <v>325787</v>
      </c>
      <c r="C3165" t="s">
        <v>5689</v>
      </c>
      <c r="D3165" t="s">
        <v>164</v>
      </c>
      <c r="E3165">
        <v>750</v>
      </c>
      <c r="F3165" s="158">
        <v>12</v>
      </c>
      <c r="G3165" t="s">
        <v>61</v>
      </c>
      <c r="H3165" t="s">
        <v>62</v>
      </c>
      <c r="I3165" t="s">
        <v>27</v>
      </c>
      <c r="J3165" t="s">
        <v>1069</v>
      </c>
    </row>
    <row r="3166" spans="2:10" hidden="1" x14ac:dyDescent="0.25">
      <c r="B3166">
        <v>326090</v>
      </c>
      <c r="C3166" t="s">
        <v>5693</v>
      </c>
      <c r="D3166" t="s">
        <v>164</v>
      </c>
      <c r="E3166">
        <v>750</v>
      </c>
      <c r="F3166" s="158">
        <v>17.95</v>
      </c>
      <c r="G3166" t="s">
        <v>168</v>
      </c>
      <c r="H3166" t="s">
        <v>1083</v>
      </c>
      <c r="I3166" t="s">
        <v>27</v>
      </c>
      <c r="J3166" t="s">
        <v>209</v>
      </c>
    </row>
    <row r="3167" spans="2:10" hidden="1" x14ac:dyDescent="0.25">
      <c r="B3167">
        <v>326728</v>
      </c>
      <c r="C3167" t="s">
        <v>5696</v>
      </c>
      <c r="D3167" t="s">
        <v>164</v>
      </c>
      <c r="E3167">
        <v>750</v>
      </c>
      <c r="F3167" s="158">
        <v>20.95</v>
      </c>
      <c r="G3167" t="s">
        <v>168</v>
      </c>
      <c r="H3167" t="s">
        <v>329</v>
      </c>
      <c r="I3167" t="s">
        <v>27</v>
      </c>
      <c r="J3167" t="s">
        <v>209</v>
      </c>
    </row>
    <row r="3168" spans="2:10" hidden="1" x14ac:dyDescent="0.25">
      <c r="B3168">
        <v>328567</v>
      </c>
      <c r="C3168" t="s">
        <v>5699</v>
      </c>
      <c r="D3168" t="s">
        <v>164</v>
      </c>
      <c r="E3168">
        <v>750</v>
      </c>
      <c r="F3168" s="158">
        <v>19.95</v>
      </c>
      <c r="G3168" t="s">
        <v>75</v>
      </c>
      <c r="H3168" t="s">
        <v>264</v>
      </c>
      <c r="I3168" t="s">
        <v>27</v>
      </c>
      <c r="J3168" t="s">
        <v>209</v>
      </c>
    </row>
    <row r="3169" spans="2:10" hidden="1" x14ac:dyDescent="0.25">
      <c r="B3169">
        <v>335174</v>
      </c>
      <c r="C3169" t="s">
        <v>5723</v>
      </c>
      <c r="D3169" t="s">
        <v>164</v>
      </c>
      <c r="E3169">
        <v>750</v>
      </c>
      <c r="F3169" s="158">
        <v>19.95</v>
      </c>
      <c r="G3169" t="s">
        <v>124</v>
      </c>
      <c r="H3169" t="s">
        <v>130</v>
      </c>
      <c r="I3169" t="s">
        <v>27</v>
      </c>
      <c r="J3169" t="s">
        <v>5724</v>
      </c>
    </row>
    <row r="3170" spans="2:10" hidden="1" x14ac:dyDescent="0.25">
      <c r="B3170">
        <v>337238</v>
      </c>
      <c r="C3170" t="s">
        <v>5731</v>
      </c>
      <c r="D3170" t="s">
        <v>164</v>
      </c>
      <c r="E3170">
        <v>750</v>
      </c>
      <c r="F3170" s="158">
        <v>21.95</v>
      </c>
      <c r="G3170" t="s">
        <v>124</v>
      </c>
      <c r="H3170" t="s">
        <v>130</v>
      </c>
      <c r="I3170" t="s">
        <v>27</v>
      </c>
      <c r="J3170" t="s">
        <v>209</v>
      </c>
    </row>
    <row r="3171" spans="2:10" hidden="1" x14ac:dyDescent="0.25">
      <c r="B3171">
        <v>337535</v>
      </c>
      <c r="C3171" t="s">
        <v>5500</v>
      </c>
      <c r="D3171" t="s">
        <v>164</v>
      </c>
      <c r="E3171">
        <v>750</v>
      </c>
      <c r="F3171" s="158">
        <v>13.95</v>
      </c>
      <c r="G3171" t="s">
        <v>137</v>
      </c>
      <c r="H3171" t="s">
        <v>480</v>
      </c>
      <c r="I3171" t="s">
        <v>27</v>
      </c>
      <c r="J3171" t="s">
        <v>2829</v>
      </c>
    </row>
    <row r="3172" spans="2:10" hidden="1" x14ac:dyDescent="0.25">
      <c r="B3172">
        <v>338012</v>
      </c>
      <c r="C3172" t="s">
        <v>5734</v>
      </c>
      <c r="D3172" t="s">
        <v>164</v>
      </c>
      <c r="E3172">
        <v>750</v>
      </c>
      <c r="F3172" s="158">
        <v>11.95</v>
      </c>
      <c r="G3172" t="s">
        <v>61</v>
      </c>
      <c r="H3172" t="s">
        <v>73</v>
      </c>
      <c r="I3172" t="s">
        <v>27</v>
      </c>
      <c r="J3172" t="s">
        <v>4899</v>
      </c>
    </row>
    <row r="3173" spans="2:10" hidden="1" x14ac:dyDescent="0.25">
      <c r="B3173">
        <v>340380</v>
      </c>
      <c r="C3173" t="s">
        <v>5746</v>
      </c>
      <c r="D3173" t="s">
        <v>164</v>
      </c>
      <c r="E3173">
        <v>750</v>
      </c>
      <c r="F3173" s="158">
        <v>12.45</v>
      </c>
      <c r="G3173" t="s">
        <v>218</v>
      </c>
      <c r="H3173" t="s">
        <v>219</v>
      </c>
      <c r="I3173" t="s">
        <v>27</v>
      </c>
      <c r="J3173" t="s">
        <v>3692</v>
      </c>
    </row>
    <row r="3174" spans="2:10" hidden="1" x14ac:dyDescent="0.25">
      <c r="B3174">
        <v>340398</v>
      </c>
      <c r="C3174" t="s">
        <v>5747</v>
      </c>
      <c r="D3174" t="s">
        <v>164</v>
      </c>
      <c r="E3174">
        <v>750</v>
      </c>
      <c r="F3174" s="158">
        <v>12.45</v>
      </c>
      <c r="G3174" t="s">
        <v>75</v>
      </c>
      <c r="H3174" t="s">
        <v>76</v>
      </c>
      <c r="I3174" t="s">
        <v>27</v>
      </c>
      <c r="J3174" t="s">
        <v>3692</v>
      </c>
    </row>
    <row r="3175" spans="2:10" hidden="1" x14ac:dyDescent="0.25">
      <c r="B3175">
        <v>341602</v>
      </c>
      <c r="C3175" t="s">
        <v>5756</v>
      </c>
      <c r="D3175" t="s">
        <v>164</v>
      </c>
      <c r="E3175">
        <v>750</v>
      </c>
      <c r="F3175" s="158">
        <v>12.95</v>
      </c>
      <c r="G3175" t="s">
        <v>124</v>
      </c>
      <c r="H3175" t="s">
        <v>695</v>
      </c>
      <c r="I3175" t="s">
        <v>27</v>
      </c>
      <c r="J3175" t="s">
        <v>1722</v>
      </c>
    </row>
    <row r="3176" spans="2:10" hidden="1" x14ac:dyDescent="0.25">
      <c r="B3176">
        <v>342428</v>
      </c>
      <c r="C3176" t="s">
        <v>5760</v>
      </c>
      <c r="D3176" t="s">
        <v>164</v>
      </c>
      <c r="E3176">
        <v>750</v>
      </c>
      <c r="F3176" s="158">
        <v>21.95</v>
      </c>
      <c r="G3176" t="s">
        <v>116</v>
      </c>
      <c r="H3176" t="s">
        <v>181</v>
      </c>
      <c r="I3176" t="s">
        <v>27</v>
      </c>
      <c r="J3176" t="s">
        <v>209</v>
      </c>
    </row>
    <row r="3177" spans="2:10" hidden="1" x14ac:dyDescent="0.25">
      <c r="B3177">
        <v>342436</v>
      </c>
      <c r="C3177" t="s">
        <v>5761</v>
      </c>
      <c r="D3177" t="s">
        <v>164</v>
      </c>
      <c r="E3177">
        <v>750</v>
      </c>
      <c r="F3177" s="158">
        <v>20.95</v>
      </c>
      <c r="G3177" t="s">
        <v>135</v>
      </c>
      <c r="H3177" t="s">
        <v>136</v>
      </c>
      <c r="I3177" t="s">
        <v>27</v>
      </c>
      <c r="J3177" t="s">
        <v>209</v>
      </c>
    </row>
    <row r="3178" spans="2:10" hidden="1" x14ac:dyDescent="0.25">
      <c r="B3178">
        <v>350504</v>
      </c>
      <c r="C3178" t="s">
        <v>5785</v>
      </c>
      <c r="D3178" t="s">
        <v>164</v>
      </c>
      <c r="E3178">
        <v>750</v>
      </c>
      <c r="F3178" s="158">
        <v>16.95</v>
      </c>
      <c r="G3178" t="s">
        <v>61</v>
      </c>
      <c r="H3178" t="s">
        <v>73</v>
      </c>
      <c r="I3178" t="s">
        <v>27</v>
      </c>
      <c r="J3178" t="s">
        <v>1118</v>
      </c>
    </row>
    <row r="3179" spans="2:10" hidden="1" x14ac:dyDescent="0.25">
      <c r="B3179">
        <v>350546</v>
      </c>
      <c r="C3179" t="s">
        <v>5786</v>
      </c>
      <c r="D3179" t="s">
        <v>164</v>
      </c>
      <c r="E3179">
        <v>750</v>
      </c>
      <c r="F3179" s="158">
        <v>15</v>
      </c>
      <c r="G3179" t="s">
        <v>124</v>
      </c>
      <c r="H3179" t="s">
        <v>481</v>
      </c>
      <c r="I3179" t="s">
        <v>27</v>
      </c>
      <c r="J3179" t="s">
        <v>5787</v>
      </c>
    </row>
    <row r="3180" spans="2:10" hidden="1" x14ac:dyDescent="0.25">
      <c r="B3180">
        <v>350900</v>
      </c>
      <c r="C3180" t="s">
        <v>5789</v>
      </c>
      <c r="D3180" t="s">
        <v>164</v>
      </c>
      <c r="E3180">
        <v>750</v>
      </c>
      <c r="F3180" s="158">
        <v>21.95</v>
      </c>
      <c r="G3180" t="s">
        <v>363</v>
      </c>
      <c r="H3180" t="s">
        <v>436</v>
      </c>
      <c r="I3180" t="s">
        <v>27</v>
      </c>
      <c r="J3180" t="s">
        <v>209</v>
      </c>
    </row>
    <row r="3181" spans="2:10" hidden="1" x14ac:dyDescent="0.25">
      <c r="B3181">
        <v>352583</v>
      </c>
      <c r="C3181" t="s">
        <v>5794</v>
      </c>
      <c r="D3181" t="s">
        <v>164</v>
      </c>
      <c r="E3181">
        <v>750</v>
      </c>
      <c r="F3181" s="158">
        <v>49.95</v>
      </c>
      <c r="G3181" t="s">
        <v>116</v>
      </c>
      <c r="H3181" t="s">
        <v>181</v>
      </c>
      <c r="I3181" t="s">
        <v>27</v>
      </c>
      <c r="J3181" t="s">
        <v>209</v>
      </c>
    </row>
    <row r="3182" spans="2:10" hidden="1" x14ac:dyDescent="0.25">
      <c r="B3182">
        <v>358309</v>
      </c>
      <c r="C3182" t="s">
        <v>5815</v>
      </c>
      <c r="D3182" t="s">
        <v>164</v>
      </c>
      <c r="E3182">
        <v>750</v>
      </c>
      <c r="F3182" s="158">
        <v>20</v>
      </c>
      <c r="G3182" t="s">
        <v>124</v>
      </c>
      <c r="H3182" t="s">
        <v>130</v>
      </c>
      <c r="I3182" t="s">
        <v>27</v>
      </c>
      <c r="J3182" t="s">
        <v>5036</v>
      </c>
    </row>
    <row r="3183" spans="2:10" hidden="1" x14ac:dyDescent="0.25">
      <c r="B3183">
        <v>358648</v>
      </c>
      <c r="C3183" t="s">
        <v>5817</v>
      </c>
      <c r="D3183" t="s">
        <v>164</v>
      </c>
      <c r="E3183">
        <v>750</v>
      </c>
      <c r="F3183" s="158">
        <v>9.15</v>
      </c>
      <c r="G3183" t="s">
        <v>1223</v>
      </c>
      <c r="H3183" t="s">
        <v>1224</v>
      </c>
      <c r="I3183" t="s">
        <v>27</v>
      </c>
      <c r="J3183" t="s">
        <v>209</v>
      </c>
    </row>
    <row r="3184" spans="2:10" hidden="1" x14ac:dyDescent="0.25">
      <c r="B3184">
        <v>358754</v>
      </c>
      <c r="C3184" t="s">
        <v>5818</v>
      </c>
      <c r="D3184" t="s">
        <v>164</v>
      </c>
      <c r="E3184">
        <v>750</v>
      </c>
      <c r="F3184" s="158">
        <v>14.8</v>
      </c>
      <c r="G3184" t="s">
        <v>75</v>
      </c>
      <c r="H3184" t="s">
        <v>264</v>
      </c>
      <c r="I3184" t="s">
        <v>27</v>
      </c>
      <c r="J3184" t="s">
        <v>5819</v>
      </c>
    </row>
    <row r="3185" spans="2:10" hidden="1" x14ac:dyDescent="0.25">
      <c r="B3185">
        <v>358838</v>
      </c>
      <c r="C3185" t="s">
        <v>5820</v>
      </c>
      <c r="D3185" t="s">
        <v>164</v>
      </c>
      <c r="E3185">
        <v>750</v>
      </c>
      <c r="F3185" s="158">
        <v>12.95</v>
      </c>
      <c r="G3185" t="s">
        <v>61</v>
      </c>
      <c r="H3185" t="s">
        <v>222</v>
      </c>
      <c r="I3185" t="s">
        <v>27</v>
      </c>
      <c r="J3185" t="s">
        <v>5821</v>
      </c>
    </row>
    <row r="3186" spans="2:10" hidden="1" x14ac:dyDescent="0.25">
      <c r="B3186">
        <v>358960</v>
      </c>
      <c r="C3186" t="s">
        <v>5748</v>
      </c>
      <c r="D3186" t="s">
        <v>164</v>
      </c>
      <c r="E3186">
        <v>750</v>
      </c>
      <c r="F3186" s="158">
        <v>13</v>
      </c>
      <c r="G3186" t="s">
        <v>218</v>
      </c>
      <c r="H3186" t="s">
        <v>505</v>
      </c>
      <c r="I3186" t="s">
        <v>27</v>
      </c>
      <c r="J3186" t="s">
        <v>5749</v>
      </c>
    </row>
    <row r="3187" spans="2:10" hidden="1" x14ac:dyDescent="0.25">
      <c r="B3187">
        <v>359257</v>
      </c>
      <c r="C3187" t="s">
        <v>5822</v>
      </c>
      <c r="D3187" t="s">
        <v>164</v>
      </c>
      <c r="E3187">
        <v>750</v>
      </c>
      <c r="F3187" s="158">
        <v>19.95</v>
      </c>
      <c r="G3187" t="s">
        <v>116</v>
      </c>
      <c r="H3187" t="s">
        <v>362</v>
      </c>
      <c r="I3187" t="s">
        <v>27</v>
      </c>
      <c r="J3187" t="s">
        <v>5823</v>
      </c>
    </row>
    <row r="3188" spans="2:10" hidden="1" x14ac:dyDescent="0.25">
      <c r="B3188">
        <v>360222</v>
      </c>
      <c r="C3188" t="s">
        <v>9506</v>
      </c>
      <c r="D3188" t="s">
        <v>164</v>
      </c>
      <c r="E3188">
        <v>750</v>
      </c>
      <c r="F3188" s="158">
        <v>23.95</v>
      </c>
      <c r="G3188" t="s">
        <v>195</v>
      </c>
      <c r="H3188" t="s">
        <v>1134</v>
      </c>
      <c r="I3188" t="s">
        <v>27</v>
      </c>
      <c r="J3188" t="s">
        <v>209</v>
      </c>
    </row>
    <row r="3189" spans="2:10" hidden="1" x14ac:dyDescent="0.25">
      <c r="B3189">
        <v>361741</v>
      </c>
      <c r="C3189" t="s">
        <v>5833</v>
      </c>
      <c r="D3189" t="s">
        <v>164</v>
      </c>
      <c r="E3189">
        <v>750</v>
      </c>
      <c r="F3189" s="158">
        <v>9.9499999999999993</v>
      </c>
      <c r="G3189" t="s">
        <v>124</v>
      </c>
      <c r="H3189" t="s">
        <v>1684</v>
      </c>
      <c r="I3189" t="s">
        <v>27</v>
      </c>
      <c r="J3189" t="s">
        <v>1933</v>
      </c>
    </row>
    <row r="3190" spans="2:10" hidden="1" x14ac:dyDescent="0.25">
      <c r="B3190">
        <v>363192</v>
      </c>
      <c r="C3190" t="s">
        <v>5836</v>
      </c>
      <c r="D3190" t="s">
        <v>164</v>
      </c>
      <c r="E3190">
        <v>750</v>
      </c>
      <c r="F3190" s="158">
        <v>15.95</v>
      </c>
      <c r="G3190" t="s">
        <v>245</v>
      </c>
      <c r="H3190" t="s">
        <v>246</v>
      </c>
      <c r="I3190" t="s">
        <v>27</v>
      </c>
      <c r="J3190" t="s">
        <v>1140</v>
      </c>
    </row>
    <row r="3191" spans="2:10" hidden="1" x14ac:dyDescent="0.25">
      <c r="B3191">
        <v>365205</v>
      </c>
      <c r="C3191" t="s">
        <v>5849</v>
      </c>
      <c r="D3191" t="s">
        <v>164</v>
      </c>
      <c r="E3191">
        <v>750</v>
      </c>
      <c r="F3191" s="158">
        <v>15.95</v>
      </c>
      <c r="G3191" t="s">
        <v>332</v>
      </c>
      <c r="H3191" t="s">
        <v>333</v>
      </c>
      <c r="I3191" t="s">
        <v>27</v>
      </c>
      <c r="J3191" t="s">
        <v>1722</v>
      </c>
    </row>
    <row r="3192" spans="2:10" hidden="1" x14ac:dyDescent="0.25">
      <c r="B3192">
        <v>367276</v>
      </c>
      <c r="C3192" t="s">
        <v>1119</v>
      </c>
      <c r="D3192" t="s">
        <v>164</v>
      </c>
      <c r="E3192">
        <v>750</v>
      </c>
      <c r="F3192" s="158">
        <v>14.95</v>
      </c>
      <c r="G3192" t="s">
        <v>302</v>
      </c>
      <c r="H3192" t="s">
        <v>1068</v>
      </c>
      <c r="I3192" t="s">
        <v>27</v>
      </c>
      <c r="J3192" t="s">
        <v>1120</v>
      </c>
    </row>
    <row r="3193" spans="2:10" hidden="1" x14ac:dyDescent="0.25">
      <c r="B3193">
        <v>367698</v>
      </c>
      <c r="C3193" t="s">
        <v>5858</v>
      </c>
      <c r="D3193" t="s">
        <v>164</v>
      </c>
      <c r="E3193">
        <v>750</v>
      </c>
      <c r="F3193" s="158">
        <v>17.95</v>
      </c>
      <c r="G3193" t="s">
        <v>218</v>
      </c>
      <c r="H3193" t="s">
        <v>505</v>
      </c>
      <c r="I3193" t="s">
        <v>27</v>
      </c>
      <c r="J3193" t="s">
        <v>209</v>
      </c>
    </row>
    <row r="3194" spans="2:10" hidden="1" x14ac:dyDescent="0.25">
      <c r="B3194">
        <v>367896</v>
      </c>
      <c r="C3194" t="s">
        <v>9516</v>
      </c>
      <c r="D3194" t="s">
        <v>164</v>
      </c>
      <c r="E3194">
        <v>750</v>
      </c>
      <c r="F3194" s="158">
        <v>34.950000000000003</v>
      </c>
      <c r="G3194" t="s">
        <v>116</v>
      </c>
      <c r="H3194" t="s">
        <v>117</v>
      </c>
      <c r="I3194" t="s">
        <v>27</v>
      </c>
      <c r="J3194" t="s">
        <v>209</v>
      </c>
    </row>
    <row r="3195" spans="2:10" hidden="1" x14ac:dyDescent="0.25">
      <c r="B3195">
        <v>369686</v>
      </c>
      <c r="C3195" t="s">
        <v>5863</v>
      </c>
      <c r="D3195" t="s">
        <v>164</v>
      </c>
      <c r="E3195">
        <v>750</v>
      </c>
      <c r="F3195" s="158">
        <v>24.95</v>
      </c>
      <c r="G3195" t="s">
        <v>135</v>
      </c>
      <c r="H3195" t="s">
        <v>136</v>
      </c>
      <c r="I3195" t="s">
        <v>27</v>
      </c>
      <c r="J3195" t="s">
        <v>209</v>
      </c>
    </row>
    <row r="3196" spans="2:10" hidden="1" x14ac:dyDescent="0.25">
      <c r="B3196">
        <v>369777</v>
      </c>
      <c r="C3196" t="s">
        <v>5865</v>
      </c>
      <c r="D3196" t="s">
        <v>164</v>
      </c>
      <c r="E3196">
        <v>750</v>
      </c>
      <c r="F3196" s="158">
        <v>19.95</v>
      </c>
      <c r="G3196" t="s">
        <v>61</v>
      </c>
      <c r="H3196" t="s">
        <v>73</v>
      </c>
      <c r="I3196" t="s">
        <v>27</v>
      </c>
      <c r="J3196" t="s">
        <v>1961</v>
      </c>
    </row>
    <row r="3197" spans="2:10" hidden="1" x14ac:dyDescent="0.25">
      <c r="B3197">
        <v>369967</v>
      </c>
      <c r="C3197" t="s">
        <v>5868</v>
      </c>
      <c r="D3197" t="s">
        <v>164</v>
      </c>
      <c r="E3197">
        <v>750</v>
      </c>
      <c r="F3197" s="158">
        <v>17.399999999999999</v>
      </c>
      <c r="G3197" t="s">
        <v>75</v>
      </c>
      <c r="H3197" t="s">
        <v>76</v>
      </c>
      <c r="I3197" t="s">
        <v>27</v>
      </c>
      <c r="J3197" t="s">
        <v>5869</v>
      </c>
    </row>
    <row r="3198" spans="2:10" hidden="1" x14ac:dyDescent="0.25">
      <c r="B3198">
        <v>370924</v>
      </c>
      <c r="C3198" t="s">
        <v>5873</v>
      </c>
      <c r="D3198" t="s">
        <v>164</v>
      </c>
      <c r="E3198">
        <v>750</v>
      </c>
      <c r="F3198" s="158">
        <v>20</v>
      </c>
      <c r="G3198" t="s">
        <v>245</v>
      </c>
      <c r="H3198" t="s">
        <v>246</v>
      </c>
      <c r="I3198" t="s">
        <v>27</v>
      </c>
      <c r="J3198" t="s">
        <v>3093</v>
      </c>
    </row>
    <row r="3199" spans="2:10" hidden="1" x14ac:dyDescent="0.25">
      <c r="B3199">
        <v>379180</v>
      </c>
      <c r="C3199" t="s">
        <v>9521</v>
      </c>
      <c r="D3199" t="s">
        <v>164</v>
      </c>
      <c r="E3199">
        <v>750</v>
      </c>
      <c r="F3199" s="158">
        <v>18.95</v>
      </c>
      <c r="G3199" t="s">
        <v>135</v>
      </c>
      <c r="H3199" t="s">
        <v>136</v>
      </c>
      <c r="I3199" t="s">
        <v>27</v>
      </c>
      <c r="J3199" t="s">
        <v>5911</v>
      </c>
    </row>
    <row r="3200" spans="2:10" hidden="1" x14ac:dyDescent="0.25">
      <c r="B3200">
        <v>382713</v>
      </c>
      <c r="C3200" t="s">
        <v>5932</v>
      </c>
      <c r="D3200" t="s">
        <v>164</v>
      </c>
      <c r="E3200">
        <v>750</v>
      </c>
      <c r="F3200" s="158">
        <v>16.95</v>
      </c>
      <c r="G3200" t="s">
        <v>218</v>
      </c>
      <c r="H3200" t="s">
        <v>219</v>
      </c>
      <c r="I3200" t="s">
        <v>27</v>
      </c>
      <c r="J3200" t="s">
        <v>4834</v>
      </c>
    </row>
    <row r="3201" spans="2:10" hidden="1" x14ac:dyDescent="0.25">
      <c r="B3201">
        <v>383885</v>
      </c>
      <c r="C3201" t="s">
        <v>5938</v>
      </c>
      <c r="D3201" t="s">
        <v>164</v>
      </c>
      <c r="E3201">
        <v>750</v>
      </c>
      <c r="F3201" s="158">
        <v>20.95</v>
      </c>
      <c r="G3201" t="s">
        <v>116</v>
      </c>
      <c r="H3201" t="s">
        <v>181</v>
      </c>
      <c r="I3201" t="s">
        <v>27</v>
      </c>
      <c r="J3201" t="s">
        <v>5939</v>
      </c>
    </row>
    <row r="3202" spans="2:10" hidden="1" x14ac:dyDescent="0.25">
      <c r="B3202">
        <v>389858</v>
      </c>
      <c r="C3202" t="s">
        <v>5414</v>
      </c>
      <c r="D3202" t="s">
        <v>164</v>
      </c>
      <c r="E3202">
        <v>375</v>
      </c>
      <c r="F3202" s="158">
        <v>6.95</v>
      </c>
      <c r="G3202" t="s">
        <v>137</v>
      </c>
      <c r="H3202" t="s">
        <v>138</v>
      </c>
      <c r="I3202" t="s">
        <v>27</v>
      </c>
      <c r="J3202" t="s">
        <v>1933</v>
      </c>
    </row>
    <row r="3203" spans="2:10" hidden="1" x14ac:dyDescent="0.25">
      <c r="B3203">
        <v>389866</v>
      </c>
      <c r="C3203" t="s">
        <v>5486</v>
      </c>
      <c r="D3203" t="s">
        <v>164</v>
      </c>
      <c r="E3203">
        <v>375</v>
      </c>
      <c r="F3203" s="158">
        <v>8.9499999999999993</v>
      </c>
      <c r="G3203" t="s">
        <v>124</v>
      </c>
      <c r="H3203" t="s">
        <v>130</v>
      </c>
      <c r="I3203" t="s">
        <v>27</v>
      </c>
      <c r="J3203" t="s">
        <v>2829</v>
      </c>
    </row>
    <row r="3204" spans="2:10" hidden="1" x14ac:dyDescent="0.25">
      <c r="B3204">
        <v>392225</v>
      </c>
      <c r="C3204" t="s">
        <v>9537</v>
      </c>
      <c r="D3204" t="s">
        <v>164</v>
      </c>
      <c r="E3204">
        <v>750</v>
      </c>
      <c r="F3204" s="158">
        <v>18.95</v>
      </c>
      <c r="G3204" t="s">
        <v>116</v>
      </c>
      <c r="H3204" t="s">
        <v>181</v>
      </c>
      <c r="I3204" t="s">
        <v>27</v>
      </c>
      <c r="J3204" t="s">
        <v>5970</v>
      </c>
    </row>
    <row r="3205" spans="2:10" hidden="1" x14ac:dyDescent="0.25">
      <c r="B3205">
        <v>392597</v>
      </c>
      <c r="C3205" t="s">
        <v>5971</v>
      </c>
      <c r="D3205" t="s">
        <v>164</v>
      </c>
      <c r="E3205">
        <v>750</v>
      </c>
      <c r="F3205" s="158">
        <v>19.95</v>
      </c>
      <c r="G3205" t="s">
        <v>135</v>
      </c>
      <c r="H3205" t="s">
        <v>136</v>
      </c>
      <c r="I3205" t="s">
        <v>27</v>
      </c>
      <c r="J3205" t="s">
        <v>3726</v>
      </c>
    </row>
    <row r="3206" spans="2:10" hidden="1" x14ac:dyDescent="0.25">
      <c r="B3206">
        <v>392647</v>
      </c>
      <c r="C3206" t="s">
        <v>5972</v>
      </c>
      <c r="D3206" t="s">
        <v>164</v>
      </c>
      <c r="E3206">
        <v>750</v>
      </c>
      <c r="F3206" s="158">
        <v>18.95</v>
      </c>
      <c r="G3206" t="s">
        <v>116</v>
      </c>
      <c r="H3206" t="s">
        <v>181</v>
      </c>
      <c r="I3206" t="s">
        <v>27</v>
      </c>
      <c r="J3206" t="s">
        <v>2639</v>
      </c>
    </row>
    <row r="3207" spans="2:10" hidden="1" x14ac:dyDescent="0.25">
      <c r="B3207">
        <v>392654</v>
      </c>
      <c r="C3207" t="s">
        <v>5973</v>
      </c>
      <c r="D3207" t="s">
        <v>164</v>
      </c>
      <c r="E3207">
        <v>750</v>
      </c>
      <c r="F3207" s="158">
        <v>16.95</v>
      </c>
      <c r="G3207" t="s">
        <v>116</v>
      </c>
      <c r="H3207" t="s">
        <v>409</v>
      </c>
      <c r="I3207" t="s">
        <v>27</v>
      </c>
      <c r="J3207" t="s">
        <v>1337</v>
      </c>
    </row>
    <row r="3208" spans="2:10" hidden="1" x14ac:dyDescent="0.25">
      <c r="B3208">
        <v>394718</v>
      </c>
      <c r="C3208" t="s">
        <v>5983</v>
      </c>
      <c r="D3208" t="s">
        <v>164</v>
      </c>
      <c r="E3208">
        <v>750</v>
      </c>
      <c r="F3208" s="158">
        <v>23.95</v>
      </c>
      <c r="G3208" t="s">
        <v>65</v>
      </c>
      <c r="H3208" t="s">
        <v>66</v>
      </c>
      <c r="I3208" t="s">
        <v>27</v>
      </c>
      <c r="J3208" t="s">
        <v>209</v>
      </c>
    </row>
    <row r="3209" spans="2:10" hidden="1" x14ac:dyDescent="0.25">
      <c r="B3209">
        <v>394783</v>
      </c>
      <c r="C3209" t="s">
        <v>5985</v>
      </c>
      <c r="D3209" t="s">
        <v>164</v>
      </c>
      <c r="E3209">
        <v>750</v>
      </c>
      <c r="F3209" s="158">
        <v>18</v>
      </c>
      <c r="G3209" t="s">
        <v>245</v>
      </c>
      <c r="H3209" t="s">
        <v>246</v>
      </c>
      <c r="I3209" t="s">
        <v>27</v>
      </c>
      <c r="J3209" t="s">
        <v>5986</v>
      </c>
    </row>
    <row r="3210" spans="2:10" hidden="1" x14ac:dyDescent="0.25">
      <c r="B3210">
        <v>400556</v>
      </c>
      <c r="C3210" t="s">
        <v>6016</v>
      </c>
      <c r="D3210" t="s">
        <v>164</v>
      </c>
      <c r="E3210">
        <v>750</v>
      </c>
      <c r="F3210" s="158">
        <v>14.4</v>
      </c>
      <c r="G3210" t="s">
        <v>245</v>
      </c>
      <c r="H3210" t="s">
        <v>246</v>
      </c>
      <c r="I3210" t="s">
        <v>27</v>
      </c>
      <c r="J3210" t="s">
        <v>5856</v>
      </c>
    </row>
    <row r="3211" spans="2:10" hidden="1" x14ac:dyDescent="0.25">
      <c r="B3211">
        <v>401323</v>
      </c>
      <c r="C3211" t="s">
        <v>4745</v>
      </c>
      <c r="D3211" t="s">
        <v>164</v>
      </c>
      <c r="E3211">
        <v>1500</v>
      </c>
      <c r="F3211" s="158">
        <v>23.95</v>
      </c>
      <c r="G3211" t="s">
        <v>245</v>
      </c>
      <c r="H3211" t="s">
        <v>457</v>
      </c>
      <c r="I3211" t="s">
        <v>27</v>
      </c>
      <c r="J3211" t="s">
        <v>4746</v>
      </c>
    </row>
    <row r="3212" spans="2:10" hidden="1" x14ac:dyDescent="0.25">
      <c r="B3212">
        <v>405175</v>
      </c>
      <c r="C3212" t="s">
        <v>9549</v>
      </c>
      <c r="D3212" t="s">
        <v>164</v>
      </c>
      <c r="E3212">
        <v>750</v>
      </c>
      <c r="F3212" s="158">
        <v>27.95</v>
      </c>
      <c r="G3212" t="s">
        <v>116</v>
      </c>
      <c r="H3212" t="s">
        <v>181</v>
      </c>
      <c r="I3212" t="s">
        <v>27</v>
      </c>
      <c r="J3212" t="s">
        <v>209</v>
      </c>
    </row>
    <row r="3213" spans="2:10" hidden="1" x14ac:dyDescent="0.25">
      <c r="B3213">
        <v>405514</v>
      </c>
      <c r="C3213" t="s">
        <v>6034</v>
      </c>
      <c r="D3213" t="s">
        <v>164</v>
      </c>
      <c r="E3213">
        <v>750</v>
      </c>
      <c r="F3213" s="158">
        <v>12.6</v>
      </c>
      <c r="G3213" t="s">
        <v>1434</v>
      </c>
      <c r="H3213" t="s">
        <v>5103</v>
      </c>
      <c r="I3213" t="s">
        <v>27</v>
      </c>
      <c r="J3213" t="s">
        <v>1118</v>
      </c>
    </row>
    <row r="3214" spans="2:10" hidden="1" x14ac:dyDescent="0.25">
      <c r="B3214">
        <v>405753</v>
      </c>
      <c r="C3214" t="s">
        <v>6035</v>
      </c>
      <c r="D3214" t="s">
        <v>164</v>
      </c>
      <c r="E3214">
        <v>750</v>
      </c>
      <c r="F3214" s="158">
        <v>17.95</v>
      </c>
      <c r="G3214" t="s">
        <v>135</v>
      </c>
      <c r="H3214" t="s">
        <v>217</v>
      </c>
      <c r="I3214" t="s">
        <v>27</v>
      </c>
      <c r="J3214" t="s">
        <v>5353</v>
      </c>
    </row>
    <row r="3215" spans="2:10" hidden="1" x14ac:dyDescent="0.25">
      <c r="B3215">
        <v>406843</v>
      </c>
      <c r="C3215" t="s">
        <v>5435</v>
      </c>
      <c r="D3215" t="s">
        <v>164</v>
      </c>
      <c r="E3215">
        <v>1500</v>
      </c>
      <c r="F3215" s="158">
        <v>25.95</v>
      </c>
      <c r="G3215" t="s">
        <v>363</v>
      </c>
      <c r="H3215" t="s">
        <v>1436</v>
      </c>
      <c r="I3215" t="s">
        <v>27</v>
      </c>
      <c r="J3215" t="s">
        <v>1120</v>
      </c>
    </row>
    <row r="3216" spans="2:10" hidden="1" x14ac:dyDescent="0.25">
      <c r="B3216">
        <v>406850</v>
      </c>
      <c r="C3216" t="s">
        <v>6041</v>
      </c>
      <c r="D3216" t="s">
        <v>164</v>
      </c>
      <c r="E3216">
        <v>1500</v>
      </c>
      <c r="F3216" s="158">
        <v>23.95</v>
      </c>
      <c r="G3216" t="s">
        <v>200</v>
      </c>
      <c r="H3216" t="s">
        <v>3123</v>
      </c>
      <c r="I3216" t="s">
        <v>27</v>
      </c>
      <c r="J3216" t="s">
        <v>1140</v>
      </c>
    </row>
    <row r="3217" spans="2:10" hidden="1" x14ac:dyDescent="0.25">
      <c r="B3217">
        <v>406868</v>
      </c>
      <c r="C3217" t="s">
        <v>5689</v>
      </c>
      <c r="D3217" t="s">
        <v>164</v>
      </c>
      <c r="E3217">
        <v>1500</v>
      </c>
      <c r="F3217" s="158">
        <v>23.6</v>
      </c>
      <c r="G3217" t="s">
        <v>61</v>
      </c>
      <c r="H3217" t="s">
        <v>62</v>
      </c>
      <c r="I3217" t="s">
        <v>27</v>
      </c>
      <c r="J3217" t="s">
        <v>1069</v>
      </c>
    </row>
    <row r="3218" spans="2:10" hidden="1" x14ac:dyDescent="0.25">
      <c r="B3218">
        <v>406884</v>
      </c>
      <c r="C3218" t="s">
        <v>4639</v>
      </c>
      <c r="D3218" t="s">
        <v>164</v>
      </c>
      <c r="E3218">
        <v>1500</v>
      </c>
      <c r="F3218" s="158">
        <v>22.95</v>
      </c>
      <c r="G3218" t="s">
        <v>135</v>
      </c>
      <c r="H3218" t="s">
        <v>1607</v>
      </c>
      <c r="I3218" t="s">
        <v>27</v>
      </c>
      <c r="J3218" t="s">
        <v>648</v>
      </c>
    </row>
    <row r="3219" spans="2:10" hidden="1" x14ac:dyDescent="0.25">
      <c r="B3219">
        <v>407494</v>
      </c>
      <c r="C3219" t="s">
        <v>6046</v>
      </c>
      <c r="D3219" t="s">
        <v>164</v>
      </c>
      <c r="E3219">
        <v>750</v>
      </c>
      <c r="F3219" s="158">
        <v>13.95</v>
      </c>
      <c r="G3219" t="s">
        <v>124</v>
      </c>
      <c r="H3219" t="s">
        <v>130</v>
      </c>
      <c r="I3219" t="s">
        <v>27</v>
      </c>
      <c r="J3219" t="s">
        <v>5109</v>
      </c>
    </row>
    <row r="3220" spans="2:10" hidden="1" x14ac:dyDescent="0.25">
      <c r="B3220">
        <v>407866</v>
      </c>
      <c r="C3220" t="s">
        <v>6053</v>
      </c>
      <c r="D3220" t="s">
        <v>164</v>
      </c>
      <c r="E3220">
        <v>1500</v>
      </c>
      <c r="F3220" s="158">
        <v>24.95</v>
      </c>
      <c r="G3220" t="s">
        <v>363</v>
      </c>
      <c r="H3220" t="s">
        <v>4387</v>
      </c>
      <c r="I3220" t="s">
        <v>27</v>
      </c>
      <c r="J3220" t="s">
        <v>4865</v>
      </c>
    </row>
    <row r="3221" spans="2:10" hidden="1" x14ac:dyDescent="0.25">
      <c r="B3221">
        <v>408658</v>
      </c>
      <c r="C3221" t="s">
        <v>6059</v>
      </c>
      <c r="D3221" t="s">
        <v>164</v>
      </c>
      <c r="E3221">
        <v>750</v>
      </c>
      <c r="F3221" s="158">
        <v>17.95</v>
      </c>
      <c r="G3221" t="s">
        <v>124</v>
      </c>
      <c r="H3221" t="s">
        <v>130</v>
      </c>
      <c r="I3221" t="s">
        <v>27</v>
      </c>
      <c r="J3221" t="s">
        <v>209</v>
      </c>
    </row>
    <row r="3222" spans="2:10" hidden="1" x14ac:dyDescent="0.25">
      <c r="B3222">
        <v>409367</v>
      </c>
      <c r="C3222" t="s">
        <v>5383</v>
      </c>
      <c r="D3222" t="s">
        <v>164</v>
      </c>
      <c r="E3222">
        <v>1500</v>
      </c>
      <c r="F3222" s="158">
        <v>23.95</v>
      </c>
      <c r="G3222" t="s">
        <v>61</v>
      </c>
      <c r="H3222" t="s">
        <v>73</v>
      </c>
      <c r="I3222" t="s">
        <v>27</v>
      </c>
      <c r="J3222" t="s">
        <v>5384</v>
      </c>
    </row>
    <row r="3223" spans="2:10" hidden="1" x14ac:dyDescent="0.25">
      <c r="B3223">
        <v>412320</v>
      </c>
      <c r="C3223" t="s">
        <v>6072</v>
      </c>
      <c r="D3223" t="s">
        <v>164</v>
      </c>
      <c r="E3223">
        <v>750</v>
      </c>
      <c r="F3223" s="158">
        <v>24.95</v>
      </c>
      <c r="G3223" t="s">
        <v>116</v>
      </c>
      <c r="H3223" t="s">
        <v>181</v>
      </c>
      <c r="I3223" t="s">
        <v>27</v>
      </c>
      <c r="J3223" t="s">
        <v>209</v>
      </c>
    </row>
    <row r="3224" spans="2:10" hidden="1" x14ac:dyDescent="0.25">
      <c r="B3224">
        <v>413062</v>
      </c>
      <c r="C3224" t="s">
        <v>6073</v>
      </c>
      <c r="D3224" t="s">
        <v>164</v>
      </c>
      <c r="E3224">
        <v>1500</v>
      </c>
      <c r="F3224" s="158">
        <v>21.95</v>
      </c>
      <c r="G3224" t="s">
        <v>75</v>
      </c>
      <c r="H3224" t="s">
        <v>76</v>
      </c>
      <c r="I3224" t="s">
        <v>27</v>
      </c>
      <c r="J3224" t="s">
        <v>3692</v>
      </c>
    </row>
    <row r="3225" spans="2:10" hidden="1" x14ac:dyDescent="0.25">
      <c r="B3225">
        <v>413070</v>
      </c>
      <c r="C3225" t="s">
        <v>5746</v>
      </c>
      <c r="D3225" t="s">
        <v>164</v>
      </c>
      <c r="E3225">
        <v>1500</v>
      </c>
      <c r="F3225" s="158">
        <v>19.95</v>
      </c>
      <c r="G3225" t="s">
        <v>218</v>
      </c>
      <c r="H3225" t="s">
        <v>219</v>
      </c>
      <c r="I3225" t="s">
        <v>27</v>
      </c>
      <c r="J3225" t="s">
        <v>3692</v>
      </c>
    </row>
    <row r="3226" spans="2:10" hidden="1" x14ac:dyDescent="0.25">
      <c r="B3226">
        <v>414144</v>
      </c>
      <c r="C3226" t="s">
        <v>6088</v>
      </c>
      <c r="D3226" t="s">
        <v>164</v>
      </c>
      <c r="E3226">
        <v>750</v>
      </c>
      <c r="F3226" s="158">
        <v>14.45</v>
      </c>
      <c r="G3226" t="s">
        <v>218</v>
      </c>
      <c r="H3226" t="s">
        <v>760</v>
      </c>
      <c r="I3226" t="s">
        <v>27</v>
      </c>
      <c r="J3226" t="s">
        <v>6089</v>
      </c>
    </row>
    <row r="3227" spans="2:10" hidden="1" x14ac:dyDescent="0.25">
      <c r="B3227">
        <v>415398</v>
      </c>
      <c r="C3227" t="s">
        <v>6098</v>
      </c>
      <c r="D3227" t="s">
        <v>164</v>
      </c>
      <c r="E3227">
        <v>750</v>
      </c>
      <c r="F3227" s="158">
        <v>9.15</v>
      </c>
      <c r="G3227" t="s">
        <v>1223</v>
      </c>
      <c r="H3227" t="s">
        <v>1224</v>
      </c>
      <c r="I3227" t="s">
        <v>27</v>
      </c>
      <c r="J3227" t="s">
        <v>209</v>
      </c>
    </row>
    <row r="3228" spans="2:10" hidden="1" x14ac:dyDescent="0.25">
      <c r="B3228">
        <v>415745</v>
      </c>
      <c r="C3228" t="s">
        <v>6100</v>
      </c>
      <c r="D3228" t="s">
        <v>164</v>
      </c>
      <c r="E3228">
        <v>750</v>
      </c>
      <c r="F3228" s="158">
        <v>19.95</v>
      </c>
      <c r="G3228" t="s">
        <v>168</v>
      </c>
      <c r="H3228" t="s">
        <v>169</v>
      </c>
      <c r="I3228" t="s">
        <v>27</v>
      </c>
      <c r="J3228" t="s">
        <v>6099</v>
      </c>
    </row>
    <row r="3229" spans="2:10" hidden="1" x14ac:dyDescent="0.25">
      <c r="B3229">
        <v>417600</v>
      </c>
      <c r="C3229" t="s">
        <v>6108</v>
      </c>
      <c r="D3229" t="s">
        <v>164</v>
      </c>
      <c r="E3229">
        <v>750</v>
      </c>
      <c r="F3229" s="158">
        <v>15.45</v>
      </c>
      <c r="G3229" t="s">
        <v>168</v>
      </c>
      <c r="H3229" t="s">
        <v>169</v>
      </c>
      <c r="I3229" t="s">
        <v>27</v>
      </c>
      <c r="J3229" t="s">
        <v>6109</v>
      </c>
    </row>
    <row r="3230" spans="2:10" hidden="1" x14ac:dyDescent="0.25">
      <c r="B3230">
        <v>419317</v>
      </c>
      <c r="C3230" t="s">
        <v>6115</v>
      </c>
      <c r="D3230" t="s">
        <v>164</v>
      </c>
      <c r="E3230">
        <v>750</v>
      </c>
      <c r="F3230" s="158">
        <v>10.95</v>
      </c>
      <c r="G3230" t="s">
        <v>1434</v>
      </c>
      <c r="H3230" t="s">
        <v>1435</v>
      </c>
      <c r="I3230" t="s">
        <v>27</v>
      </c>
      <c r="J3230" t="s">
        <v>4782</v>
      </c>
    </row>
    <row r="3231" spans="2:10" hidden="1" x14ac:dyDescent="0.25">
      <c r="B3231">
        <v>419770</v>
      </c>
      <c r="C3231" t="s">
        <v>6116</v>
      </c>
      <c r="D3231" t="s">
        <v>164</v>
      </c>
      <c r="E3231">
        <v>750</v>
      </c>
      <c r="F3231" s="158">
        <v>24.95</v>
      </c>
      <c r="G3231" t="s">
        <v>195</v>
      </c>
      <c r="H3231" t="s">
        <v>1134</v>
      </c>
      <c r="I3231" t="s">
        <v>27</v>
      </c>
      <c r="J3231" t="s">
        <v>209</v>
      </c>
    </row>
    <row r="3232" spans="2:10" hidden="1" x14ac:dyDescent="0.25">
      <c r="B3232">
        <v>426601</v>
      </c>
      <c r="C3232" t="s">
        <v>6141</v>
      </c>
      <c r="D3232" t="s">
        <v>164</v>
      </c>
      <c r="E3232">
        <v>750</v>
      </c>
      <c r="F3232" s="158">
        <v>19.95</v>
      </c>
      <c r="G3232" t="s">
        <v>168</v>
      </c>
      <c r="H3232" t="s">
        <v>169</v>
      </c>
      <c r="I3232" t="s">
        <v>27</v>
      </c>
      <c r="J3232" t="s">
        <v>1147</v>
      </c>
    </row>
    <row r="3233" spans="2:10" hidden="1" x14ac:dyDescent="0.25">
      <c r="B3233">
        <v>427088</v>
      </c>
      <c r="C3233" t="s">
        <v>6152</v>
      </c>
      <c r="D3233" t="s">
        <v>164</v>
      </c>
      <c r="E3233">
        <v>750</v>
      </c>
      <c r="F3233" s="158">
        <v>14.95</v>
      </c>
      <c r="G3233" t="s">
        <v>124</v>
      </c>
      <c r="H3233" t="s">
        <v>1684</v>
      </c>
      <c r="I3233" t="s">
        <v>27</v>
      </c>
      <c r="J3233" t="s">
        <v>2960</v>
      </c>
    </row>
    <row r="3234" spans="2:10" hidden="1" x14ac:dyDescent="0.25">
      <c r="B3234">
        <v>429761</v>
      </c>
      <c r="C3234" t="s">
        <v>6165</v>
      </c>
      <c r="D3234" t="s">
        <v>164</v>
      </c>
      <c r="E3234">
        <v>750</v>
      </c>
      <c r="F3234" s="158">
        <v>16</v>
      </c>
      <c r="G3234" t="s">
        <v>245</v>
      </c>
      <c r="H3234" t="s">
        <v>246</v>
      </c>
      <c r="I3234" t="s">
        <v>27</v>
      </c>
      <c r="J3234" t="s">
        <v>884</v>
      </c>
    </row>
    <row r="3235" spans="2:10" hidden="1" x14ac:dyDescent="0.25">
      <c r="B3235">
        <v>434662</v>
      </c>
      <c r="C3235" t="s">
        <v>6180</v>
      </c>
      <c r="D3235" t="s">
        <v>164</v>
      </c>
      <c r="E3235">
        <v>750</v>
      </c>
      <c r="F3235" s="158">
        <v>18</v>
      </c>
      <c r="G3235" t="s">
        <v>124</v>
      </c>
      <c r="H3235" t="s">
        <v>128</v>
      </c>
      <c r="I3235" t="s">
        <v>27</v>
      </c>
      <c r="J3235" t="s">
        <v>6181</v>
      </c>
    </row>
    <row r="3236" spans="2:10" hidden="1" x14ac:dyDescent="0.25">
      <c r="B3236">
        <v>436956</v>
      </c>
      <c r="C3236" t="s">
        <v>6190</v>
      </c>
      <c r="D3236" t="s">
        <v>164</v>
      </c>
      <c r="E3236">
        <v>750</v>
      </c>
      <c r="F3236" s="158">
        <v>15.95</v>
      </c>
      <c r="G3236" t="s">
        <v>124</v>
      </c>
      <c r="H3236" t="s">
        <v>128</v>
      </c>
      <c r="I3236" t="s">
        <v>27</v>
      </c>
      <c r="J3236" t="s">
        <v>2960</v>
      </c>
    </row>
    <row r="3237" spans="2:10" hidden="1" x14ac:dyDescent="0.25">
      <c r="B3237">
        <v>441543</v>
      </c>
      <c r="C3237" t="s">
        <v>6218</v>
      </c>
      <c r="D3237" t="s">
        <v>164</v>
      </c>
      <c r="E3237">
        <v>750</v>
      </c>
      <c r="F3237" s="158">
        <v>14.95</v>
      </c>
      <c r="G3237" t="s">
        <v>61</v>
      </c>
      <c r="H3237" t="s">
        <v>62</v>
      </c>
      <c r="I3237" t="s">
        <v>27</v>
      </c>
      <c r="J3237" t="s">
        <v>5821</v>
      </c>
    </row>
    <row r="3238" spans="2:10" hidden="1" x14ac:dyDescent="0.25">
      <c r="B3238">
        <v>441576</v>
      </c>
      <c r="C3238" t="s">
        <v>6219</v>
      </c>
      <c r="D3238" t="s">
        <v>164</v>
      </c>
      <c r="E3238">
        <v>750</v>
      </c>
      <c r="F3238" s="158">
        <v>11.95</v>
      </c>
      <c r="G3238" t="s">
        <v>363</v>
      </c>
      <c r="H3238" t="s">
        <v>4387</v>
      </c>
      <c r="I3238" t="s">
        <v>27</v>
      </c>
      <c r="J3238" t="s">
        <v>1069</v>
      </c>
    </row>
    <row r="3239" spans="2:10" hidden="1" x14ac:dyDescent="0.25">
      <c r="B3239">
        <v>444059</v>
      </c>
      <c r="C3239" t="s">
        <v>6234</v>
      </c>
      <c r="D3239" t="s">
        <v>164</v>
      </c>
      <c r="E3239">
        <v>750</v>
      </c>
      <c r="F3239" s="158">
        <v>22.95</v>
      </c>
      <c r="G3239" t="s">
        <v>116</v>
      </c>
      <c r="H3239" t="s">
        <v>181</v>
      </c>
      <c r="I3239" t="s">
        <v>27</v>
      </c>
      <c r="J3239" t="s">
        <v>209</v>
      </c>
    </row>
    <row r="3240" spans="2:10" hidden="1" x14ac:dyDescent="0.25">
      <c r="B3240">
        <v>445825</v>
      </c>
      <c r="C3240" t="s">
        <v>6242</v>
      </c>
      <c r="D3240" t="s">
        <v>164</v>
      </c>
      <c r="E3240">
        <v>750</v>
      </c>
      <c r="F3240" s="158">
        <v>15.95</v>
      </c>
      <c r="G3240" t="s">
        <v>332</v>
      </c>
      <c r="H3240" t="s">
        <v>743</v>
      </c>
      <c r="I3240" t="s">
        <v>27</v>
      </c>
      <c r="J3240" t="s">
        <v>1120</v>
      </c>
    </row>
    <row r="3241" spans="2:10" hidden="1" x14ac:dyDescent="0.25">
      <c r="B3241">
        <v>445833</v>
      </c>
      <c r="C3241" t="s">
        <v>6243</v>
      </c>
      <c r="D3241" t="s">
        <v>164</v>
      </c>
      <c r="E3241">
        <v>750</v>
      </c>
      <c r="F3241" s="158">
        <v>9.15</v>
      </c>
      <c r="G3241" t="s">
        <v>302</v>
      </c>
      <c r="H3241" t="s">
        <v>303</v>
      </c>
      <c r="I3241" t="s">
        <v>27</v>
      </c>
      <c r="J3241" t="s">
        <v>2624</v>
      </c>
    </row>
    <row r="3242" spans="2:10" hidden="1" x14ac:dyDescent="0.25">
      <c r="B3242">
        <v>447060</v>
      </c>
      <c r="C3242" t="s">
        <v>6261</v>
      </c>
      <c r="D3242" t="s">
        <v>164</v>
      </c>
      <c r="E3242">
        <v>750</v>
      </c>
      <c r="F3242" s="158">
        <v>12.95</v>
      </c>
      <c r="G3242" t="s">
        <v>363</v>
      </c>
      <c r="H3242" t="s">
        <v>451</v>
      </c>
      <c r="I3242" t="s">
        <v>27</v>
      </c>
      <c r="J3242" t="s">
        <v>6011</v>
      </c>
    </row>
    <row r="3243" spans="2:10" hidden="1" x14ac:dyDescent="0.25">
      <c r="B3243">
        <v>447466</v>
      </c>
      <c r="C3243" t="s">
        <v>5354</v>
      </c>
      <c r="D3243" t="s">
        <v>164</v>
      </c>
      <c r="E3243">
        <v>1500</v>
      </c>
      <c r="F3243" s="158">
        <v>16.7</v>
      </c>
      <c r="G3243" t="s">
        <v>124</v>
      </c>
      <c r="H3243" t="s">
        <v>128</v>
      </c>
      <c r="I3243" t="s">
        <v>27</v>
      </c>
      <c r="J3243" t="s">
        <v>1933</v>
      </c>
    </row>
    <row r="3244" spans="2:10" hidden="1" x14ac:dyDescent="0.25">
      <c r="B3244">
        <v>448548</v>
      </c>
      <c r="C3244" t="s">
        <v>6267</v>
      </c>
      <c r="D3244" t="s">
        <v>164</v>
      </c>
      <c r="E3244">
        <v>750</v>
      </c>
      <c r="F3244" s="158">
        <v>11.95</v>
      </c>
      <c r="G3244" t="s">
        <v>363</v>
      </c>
      <c r="H3244" t="s">
        <v>683</v>
      </c>
      <c r="I3244" t="s">
        <v>27</v>
      </c>
      <c r="J3244" t="s">
        <v>6268</v>
      </c>
    </row>
    <row r="3245" spans="2:10" hidden="1" x14ac:dyDescent="0.25">
      <c r="B3245">
        <v>449207</v>
      </c>
      <c r="C3245" t="s">
        <v>6276</v>
      </c>
      <c r="D3245" t="s">
        <v>164</v>
      </c>
      <c r="E3245">
        <v>750</v>
      </c>
      <c r="F3245" s="158">
        <v>21.95</v>
      </c>
      <c r="G3245" t="s">
        <v>135</v>
      </c>
      <c r="H3245" t="s">
        <v>217</v>
      </c>
      <c r="I3245" t="s">
        <v>27</v>
      </c>
      <c r="J3245" t="s">
        <v>209</v>
      </c>
    </row>
    <row r="3246" spans="2:10" hidden="1" x14ac:dyDescent="0.25">
      <c r="B3246">
        <v>451336</v>
      </c>
      <c r="C3246" t="s">
        <v>6303</v>
      </c>
      <c r="D3246" t="s">
        <v>164</v>
      </c>
      <c r="E3246">
        <v>750</v>
      </c>
      <c r="F3246" s="158">
        <v>19.95</v>
      </c>
      <c r="G3246" t="s">
        <v>116</v>
      </c>
      <c r="H3246" t="s">
        <v>181</v>
      </c>
      <c r="I3246" t="s">
        <v>27</v>
      </c>
      <c r="J3246" t="s">
        <v>3725</v>
      </c>
    </row>
    <row r="3247" spans="2:10" hidden="1" x14ac:dyDescent="0.25">
      <c r="B3247">
        <v>452326</v>
      </c>
      <c r="C3247" t="s">
        <v>6304</v>
      </c>
      <c r="D3247" t="s">
        <v>164</v>
      </c>
      <c r="E3247">
        <v>750</v>
      </c>
      <c r="F3247" s="158">
        <v>19</v>
      </c>
      <c r="G3247" t="s">
        <v>1434</v>
      </c>
      <c r="H3247" t="s">
        <v>1435</v>
      </c>
      <c r="I3247" t="s">
        <v>27</v>
      </c>
      <c r="J3247" t="s">
        <v>6305</v>
      </c>
    </row>
    <row r="3248" spans="2:10" hidden="1" x14ac:dyDescent="0.25">
      <c r="B3248">
        <v>452672</v>
      </c>
      <c r="C3248" t="s">
        <v>6310</v>
      </c>
      <c r="D3248" t="s">
        <v>164</v>
      </c>
      <c r="E3248">
        <v>750</v>
      </c>
      <c r="F3248" s="158">
        <v>19.95</v>
      </c>
      <c r="G3248" t="s">
        <v>245</v>
      </c>
      <c r="H3248" t="s">
        <v>246</v>
      </c>
      <c r="I3248" t="s">
        <v>27</v>
      </c>
      <c r="J3248" t="s">
        <v>209</v>
      </c>
    </row>
    <row r="3249" spans="2:10" hidden="1" x14ac:dyDescent="0.25">
      <c r="B3249">
        <v>454868</v>
      </c>
      <c r="C3249" t="s">
        <v>6323</v>
      </c>
      <c r="D3249" t="s">
        <v>164</v>
      </c>
      <c r="E3249">
        <v>750</v>
      </c>
      <c r="F3249" s="158">
        <v>15.95</v>
      </c>
      <c r="G3249" t="s">
        <v>124</v>
      </c>
      <c r="H3249" t="s">
        <v>1684</v>
      </c>
      <c r="I3249" t="s">
        <v>27</v>
      </c>
      <c r="J3249" t="s">
        <v>5109</v>
      </c>
    </row>
    <row r="3250" spans="2:10" hidden="1" x14ac:dyDescent="0.25">
      <c r="B3250">
        <v>454876</v>
      </c>
      <c r="C3250" t="s">
        <v>6324</v>
      </c>
      <c r="D3250" t="s">
        <v>164</v>
      </c>
      <c r="E3250">
        <v>750</v>
      </c>
      <c r="F3250" s="158">
        <v>23.95</v>
      </c>
      <c r="G3250" t="s">
        <v>116</v>
      </c>
      <c r="H3250" t="s">
        <v>212</v>
      </c>
      <c r="I3250" t="s">
        <v>27</v>
      </c>
      <c r="J3250" t="s">
        <v>67</v>
      </c>
    </row>
    <row r="3251" spans="2:10" hidden="1" x14ac:dyDescent="0.25">
      <c r="B3251">
        <v>457119</v>
      </c>
      <c r="C3251" t="s">
        <v>6336</v>
      </c>
      <c r="D3251" t="s">
        <v>164</v>
      </c>
      <c r="E3251">
        <v>750</v>
      </c>
      <c r="F3251" s="158">
        <v>15</v>
      </c>
      <c r="G3251" t="s">
        <v>75</v>
      </c>
      <c r="H3251" t="s">
        <v>264</v>
      </c>
      <c r="I3251" t="s">
        <v>27</v>
      </c>
      <c r="J3251" t="s">
        <v>643</v>
      </c>
    </row>
    <row r="3252" spans="2:10" hidden="1" x14ac:dyDescent="0.25">
      <c r="B3252">
        <v>458679</v>
      </c>
      <c r="C3252" t="s">
        <v>6342</v>
      </c>
      <c r="D3252" t="s">
        <v>164</v>
      </c>
      <c r="E3252">
        <v>750</v>
      </c>
      <c r="F3252" s="158">
        <v>13.95</v>
      </c>
      <c r="G3252" t="s">
        <v>61</v>
      </c>
      <c r="H3252" t="s">
        <v>3182</v>
      </c>
      <c r="I3252" t="s">
        <v>27</v>
      </c>
      <c r="J3252" t="s">
        <v>4865</v>
      </c>
    </row>
    <row r="3253" spans="2:10" hidden="1" x14ac:dyDescent="0.25">
      <c r="B3253">
        <v>458810</v>
      </c>
      <c r="C3253" t="s">
        <v>6345</v>
      </c>
      <c r="D3253" t="s">
        <v>164</v>
      </c>
      <c r="E3253">
        <v>750</v>
      </c>
      <c r="F3253" s="158">
        <v>19.95</v>
      </c>
      <c r="G3253" t="s">
        <v>135</v>
      </c>
      <c r="H3253" t="s">
        <v>136</v>
      </c>
      <c r="I3253" t="s">
        <v>27</v>
      </c>
      <c r="J3253" t="s">
        <v>3725</v>
      </c>
    </row>
    <row r="3254" spans="2:10" hidden="1" x14ac:dyDescent="0.25">
      <c r="B3254">
        <v>461053</v>
      </c>
      <c r="C3254" t="s">
        <v>3021</v>
      </c>
      <c r="D3254" t="s">
        <v>164</v>
      </c>
      <c r="E3254">
        <v>750</v>
      </c>
      <c r="F3254" s="158">
        <v>17.95</v>
      </c>
      <c r="G3254" t="s">
        <v>116</v>
      </c>
      <c r="H3254" t="s">
        <v>181</v>
      </c>
      <c r="I3254" t="s">
        <v>27</v>
      </c>
      <c r="J3254" t="s">
        <v>1608</v>
      </c>
    </row>
    <row r="3255" spans="2:10" hidden="1" x14ac:dyDescent="0.25">
      <c r="B3255">
        <v>461525</v>
      </c>
      <c r="C3255" t="s">
        <v>6366</v>
      </c>
      <c r="D3255" t="s">
        <v>164</v>
      </c>
      <c r="E3255">
        <v>750</v>
      </c>
      <c r="F3255" s="158">
        <v>17.95</v>
      </c>
      <c r="G3255" t="s">
        <v>61</v>
      </c>
      <c r="H3255" t="s">
        <v>222</v>
      </c>
      <c r="I3255" t="s">
        <v>27</v>
      </c>
      <c r="J3255" t="s">
        <v>1961</v>
      </c>
    </row>
    <row r="3256" spans="2:10" hidden="1" x14ac:dyDescent="0.25">
      <c r="B3256">
        <v>462853</v>
      </c>
      <c r="C3256" t="s">
        <v>6379</v>
      </c>
      <c r="D3256" t="s">
        <v>164</v>
      </c>
      <c r="E3256">
        <v>750</v>
      </c>
      <c r="F3256" s="158">
        <v>18.95</v>
      </c>
      <c r="G3256" t="s">
        <v>116</v>
      </c>
      <c r="H3256" t="s">
        <v>409</v>
      </c>
      <c r="I3256" t="s">
        <v>27</v>
      </c>
      <c r="J3256" t="s">
        <v>649</v>
      </c>
    </row>
    <row r="3257" spans="2:10" hidden="1" x14ac:dyDescent="0.25">
      <c r="B3257">
        <v>464149</v>
      </c>
      <c r="C3257" t="s">
        <v>9601</v>
      </c>
      <c r="D3257" t="s">
        <v>164</v>
      </c>
      <c r="E3257">
        <v>750</v>
      </c>
      <c r="F3257" s="158">
        <v>22.95</v>
      </c>
      <c r="G3257" t="s">
        <v>116</v>
      </c>
      <c r="H3257" t="s">
        <v>181</v>
      </c>
      <c r="I3257" t="s">
        <v>27</v>
      </c>
      <c r="J3257" t="s">
        <v>1257</v>
      </c>
    </row>
    <row r="3258" spans="2:10" hidden="1" x14ac:dyDescent="0.25">
      <c r="B3258">
        <v>464743</v>
      </c>
      <c r="C3258" t="s">
        <v>6402</v>
      </c>
      <c r="D3258" t="s">
        <v>164</v>
      </c>
      <c r="E3258">
        <v>750</v>
      </c>
      <c r="F3258" s="158">
        <v>17</v>
      </c>
      <c r="G3258" t="s">
        <v>61</v>
      </c>
      <c r="H3258" t="s">
        <v>222</v>
      </c>
      <c r="I3258" t="s">
        <v>27</v>
      </c>
      <c r="J3258" t="s">
        <v>3914</v>
      </c>
    </row>
    <row r="3259" spans="2:10" hidden="1" x14ac:dyDescent="0.25">
      <c r="B3259">
        <v>465849</v>
      </c>
      <c r="C3259" t="s">
        <v>6416</v>
      </c>
      <c r="D3259" t="s">
        <v>164</v>
      </c>
      <c r="E3259">
        <v>1500</v>
      </c>
      <c r="F3259" s="158">
        <v>16.850000000000001</v>
      </c>
      <c r="G3259" t="s">
        <v>137</v>
      </c>
      <c r="H3259" t="s">
        <v>138</v>
      </c>
      <c r="I3259" t="s">
        <v>27</v>
      </c>
      <c r="J3259" t="s">
        <v>4829</v>
      </c>
    </row>
    <row r="3260" spans="2:10" hidden="1" x14ac:dyDescent="0.25">
      <c r="B3260">
        <v>468157</v>
      </c>
      <c r="C3260" t="s">
        <v>6439</v>
      </c>
      <c r="D3260" t="s">
        <v>164</v>
      </c>
      <c r="E3260">
        <v>750</v>
      </c>
      <c r="F3260" s="158">
        <v>23.2</v>
      </c>
      <c r="G3260" t="s">
        <v>1223</v>
      </c>
      <c r="H3260" t="s">
        <v>1224</v>
      </c>
      <c r="I3260" t="s">
        <v>27</v>
      </c>
      <c r="J3260" t="s">
        <v>209</v>
      </c>
    </row>
    <row r="3261" spans="2:10" hidden="1" x14ac:dyDescent="0.25">
      <c r="B3261">
        <v>470062</v>
      </c>
      <c r="C3261" t="s">
        <v>6455</v>
      </c>
      <c r="D3261" t="s">
        <v>164</v>
      </c>
      <c r="E3261">
        <v>750</v>
      </c>
      <c r="F3261" s="158">
        <v>15.95</v>
      </c>
      <c r="G3261" t="s">
        <v>363</v>
      </c>
      <c r="H3261" t="s">
        <v>364</v>
      </c>
      <c r="I3261" t="s">
        <v>27</v>
      </c>
      <c r="J3261" t="s">
        <v>1959</v>
      </c>
    </row>
    <row r="3262" spans="2:10" hidden="1" x14ac:dyDescent="0.25">
      <c r="B3262">
        <v>470070</v>
      </c>
      <c r="C3262" t="s">
        <v>6456</v>
      </c>
      <c r="D3262" t="s">
        <v>164</v>
      </c>
      <c r="E3262">
        <v>750</v>
      </c>
      <c r="F3262" s="158">
        <v>19.2</v>
      </c>
      <c r="G3262" t="s">
        <v>168</v>
      </c>
      <c r="H3262" t="s">
        <v>169</v>
      </c>
      <c r="I3262" t="s">
        <v>27</v>
      </c>
      <c r="J3262" t="s">
        <v>6457</v>
      </c>
    </row>
    <row r="3263" spans="2:10" hidden="1" x14ac:dyDescent="0.25">
      <c r="B3263">
        <v>478628</v>
      </c>
      <c r="C3263" t="s">
        <v>6498</v>
      </c>
      <c r="D3263" t="s">
        <v>164</v>
      </c>
      <c r="E3263">
        <v>750</v>
      </c>
      <c r="F3263" s="158">
        <v>24.95</v>
      </c>
      <c r="G3263" t="s">
        <v>116</v>
      </c>
      <c r="H3263" t="s">
        <v>181</v>
      </c>
      <c r="I3263" t="s">
        <v>27</v>
      </c>
      <c r="J3263" t="s">
        <v>209</v>
      </c>
    </row>
    <row r="3264" spans="2:10" hidden="1" x14ac:dyDescent="0.25">
      <c r="B3264">
        <v>478727</v>
      </c>
      <c r="C3264" t="s">
        <v>6499</v>
      </c>
      <c r="D3264" t="s">
        <v>164</v>
      </c>
      <c r="E3264">
        <v>750</v>
      </c>
      <c r="F3264" s="158">
        <v>23.95</v>
      </c>
      <c r="G3264" t="s">
        <v>245</v>
      </c>
      <c r="H3264" t="s">
        <v>246</v>
      </c>
      <c r="I3264" t="s">
        <v>27</v>
      </c>
      <c r="J3264" t="s">
        <v>209</v>
      </c>
    </row>
    <row r="3265" spans="2:10" hidden="1" x14ac:dyDescent="0.25">
      <c r="B3265">
        <v>483255</v>
      </c>
      <c r="C3265" t="s">
        <v>6542</v>
      </c>
      <c r="D3265" t="s">
        <v>164</v>
      </c>
      <c r="E3265">
        <v>750</v>
      </c>
      <c r="F3265" s="158">
        <v>14.95</v>
      </c>
      <c r="G3265" t="s">
        <v>137</v>
      </c>
      <c r="H3265" t="s">
        <v>2200</v>
      </c>
      <c r="I3265" t="s">
        <v>27</v>
      </c>
      <c r="J3265" t="s">
        <v>2960</v>
      </c>
    </row>
    <row r="3266" spans="2:10" hidden="1" x14ac:dyDescent="0.25">
      <c r="B3266">
        <v>483263</v>
      </c>
      <c r="C3266" t="s">
        <v>6543</v>
      </c>
      <c r="D3266" t="s">
        <v>164</v>
      </c>
      <c r="E3266">
        <v>750</v>
      </c>
      <c r="F3266" s="158">
        <v>17</v>
      </c>
      <c r="G3266" t="s">
        <v>245</v>
      </c>
      <c r="H3266" t="s">
        <v>246</v>
      </c>
      <c r="I3266" t="s">
        <v>27</v>
      </c>
      <c r="J3266" t="s">
        <v>6544</v>
      </c>
    </row>
    <row r="3267" spans="2:10" hidden="1" x14ac:dyDescent="0.25">
      <c r="B3267">
        <v>483289</v>
      </c>
      <c r="C3267" t="s">
        <v>6545</v>
      </c>
      <c r="D3267" t="s">
        <v>164</v>
      </c>
      <c r="E3267">
        <v>750</v>
      </c>
      <c r="F3267" s="158">
        <v>17</v>
      </c>
      <c r="G3267" t="s">
        <v>135</v>
      </c>
      <c r="H3267" t="s">
        <v>1607</v>
      </c>
      <c r="I3267" t="s">
        <v>27</v>
      </c>
      <c r="J3267" t="s">
        <v>5472</v>
      </c>
    </row>
    <row r="3268" spans="2:10" hidden="1" x14ac:dyDescent="0.25">
      <c r="B3268">
        <v>483321</v>
      </c>
      <c r="C3268" t="s">
        <v>6546</v>
      </c>
      <c r="D3268" t="s">
        <v>164</v>
      </c>
      <c r="E3268">
        <v>750</v>
      </c>
      <c r="F3268" s="158">
        <v>19.95</v>
      </c>
      <c r="G3268" t="s">
        <v>116</v>
      </c>
      <c r="H3268" t="s">
        <v>181</v>
      </c>
      <c r="I3268" t="s">
        <v>27</v>
      </c>
      <c r="J3268" t="s">
        <v>6547</v>
      </c>
    </row>
    <row r="3269" spans="2:10" hidden="1" x14ac:dyDescent="0.25">
      <c r="B3269">
        <v>485177</v>
      </c>
      <c r="C3269" t="s">
        <v>6555</v>
      </c>
      <c r="D3269" t="s">
        <v>164</v>
      </c>
      <c r="E3269">
        <v>1500</v>
      </c>
      <c r="F3269" s="158">
        <v>22.05</v>
      </c>
      <c r="G3269" t="s">
        <v>75</v>
      </c>
      <c r="H3269" t="s">
        <v>264</v>
      </c>
      <c r="I3269" t="s">
        <v>27</v>
      </c>
      <c r="J3269" t="s">
        <v>641</v>
      </c>
    </row>
    <row r="3270" spans="2:10" hidden="1" x14ac:dyDescent="0.25">
      <c r="B3270">
        <v>486456</v>
      </c>
      <c r="C3270" t="s">
        <v>6564</v>
      </c>
      <c r="D3270" t="s">
        <v>164</v>
      </c>
      <c r="E3270">
        <v>250</v>
      </c>
      <c r="F3270" s="158">
        <v>5.45</v>
      </c>
      <c r="G3270" t="s">
        <v>332</v>
      </c>
      <c r="H3270" t="s">
        <v>743</v>
      </c>
      <c r="I3270" t="s">
        <v>27</v>
      </c>
      <c r="J3270" t="s">
        <v>1442</v>
      </c>
    </row>
    <row r="3271" spans="2:10" hidden="1" x14ac:dyDescent="0.25">
      <c r="B3271">
        <v>487181</v>
      </c>
      <c r="C3271" t="s">
        <v>6570</v>
      </c>
      <c r="D3271" t="s">
        <v>164</v>
      </c>
      <c r="E3271">
        <v>750</v>
      </c>
      <c r="F3271" s="158">
        <v>13.95</v>
      </c>
      <c r="G3271" t="s">
        <v>218</v>
      </c>
      <c r="H3271" t="s">
        <v>505</v>
      </c>
      <c r="I3271" t="s">
        <v>27</v>
      </c>
      <c r="J3271" t="s">
        <v>642</v>
      </c>
    </row>
    <row r="3272" spans="2:10" hidden="1" x14ac:dyDescent="0.25">
      <c r="B3272">
        <v>487496</v>
      </c>
      <c r="C3272" t="s">
        <v>6572</v>
      </c>
      <c r="D3272" t="s">
        <v>164</v>
      </c>
      <c r="E3272">
        <v>750</v>
      </c>
      <c r="F3272" s="158">
        <v>14.95</v>
      </c>
      <c r="G3272" t="s">
        <v>168</v>
      </c>
      <c r="H3272" t="s">
        <v>169</v>
      </c>
      <c r="I3272" t="s">
        <v>27</v>
      </c>
      <c r="J3272" t="s">
        <v>6573</v>
      </c>
    </row>
    <row r="3273" spans="2:10" hidden="1" x14ac:dyDescent="0.25">
      <c r="B3273">
        <v>490805</v>
      </c>
      <c r="C3273" t="s">
        <v>6588</v>
      </c>
      <c r="D3273" t="s">
        <v>164</v>
      </c>
      <c r="E3273">
        <v>750</v>
      </c>
      <c r="F3273" s="158">
        <v>11.95</v>
      </c>
      <c r="G3273" t="s">
        <v>135</v>
      </c>
      <c r="H3273" t="s">
        <v>136</v>
      </c>
      <c r="I3273" t="s">
        <v>27</v>
      </c>
      <c r="J3273" t="s">
        <v>3728</v>
      </c>
    </row>
    <row r="3274" spans="2:10" hidden="1" x14ac:dyDescent="0.25">
      <c r="B3274">
        <v>492363</v>
      </c>
      <c r="C3274" t="s">
        <v>6598</v>
      </c>
      <c r="D3274" t="s">
        <v>164</v>
      </c>
      <c r="E3274">
        <v>3000</v>
      </c>
      <c r="F3274" s="158">
        <v>44.95</v>
      </c>
      <c r="G3274" t="s">
        <v>116</v>
      </c>
      <c r="H3274" t="s">
        <v>181</v>
      </c>
      <c r="I3274" t="s">
        <v>27</v>
      </c>
      <c r="J3274" t="s">
        <v>2944</v>
      </c>
    </row>
    <row r="3275" spans="2:10" hidden="1" x14ac:dyDescent="0.25">
      <c r="B3275">
        <v>494492</v>
      </c>
      <c r="C3275" t="s">
        <v>6616</v>
      </c>
      <c r="D3275" t="s">
        <v>164</v>
      </c>
      <c r="E3275">
        <v>750</v>
      </c>
      <c r="F3275" s="158">
        <v>14.95</v>
      </c>
      <c r="G3275" t="s">
        <v>116</v>
      </c>
      <c r="H3275" t="s">
        <v>212</v>
      </c>
      <c r="I3275" t="s">
        <v>27</v>
      </c>
      <c r="J3275" t="s">
        <v>1142</v>
      </c>
    </row>
    <row r="3276" spans="2:10" hidden="1" x14ac:dyDescent="0.25">
      <c r="B3276">
        <v>495507</v>
      </c>
      <c r="C3276" t="s">
        <v>6625</v>
      </c>
      <c r="D3276" t="s">
        <v>164</v>
      </c>
      <c r="E3276">
        <v>750</v>
      </c>
      <c r="F3276" s="158">
        <v>11.95</v>
      </c>
      <c r="G3276" t="s">
        <v>218</v>
      </c>
      <c r="H3276" t="s">
        <v>760</v>
      </c>
      <c r="I3276" t="s">
        <v>27</v>
      </c>
      <c r="J3276" t="s">
        <v>1720</v>
      </c>
    </row>
    <row r="3277" spans="2:10" hidden="1" x14ac:dyDescent="0.25">
      <c r="B3277">
        <v>499707</v>
      </c>
      <c r="C3277" t="s">
        <v>4894</v>
      </c>
      <c r="D3277" t="s">
        <v>164</v>
      </c>
      <c r="E3277">
        <v>750</v>
      </c>
      <c r="F3277" s="158">
        <v>18</v>
      </c>
      <c r="G3277" t="s">
        <v>168</v>
      </c>
      <c r="H3277" t="s">
        <v>169</v>
      </c>
      <c r="I3277" t="s">
        <v>27</v>
      </c>
      <c r="J3277" t="s">
        <v>4895</v>
      </c>
    </row>
    <row r="3278" spans="2:10" hidden="1" x14ac:dyDescent="0.25">
      <c r="B3278">
        <v>501551</v>
      </c>
      <c r="C3278" t="s">
        <v>6661</v>
      </c>
      <c r="D3278" t="s">
        <v>164</v>
      </c>
      <c r="E3278">
        <v>750</v>
      </c>
      <c r="F3278" s="158">
        <v>13.95</v>
      </c>
      <c r="G3278" t="s">
        <v>245</v>
      </c>
      <c r="H3278" t="s">
        <v>246</v>
      </c>
      <c r="I3278" t="s">
        <v>27</v>
      </c>
      <c r="J3278" t="s">
        <v>5387</v>
      </c>
    </row>
    <row r="3279" spans="2:10" hidden="1" x14ac:dyDescent="0.25">
      <c r="B3279">
        <v>504340</v>
      </c>
      <c r="C3279" t="s">
        <v>5833</v>
      </c>
      <c r="D3279" t="s">
        <v>164</v>
      </c>
      <c r="E3279">
        <v>1500</v>
      </c>
      <c r="F3279" s="158">
        <v>16.7</v>
      </c>
      <c r="G3279" t="s">
        <v>124</v>
      </c>
      <c r="H3279" t="s">
        <v>1684</v>
      </c>
      <c r="I3279" t="s">
        <v>27</v>
      </c>
      <c r="J3279" t="s">
        <v>1933</v>
      </c>
    </row>
    <row r="3280" spans="2:10" hidden="1" x14ac:dyDescent="0.25">
      <c r="B3280">
        <v>506691</v>
      </c>
      <c r="C3280" t="s">
        <v>6665</v>
      </c>
      <c r="D3280" t="s">
        <v>164</v>
      </c>
      <c r="E3280">
        <v>750</v>
      </c>
      <c r="F3280" s="158">
        <v>17.95</v>
      </c>
      <c r="G3280" t="s">
        <v>61</v>
      </c>
      <c r="H3280" t="s">
        <v>62</v>
      </c>
      <c r="I3280" t="s">
        <v>27</v>
      </c>
      <c r="J3280" t="s">
        <v>1652</v>
      </c>
    </row>
    <row r="3281" spans="2:10" hidden="1" x14ac:dyDescent="0.25">
      <c r="B3281">
        <v>507442</v>
      </c>
      <c r="C3281" t="s">
        <v>6667</v>
      </c>
      <c r="D3281" t="s">
        <v>164</v>
      </c>
      <c r="E3281">
        <v>750</v>
      </c>
      <c r="F3281" s="158">
        <v>16.95</v>
      </c>
      <c r="G3281" t="s">
        <v>245</v>
      </c>
      <c r="H3281" t="s">
        <v>246</v>
      </c>
      <c r="I3281" t="s">
        <v>27</v>
      </c>
      <c r="J3281" t="s">
        <v>973</v>
      </c>
    </row>
    <row r="3282" spans="2:10" hidden="1" x14ac:dyDescent="0.25">
      <c r="B3282">
        <v>507467</v>
      </c>
      <c r="C3282" t="s">
        <v>6668</v>
      </c>
      <c r="D3282" t="s">
        <v>164</v>
      </c>
      <c r="E3282">
        <v>750</v>
      </c>
      <c r="F3282" s="158">
        <v>19.95</v>
      </c>
      <c r="G3282" t="s">
        <v>116</v>
      </c>
      <c r="H3282" t="s">
        <v>409</v>
      </c>
      <c r="I3282" t="s">
        <v>27</v>
      </c>
      <c r="J3282" t="s">
        <v>1608</v>
      </c>
    </row>
    <row r="3283" spans="2:10" hidden="1" x14ac:dyDescent="0.25">
      <c r="B3283">
        <v>507475</v>
      </c>
      <c r="C3283" t="s">
        <v>6669</v>
      </c>
      <c r="D3283" t="s">
        <v>164</v>
      </c>
      <c r="E3283">
        <v>750</v>
      </c>
      <c r="F3283" s="158">
        <v>15.95</v>
      </c>
      <c r="G3283" t="s">
        <v>200</v>
      </c>
      <c r="H3283" t="s">
        <v>3123</v>
      </c>
      <c r="I3283" t="s">
        <v>27</v>
      </c>
      <c r="J3283" t="s">
        <v>3093</v>
      </c>
    </row>
    <row r="3284" spans="2:10" hidden="1" x14ac:dyDescent="0.25">
      <c r="B3284">
        <v>521021</v>
      </c>
      <c r="C3284" t="s">
        <v>6765</v>
      </c>
      <c r="D3284" t="s">
        <v>164</v>
      </c>
      <c r="E3284">
        <v>750</v>
      </c>
      <c r="F3284" s="158">
        <v>24.95</v>
      </c>
      <c r="G3284" t="s">
        <v>116</v>
      </c>
      <c r="H3284" t="s">
        <v>181</v>
      </c>
      <c r="I3284" t="s">
        <v>27</v>
      </c>
      <c r="J3284" t="s">
        <v>209</v>
      </c>
    </row>
    <row r="3285" spans="2:10" hidden="1" x14ac:dyDescent="0.25">
      <c r="B3285">
        <v>523431</v>
      </c>
      <c r="C3285" t="s">
        <v>6775</v>
      </c>
      <c r="D3285" t="s">
        <v>164</v>
      </c>
      <c r="E3285">
        <v>750</v>
      </c>
      <c r="F3285" s="158">
        <v>14.95</v>
      </c>
      <c r="G3285" t="s">
        <v>135</v>
      </c>
      <c r="H3285" t="s">
        <v>1607</v>
      </c>
      <c r="I3285" t="s">
        <v>27</v>
      </c>
      <c r="J3285" t="s">
        <v>1142</v>
      </c>
    </row>
    <row r="3286" spans="2:10" hidden="1" x14ac:dyDescent="0.25">
      <c r="B3286">
        <v>524314</v>
      </c>
      <c r="C3286" t="s">
        <v>6779</v>
      </c>
      <c r="D3286" t="s">
        <v>164</v>
      </c>
      <c r="E3286">
        <v>750</v>
      </c>
      <c r="F3286" s="158">
        <v>14.95</v>
      </c>
      <c r="G3286" t="s">
        <v>363</v>
      </c>
      <c r="H3286" t="s">
        <v>451</v>
      </c>
      <c r="I3286" t="s">
        <v>27</v>
      </c>
      <c r="J3286" t="s">
        <v>1118</v>
      </c>
    </row>
    <row r="3287" spans="2:10" hidden="1" x14ac:dyDescent="0.25">
      <c r="B3287">
        <v>524322</v>
      </c>
      <c r="C3287" t="s">
        <v>3092</v>
      </c>
      <c r="D3287" t="s">
        <v>164</v>
      </c>
      <c r="E3287">
        <v>1500</v>
      </c>
      <c r="F3287" s="158">
        <v>28.95</v>
      </c>
      <c r="G3287" t="s">
        <v>245</v>
      </c>
      <c r="H3287" t="s">
        <v>246</v>
      </c>
      <c r="I3287" t="s">
        <v>27</v>
      </c>
      <c r="J3287" t="s">
        <v>3093</v>
      </c>
    </row>
    <row r="3288" spans="2:10" hidden="1" x14ac:dyDescent="0.25">
      <c r="B3288">
        <v>524355</v>
      </c>
      <c r="C3288" t="s">
        <v>6780</v>
      </c>
      <c r="D3288" t="s">
        <v>164</v>
      </c>
      <c r="E3288">
        <v>750</v>
      </c>
      <c r="F3288" s="158">
        <v>12</v>
      </c>
      <c r="G3288" t="s">
        <v>61</v>
      </c>
      <c r="H3288" t="s">
        <v>222</v>
      </c>
      <c r="I3288" t="s">
        <v>27</v>
      </c>
      <c r="J3288" t="s">
        <v>1069</v>
      </c>
    </row>
    <row r="3289" spans="2:10" hidden="1" x14ac:dyDescent="0.25">
      <c r="B3289">
        <v>524363</v>
      </c>
      <c r="C3289" t="s">
        <v>6781</v>
      </c>
      <c r="D3289" t="s">
        <v>164</v>
      </c>
      <c r="E3289">
        <v>1500</v>
      </c>
      <c r="F3289" s="158">
        <v>16.7</v>
      </c>
      <c r="G3289" t="s">
        <v>124</v>
      </c>
      <c r="H3289" t="s">
        <v>130</v>
      </c>
      <c r="I3289" t="s">
        <v>27</v>
      </c>
      <c r="J3289" t="s">
        <v>1933</v>
      </c>
    </row>
    <row r="3290" spans="2:10" hidden="1" x14ac:dyDescent="0.25">
      <c r="B3290">
        <v>524371</v>
      </c>
      <c r="C3290" t="s">
        <v>6782</v>
      </c>
      <c r="D3290" t="s">
        <v>164</v>
      </c>
      <c r="E3290">
        <v>750</v>
      </c>
      <c r="F3290" s="158">
        <v>12.95</v>
      </c>
      <c r="G3290" t="s">
        <v>124</v>
      </c>
      <c r="H3290" t="s">
        <v>130</v>
      </c>
      <c r="I3290" t="s">
        <v>27</v>
      </c>
      <c r="J3290" t="s">
        <v>1722</v>
      </c>
    </row>
    <row r="3291" spans="2:10" hidden="1" x14ac:dyDescent="0.25">
      <c r="B3291">
        <v>534230</v>
      </c>
      <c r="C3291" t="s">
        <v>6810</v>
      </c>
      <c r="D3291" t="s">
        <v>164</v>
      </c>
      <c r="E3291">
        <v>750</v>
      </c>
      <c r="F3291" s="158">
        <v>17.95</v>
      </c>
      <c r="G3291" t="s">
        <v>135</v>
      </c>
      <c r="H3291" t="s">
        <v>136</v>
      </c>
      <c r="I3291" t="s">
        <v>27</v>
      </c>
      <c r="J3291" t="s">
        <v>4601</v>
      </c>
    </row>
    <row r="3292" spans="2:10" hidden="1" x14ac:dyDescent="0.25">
      <c r="B3292">
        <v>534263</v>
      </c>
      <c r="C3292" t="s">
        <v>6811</v>
      </c>
      <c r="D3292" t="s">
        <v>164</v>
      </c>
      <c r="E3292">
        <v>750</v>
      </c>
      <c r="F3292" s="158">
        <v>17.95</v>
      </c>
      <c r="G3292" t="s">
        <v>116</v>
      </c>
      <c r="H3292" t="s">
        <v>181</v>
      </c>
      <c r="I3292" t="s">
        <v>27</v>
      </c>
      <c r="J3292" t="s">
        <v>4601</v>
      </c>
    </row>
    <row r="3293" spans="2:10" hidden="1" x14ac:dyDescent="0.25">
      <c r="B3293">
        <v>534321</v>
      </c>
      <c r="C3293" t="s">
        <v>6812</v>
      </c>
      <c r="D3293" t="s">
        <v>164</v>
      </c>
      <c r="E3293">
        <v>3000</v>
      </c>
      <c r="F3293" s="158">
        <v>58.95</v>
      </c>
      <c r="G3293" t="s">
        <v>407</v>
      </c>
      <c r="H3293" t="s">
        <v>408</v>
      </c>
      <c r="I3293" t="s">
        <v>27</v>
      </c>
      <c r="J3293" t="s">
        <v>682</v>
      </c>
    </row>
    <row r="3294" spans="2:10" hidden="1" x14ac:dyDescent="0.25">
      <c r="B3294">
        <v>535344</v>
      </c>
      <c r="C3294" t="s">
        <v>6781</v>
      </c>
      <c r="D3294" t="s">
        <v>164</v>
      </c>
      <c r="E3294">
        <v>750</v>
      </c>
      <c r="F3294" s="158">
        <v>9.9499999999999993</v>
      </c>
      <c r="G3294" t="s">
        <v>124</v>
      </c>
      <c r="H3294" t="s">
        <v>130</v>
      </c>
      <c r="I3294" t="s">
        <v>27</v>
      </c>
      <c r="J3294" t="s">
        <v>1933</v>
      </c>
    </row>
    <row r="3295" spans="2:10" hidden="1" x14ac:dyDescent="0.25">
      <c r="B3295">
        <v>538637</v>
      </c>
      <c r="C3295" t="s">
        <v>6843</v>
      </c>
      <c r="D3295" t="s">
        <v>164</v>
      </c>
      <c r="E3295">
        <v>750</v>
      </c>
      <c r="F3295" s="158">
        <v>17.95</v>
      </c>
      <c r="G3295" t="s">
        <v>61</v>
      </c>
      <c r="H3295" t="s">
        <v>3182</v>
      </c>
      <c r="I3295" t="s">
        <v>27</v>
      </c>
      <c r="J3295" t="s">
        <v>1652</v>
      </c>
    </row>
    <row r="3296" spans="2:10" hidden="1" x14ac:dyDescent="0.25">
      <c r="B3296">
        <v>539312</v>
      </c>
      <c r="C3296" t="s">
        <v>6847</v>
      </c>
      <c r="D3296" t="s">
        <v>164</v>
      </c>
      <c r="E3296">
        <v>750</v>
      </c>
      <c r="F3296" s="158">
        <v>19.95</v>
      </c>
      <c r="G3296" t="s">
        <v>302</v>
      </c>
      <c r="H3296" t="s">
        <v>769</v>
      </c>
      <c r="I3296" t="s">
        <v>27</v>
      </c>
      <c r="J3296" t="s">
        <v>1608</v>
      </c>
    </row>
    <row r="3297" spans="2:10" hidden="1" x14ac:dyDescent="0.25">
      <c r="B3297">
        <v>541946</v>
      </c>
      <c r="C3297" t="s">
        <v>6869</v>
      </c>
      <c r="D3297" t="s">
        <v>164</v>
      </c>
      <c r="E3297">
        <v>750</v>
      </c>
      <c r="F3297" s="158">
        <v>18.05</v>
      </c>
      <c r="G3297" t="s">
        <v>116</v>
      </c>
      <c r="H3297" t="s">
        <v>181</v>
      </c>
      <c r="I3297" t="s">
        <v>27</v>
      </c>
      <c r="J3297" t="s">
        <v>1256</v>
      </c>
    </row>
    <row r="3298" spans="2:10" hidden="1" x14ac:dyDescent="0.25">
      <c r="B3298">
        <v>541961</v>
      </c>
      <c r="C3298" t="s">
        <v>3353</v>
      </c>
      <c r="D3298" t="s">
        <v>164</v>
      </c>
      <c r="E3298">
        <v>750</v>
      </c>
      <c r="F3298" s="158">
        <v>16.95</v>
      </c>
      <c r="G3298" t="s">
        <v>116</v>
      </c>
      <c r="H3298" t="s">
        <v>181</v>
      </c>
      <c r="I3298" t="s">
        <v>27</v>
      </c>
      <c r="J3298" t="s">
        <v>650</v>
      </c>
    </row>
    <row r="3299" spans="2:10" hidden="1" x14ac:dyDescent="0.25">
      <c r="B3299">
        <v>541979</v>
      </c>
      <c r="C3299" t="s">
        <v>6870</v>
      </c>
      <c r="D3299" t="s">
        <v>164</v>
      </c>
      <c r="E3299">
        <v>750</v>
      </c>
      <c r="F3299" s="158">
        <v>16.95</v>
      </c>
      <c r="G3299" t="s">
        <v>135</v>
      </c>
      <c r="H3299" t="s">
        <v>1607</v>
      </c>
      <c r="I3299" t="s">
        <v>27</v>
      </c>
      <c r="J3299" t="s">
        <v>650</v>
      </c>
    </row>
    <row r="3300" spans="2:10" hidden="1" x14ac:dyDescent="0.25">
      <c r="B3300">
        <v>545707</v>
      </c>
      <c r="C3300" t="s">
        <v>6908</v>
      </c>
      <c r="D3300" t="s">
        <v>164</v>
      </c>
      <c r="E3300">
        <v>750</v>
      </c>
      <c r="F3300" s="158">
        <v>15</v>
      </c>
      <c r="G3300" t="s">
        <v>124</v>
      </c>
      <c r="H3300" t="s">
        <v>695</v>
      </c>
      <c r="I3300" t="s">
        <v>27</v>
      </c>
      <c r="J3300" t="s">
        <v>2963</v>
      </c>
    </row>
    <row r="3301" spans="2:10" hidden="1" x14ac:dyDescent="0.25">
      <c r="B3301">
        <v>548644</v>
      </c>
      <c r="C3301" t="s">
        <v>6931</v>
      </c>
      <c r="D3301" t="s">
        <v>164</v>
      </c>
      <c r="E3301">
        <v>750</v>
      </c>
      <c r="F3301" s="158">
        <v>16</v>
      </c>
      <c r="G3301" t="s">
        <v>61</v>
      </c>
      <c r="H3301" t="s">
        <v>62</v>
      </c>
      <c r="I3301" t="s">
        <v>27</v>
      </c>
      <c r="J3301" t="s">
        <v>1120</v>
      </c>
    </row>
    <row r="3302" spans="2:10" hidden="1" x14ac:dyDescent="0.25">
      <c r="B3302">
        <v>552505</v>
      </c>
      <c r="C3302" t="s">
        <v>6964</v>
      </c>
      <c r="D3302" t="s">
        <v>164</v>
      </c>
      <c r="E3302">
        <v>750</v>
      </c>
      <c r="F3302" s="158">
        <v>11.95</v>
      </c>
      <c r="G3302" t="s">
        <v>116</v>
      </c>
      <c r="H3302" t="s">
        <v>181</v>
      </c>
      <c r="I3302" t="s">
        <v>27</v>
      </c>
      <c r="J3302" t="s">
        <v>1064</v>
      </c>
    </row>
    <row r="3303" spans="2:10" hidden="1" x14ac:dyDescent="0.25">
      <c r="B3303">
        <v>552513</v>
      </c>
      <c r="C3303" t="s">
        <v>6965</v>
      </c>
      <c r="D3303" t="s">
        <v>164</v>
      </c>
      <c r="E3303">
        <v>750</v>
      </c>
      <c r="F3303" s="158">
        <v>11.95</v>
      </c>
      <c r="G3303" t="s">
        <v>135</v>
      </c>
      <c r="H3303" t="s">
        <v>136</v>
      </c>
      <c r="I3303" t="s">
        <v>27</v>
      </c>
      <c r="J3303" t="s">
        <v>1064</v>
      </c>
    </row>
    <row r="3304" spans="2:10" hidden="1" x14ac:dyDescent="0.25">
      <c r="B3304">
        <v>553792</v>
      </c>
      <c r="C3304" t="s">
        <v>6981</v>
      </c>
      <c r="D3304" t="s">
        <v>164</v>
      </c>
      <c r="E3304">
        <v>750</v>
      </c>
      <c r="F3304" s="158">
        <v>13</v>
      </c>
      <c r="G3304" t="s">
        <v>124</v>
      </c>
      <c r="H3304" t="s">
        <v>128</v>
      </c>
      <c r="I3304" t="s">
        <v>27</v>
      </c>
      <c r="J3304" t="s">
        <v>1722</v>
      </c>
    </row>
    <row r="3305" spans="2:10" hidden="1" x14ac:dyDescent="0.25">
      <c r="B3305">
        <v>553891</v>
      </c>
      <c r="C3305" t="s">
        <v>2137</v>
      </c>
      <c r="D3305" t="s">
        <v>164</v>
      </c>
      <c r="E3305">
        <v>750</v>
      </c>
      <c r="F3305" s="158">
        <v>10.95</v>
      </c>
      <c r="G3305" t="s">
        <v>61</v>
      </c>
      <c r="H3305" t="s">
        <v>222</v>
      </c>
      <c r="I3305" t="s">
        <v>27</v>
      </c>
      <c r="J3305" t="s">
        <v>1942</v>
      </c>
    </row>
    <row r="3306" spans="2:10" hidden="1" x14ac:dyDescent="0.25">
      <c r="B3306">
        <v>553917</v>
      </c>
      <c r="C3306" t="s">
        <v>6984</v>
      </c>
      <c r="D3306" t="s">
        <v>164</v>
      </c>
      <c r="E3306">
        <v>750</v>
      </c>
      <c r="F3306" s="158">
        <v>9.9499999999999993</v>
      </c>
      <c r="G3306" t="s">
        <v>124</v>
      </c>
      <c r="H3306" t="s">
        <v>128</v>
      </c>
      <c r="I3306" t="s">
        <v>27</v>
      </c>
      <c r="J3306" t="s">
        <v>4829</v>
      </c>
    </row>
    <row r="3307" spans="2:10" hidden="1" x14ac:dyDescent="0.25">
      <c r="B3307">
        <v>556746</v>
      </c>
      <c r="C3307" t="s">
        <v>6996</v>
      </c>
      <c r="D3307" t="s">
        <v>164</v>
      </c>
      <c r="E3307">
        <v>750</v>
      </c>
      <c r="F3307" s="158">
        <v>17.899999999999999</v>
      </c>
      <c r="G3307" t="s">
        <v>200</v>
      </c>
      <c r="H3307" t="s">
        <v>3123</v>
      </c>
      <c r="I3307" t="s">
        <v>27</v>
      </c>
      <c r="J3307" t="s">
        <v>6997</v>
      </c>
    </row>
    <row r="3308" spans="2:10" hidden="1" x14ac:dyDescent="0.25">
      <c r="B3308">
        <v>561100</v>
      </c>
      <c r="C3308" t="s">
        <v>3020</v>
      </c>
      <c r="D3308" t="s">
        <v>164</v>
      </c>
      <c r="E3308">
        <v>750</v>
      </c>
      <c r="F3308" s="158">
        <v>19.95</v>
      </c>
      <c r="G3308" t="s">
        <v>135</v>
      </c>
      <c r="H3308" t="s">
        <v>136</v>
      </c>
      <c r="I3308" t="s">
        <v>27</v>
      </c>
      <c r="J3308" t="s">
        <v>1608</v>
      </c>
    </row>
    <row r="3309" spans="2:10" hidden="1" x14ac:dyDescent="0.25">
      <c r="B3309">
        <v>570754</v>
      </c>
      <c r="C3309" t="s">
        <v>7071</v>
      </c>
      <c r="D3309" t="s">
        <v>164</v>
      </c>
      <c r="E3309">
        <v>750</v>
      </c>
      <c r="F3309" s="158">
        <v>16.95</v>
      </c>
      <c r="G3309" t="s">
        <v>124</v>
      </c>
      <c r="H3309" t="s">
        <v>130</v>
      </c>
      <c r="I3309" t="s">
        <v>27</v>
      </c>
      <c r="J3309" t="s">
        <v>2960</v>
      </c>
    </row>
    <row r="3310" spans="2:10" hidden="1" x14ac:dyDescent="0.25">
      <c r="B3310">
        <v>572107</v>
      </c>
      <c r="C3310" t="s">
        <v>7087</v>
      </c>
      <c r="D3310" t="s">
        <v>164</v>
      </c>
      <c r="E3310">
        <v>750</v>
      </c>
      <c r="F3310" s="158">
        <v>15</v>
      </c>
      <c r="G3310" t="s">
        <v>75</v>
      </c>
      <c r="H3310" t="s">
        <v>488</v>
      </c>
      <c r="I3310" t="s">
        <v>27</v>
      </c>
      <c r="J3310" t="s">
        <v>7088</v>
      </c>
    </row>
    <row r="3311" spans="2:10" hidden="1" x14ac:dyDescent="0.25">
      <c r="B3311">
        <v>572164</v>
      </c>
      <c r="C3311" t="s">
        <v>7089</v>
      </c>
      <c r="D3311" t="s">
        <v>164</v>
      </c>
      <c r="E3311">
        <v>1500</v>
      </c>
      <c r="F3311" s="158">
        <v>25.95</v>
      </c>
      <c r="G3311" t="s">
        <v>61</v>
      </c>
      <c r="H3311" t="s">
        <v>222</v>
      </c>
      <c r="I3311" t="s">
        <v>27</v>
      </c>
      <c r="J3311" t="s">
        <v>1118</v>
      </c>
    </row>
    <row r="3312" spans="2:10" hidden="1" x14ac:dyDescent="0.25">
      <c r="B3312">
        <v>572362</v>
      </c>
      <c r="C3312" t="s">
        <v>7091</v>
      </c>
      <c r="D3312" t="s">
        <v>164</v>
      </c>
      <c r="E3312">
        <v>750</v>
      </c>
      <c r="F3312" s="158">
        <v>17</v>
      </c>
      <c r="G3312" t="s">
        <v>137</v>
      </c>
      <c r="H3312" t="s">
        <v>138</v>
      </c>
      <c r="I3312" t="s">
        <v>27</v>
      </c>
      <c r="J3312" t="s">
        <v>5109</v>
      </c>
    </row>
    <row r="3313" spans="2:10" hidden="1" x14ac:dyDescent="0.25">
      <c r="B3313">
        <v>572800</v>
      </c>
      <c r="C3313" t="s">
        <v>7096</v>
      </c>
      <c r="D3313" t="s">
        <v>164</v>
      </c>
      <c r="E3313">
        <v>750</v>
      </c>
      <c r="F3313" s="158">
        <v>23.05</v>
      </c>
      <c r="G3313" t="s">
        <v>116</v>
      </c>
      <c r="H3313" t="s">
        <v>409</v>
      </c>
      <c r="I3313" t="s">
        <v>27</v>
      </c>
      <c r="J3313" t="s">
        <v>7097</v>
      </c>
    </row>
    <row r="3314" spans="2:10" hidden="1" x14ac:dyDescent="0.25">
      <c r="B3314">
        <v>578005</v>
      </c>
      <c r="C3314" t="s">
        <v>7156</v>
      </c>
      <c r="D3314" t="s">
        <v>164</v>
      </c>
      <c r="E3314">
        <v>750</v>
      </c>
      <c r="F3314" s="158">
        <v>74.95</v>
      </c>
      <c r="G3314" t="s">
        <v>116</v>
      </c>
      <c r="H3314" t="s">
        <v>181</v>
      </c>
      <c r="I3314" t="s">
        <v>27</v>
      </c>
      <c r="J3314" t="s">
        <v>209</v>
      </c>
    </row>
    <row r="3315" spans="2:10" hidden="1" x14ac:dyDescent="0.25">
      <c r="B3315">
        <v>578641</v>
      </c>
      <c r="C3315" t="s">
        <v>5600</v>
      </c>
      <c r="D3315" t="s">
        <v>164</v>
      </c>
      <c r="E3315">
        <v>750</v>
      </c>
      <c r="F3315" s="158">
        <v>12.95</v>
      </c>
      <c r="G3315" t="s">
        <v>137</v>
      </c>
      <c r="H3315" t="s">
        <v>480</v>
      </c>
      <c r="I3315" t="s">
        <v>27</v>
      </c>
      <c r="J3315" t="s">
        <v>2960</v>
      </c>
    </row>
    <row r="3316" spans="2:10" hidden="1" x14ac:dyDescent="0.25">
      <c r="B3316">
        <v>582411</v>
      </c>
      <c r="C3316" t="s">
        <v>5473</v>
      </c>
      <c r="D3316" t="s">
        <v>164</v>
      </c>
      <c r="E3316">
        <v>1500</v>
      </c>
      <c r="F3316" s="158">
        <v>16.95</v>
      </c>
      <c r="G3316" t="s">
        <v>124</v>
      </c>
      <c r="H3316" t="s">
        <v>1684</v>
      </c>
      <c r="I3316" t="s">
        <v>27</v>
      </c>
      <c r="J3316" t="s">
        <v>640</v>
      </c>
    </row>
    <row r="3317" spans="2:10" hidden="1" x14ac:dyDescent="0.25">
      <c r="B3317">
        <v>589523</v>
      </c>
      <c r="C3317" t="s">
        <v>7194</v>
      </c>
      <c r="D3317" t="s">
        <v>164</v>
      </c>
      <c r="E3317">
        <v>750</v>
      </c>
      <c r="F3317" s="158">
        <v>13.95</v>
      </c>
      <c r="G3317" t="s">
        <v>245</v>
      </c>
      <c r="H3317" t="s">
        <v>805</v>
      </c>
      <c r="I3317" t="s">
        <v>27</v>
      </c>
      <c r="J3317" t="s">
        <v>1140</v>
      </c>
    </row>
    <row r="3318" spans="2:10" hidden="1" x14ac:dyDescent="0.25">
      <c r="B3318">
        <v>590414</v>
      </c>
      <c r="C3318" t="s">
        <v>7200</v>
      </c>
      <c r="D3318" t="s">
        <v>164</v>
      </c>
      <c r="E3318">
        <v>750</v>
      </c>
      <c r="F3318" s="158">
        <v>18.95</v>
      </c>
      <c r="G3318" t="s">
        <v>68</v>
      </c>
      <c r="H3318" t="s">
        <v>69</v>
      </c>
      <c r="I3318" t="s">
        <v>27</v>
      </c>
      <c r="J3318" t="s">
        <v>209</v>
      </c>
    </row>
    <row r="3319" spans="2:10" hidden="1" x14ac:dyDescent="0.25">
      <c r="B3319">
        <v>591693</v>
      </c>
      <c r="C3319" t="s">
        <v>7202</v>
      </c>
      <c r="D3319" t="s">
        <v>164</v>
      </c>
      <c r="E3319">
        <v>750</v>
      </c>
      <c r="F3319" s="158">
        <v>15.5</v>
      </c>
      <c r="G3319" t="s">
        <v>245</v>
      </c>
      <c r="H3319" t="s">
        <v>246</v>
      </c>
      <c r="I3319" t="s">
        <v>27</v>
      </c>
      <c r="J3319" t="s">
        <v>1140</v>
      </c>
    </row>
    <row r="3320" spans="2:10" hidden="1" x14ac:dyDescent="0.25">
      <c r="B3320">
        <v>591701</v>
      </c>
      <c r="C3320" t="s">
        <v>7203</v>
      </c>
      <c r="D3320" t="s">
        <v>164</v>
      </c>
      <c r="E3320">
        <v>750</v>
      </c>
      <c r="F3320" s="158">
        <v>13.5</v>
      </c>
      <c r="G3320" t="s">
        <v>200</v>
      </c>
      <c r="H3320" t="s">
        <v>203</v>
      </c>
      <c r="I3320" t="s">
        <v>27</v>
      </c>
      <c r="J3320" t="s">
        <v>1140</v>
      </c>
    </row>
    <row r="3321" spans="2:10" hidden="1" x14ac:dyDescent="0.25">
      <c r="B3321">
        <v>594341</v>
      </c>
      <c r="C3321" t="s">
        <v>7207</v>
      </c>
      <c r="D3321" t="s">
        <v>164</v>
      </c>
      <c r="E3321">
        <v>750</v>
      </c>
      <c r="F3321" s="158">
        <v>19.95</v>
      </c>
      <c r="G3321" t="s">
        <v>135</v>
      </c>
      <c r="H3321" t="s">
        <v>136</v>
      </c>
      <c r="I3321" t="s">
        <v>27</v>
      </c>
      <c r="J3321" t="s">
        <v>4224</v>
      </c>
    </row>
    <row r="3322" spans="2:10" hidden="1" x14ac:dyDescent="0.25">
      <c r="B3322">
        <v>595280</v>
      </c>
      <c r="C3322" t="s">
        <v>7208</v>
      </c>
      <c r="D3322" t="s">
        <v>164</v>
      </c>
      <c r="E3322">
        <v>750</v>
      </c>
      <c r="F3322" s="158">
        <v>17.95</v>
      </c>
      <c r="G3322" t="s">
        <v>75</v>
      </c>
      <c r="H3322" t="s">
        <v>367</v>
      </c>
      <c r="I3322" t="s">
        <v>27</v>
      </c>
      <c r="J3322" t="s">
        <v>209</v>
      </c>
    </row>
    <row r="3323" spans="2:10" hidden="1" x14ac:dyDescent="0.25">
      <c r="B3323">
        <v>598102</v>
      </c>
      <c r="C3323" t="s">
        <v>1651</v>
      </c>
      <c r="D3323" t="s">
        <v>164</v>
      </c>
      <c r="E3323">
        <v>1500</v>
      </c>
      <c r="F3323" s="158">
        <v>33.950000000000003</v>
      </c>
      <c r="G3323" t="s">
        <v>61</v>
      </c>
      <c r="H3323" t="s">
        <v>222</v>
      </c>
      <c r="I3323" t="s">
        <v>27</v>
      </c>
      <c r="J3323" t="s">
        <v>1652</v>
      </c>
    </row>
    <row r="3324" spans="2:10" hidden="1" x14ac:dyDescent="0.25">
      <c r="B3324">
        <v>602615</v>
      </c>
      <c r="C3324" t="s">
        <v>7223</v>
      </c>
      <c r="D3324" t="s">
        <v>164</v>
      </c>
      <c r="E3324">
        <v>750</v>
      </c>
      <c r="F3324" s="158">
        <v>21.95</v>
      </c>
      <c r="G3324" t="s">
        <v>61</v>
      </c>
      <c r="H3324" t="s">
        <v>222</v>
      </c>
      <c r="I3324" t="s">
        <v>27</v>
      </c>
      <c r="J3324" t="s">
        <v>4910</v>
      </c>
    </row>
    <row r="3325" spans="2:10" hidden="1" x14ac:dyDescent="0.25">
      <c r="B3325">
        <v>606624</v>
      </c>
      <c r="C3325" t="s">
        <v>7241</v>
      </c>
      <c r="D3325" t="s">
        <v>164</v>
      </c>
      <c r="E3325">
        <v>750</v>
      </c>
      <c r="F3325" s="158">
        <v>24.95</v>
      </c>
      <c r="G3325" t="s">
        <v>61</v>
      </c>
      <c r="H3325" t="s">
        <v>222</v>
      </c>
      <c r="I3325" t="s">
        <v>27</v>
      </c>
      <c r="J3325" t="s">
        <v>209</v>
      </c>
    </row>
    <row r="3326" spans="2:10" hidden="1" x14ac:dyDescent="0.25">
      <c r="B3326">
        <v>608653</v>
      </c>
      <c r="C3326" t="s">
        <v>7243</v>
      </c>
      <c r="D3326" t="s">
        <v>164</v>
      </c>
      <c r="E3326">
        <v>750</v>
      </c>
      <c r="F3326" s="158">
        <v>26.95</v>
      </c>
      <c r="G3326" t="s">
        <v>135</v>
      </c>
      <c r="H3326" t="s">
        <v>136</v>
      </c>
      <c r="I3326" t="s">
        <v>27</v>
      </c>
      <c r="J3326" t="s">
        <v>209</v>
      </c>
    </row>
    <row r="3327" spans="2:10" hidden="1" x14ac:dyDescent="0.25">
      <c r="B3327">
        <v>609891</v>
      </c>
      <c r="C3327" t="s">
        <v>7247</v>
      </c>
      <c r="D3327" t="s">
        <v>164</v>
      </c>
      <c r="E3327">
        <v>750</v>
      </c>
      <c r="F3327" s="158">
        <v>16.850000000000001</v>
      </c>
      <c r="G3327" t="s">
        <v>1223</v>
      </c>
      <c r="H3327" t="s">
        <v>1224</v>
      </c>
      <c r="I3327" t="s">
        <v>27</v>
      </c>
      <c r="J3327" t="s">
        <v>209</v>
      </c>
    </row>
    <row r="3328" spans="2:10" hidden="1" x14ac:dyDescent="0.25">
      <c r="B3328">
        <v>609909</v>
      </c>
      <c r="C3328" t="s">
        <v>7248</v>
      </c>
      <c r="D3328" t="s">
        <v>164</v>
      </c>
      <c r="E3328">
        <v>750</v>
      </c>
      <c r="F3328" s="158">
        <v>21.3</v>
      </c>
      <c r="G3328" t="s">
        <v>1223</v>
      </c>
      <c r="H3328" t="s">
        <v>1224</v>
      </c>
      <c r="I3328" t="s">
        <v>27</v>
      </c>
      <c r="J3328" t="s">
        <v>209</v>
      </c>
    </row>
    <row r="3329" spans="2:10" hidden="1" x14ac:dyDescent="0.25">
      <c r="B3329">
        <v>610758</v>
      </c>
      <c r="C3329" t="s">
        <v>4941</v>
      </c>
      <c r="D3329" t="s">
        <v>164</v>
      </c>
      <c r="E3329">
        <v>1500</v>
      </c>
      <c r="F3329" s="158">
        <v>24.95</v>
      </c>
      <c r="G3329" t="s">
        <v>363</v>
      </c>
      <c r="H3329" t="s">
        <v>436</v>
      </c>
      <c r="I3329" t="s">
        <v>27</v>
      </c>
      <c r="J3329" t="s">
        <v>4865</v>
      </c>
    </row>
    <row r="3330" spans="2:10" hidden="1" x14ac:dyDescent="0.25">
      <c r="B3330">
        <v>610972</v>
      </c>
      <c r="C3330" t="s">
        <v>7259</v>
      </c>
      <c r="D3330" t="s">
        <v>164</v>
      </c>
      <c r="E3330">
        <v>750</v>
      </c>
      <c r="F3330" s="158">
        <v>18.95</v>
      </c>
      <c r="G3330" t="s">
        <v>168</v>
      </c>
      <c r="H3330" t="s">
        <v>169</v>
      </c>
      <c r="I3330" t="s">
        <v>27</v>
      </c>
      <c r="J3330" t="s">
        <v>1151</v>
      </c>
    </row>
    <row r="3331" spans="2:10" hidden="1" x14ac:dyDescent="0.25">
      <c r="B3331">
        <v>611475</v>
      </c>
      <c r="C3331" t="s">
        <v>7264</v>
      </c>
      <c r="D3331" t="s">
        <v>164</v>
      </c>
      <c r="E3331">
        <v>750</v>
      </c>
      <c r="F3331" s="158">
        <v>19.95</v>
      </c>
      <c r="G3331" t="s">
        <v>363</v>
      </c>
      <c r="H3331" t="s">
        <v>451</v>
      </c>
      <c r="I3331" t="s">
        <v>27</v>
      </c>
      <c r="J3331" t="s">
        <v>1652</v>
      </c>
    </row>
    <row r="3332" spans="2:10" hidden="1" x14ac:dyDescent="0.25">
      <c r="B3332">
        <v>611483</v>
      </c>
      <c r="C3332" t="s">
        <v>7265</v>
      </c>
      <c r="D3332" t="s">
        <v>164</v>
      </c>
      <c r="E3332">
        <v>750</v>
      </c>
      <c r="F3332" s="158">
        <v>16.95</v>
      </c>
      <c r="G3332" t="s">
        <v>61</v>
      </c>
      <c r="H3332" t="s">
        <v>73</v>
      </c>
      <c r="I3332" t="s">
        <v>27</v>
      </c>
      <c r="J3332" t="s">
        <v>1943</v>
      </c>
    </row>
    <row r="3333" spans="2:10" hidden="1" x14ac:dyDescent="0.25">
      <c r="B3333">
        <v>614651</v>
      </c>
      <c r="C3333" t="s">
        <v>3092</v>
      </c>
      <c r="D3333" t="s">
        <v>164</v>
      </c>
      <c r="E3333">
        <v>750</v>
      </c>
      <c r="F3333" s="158">
        <v>15.95</v>
      </c>
      <c r="G3333" t="s">
        <v>245</v>
      </c>
      <c r="H3333" t="s">
        <v>246</v>
      </c>
      <c r="I3333" t="s">
        <v>27</v>
      </c>
      <c r="J3333" t="s">
        <v>3093</v>
      </c>
    </row>
    <row r="3334" spans="2:10" hidden="1" x14ac:dyDescent="0.25">
      <c r="B3334">
        <v>614669</v>
      </c>
      <c r="C3334" t="s">
        <v>7286</v>
      </c>
      <c r="D3334" t="s">
        <v>164</v>
      </c>
      <c r="E3334">
        <v>750</v>
      </c>
      <c r="F3334" s="158">
        <v>15.95</v>
      </c>
      <c r="G3334" t="s">
        <v>245</v>
      </c>
      <c r="H3334" t="s">
        <v>805</v>
      </c>
      <c r="I3334" t="s">
        <v>27</v>
      </c>
      <c r="J3334" t="s">
        <v>5255</v>
      </c>
    </row>
    <row r="3335" spans="2:10" hidden="1" x14ac:dyDescent="0.25">
      <c r="B3335">
        <v>614776</v>
      </c>
      <c r="C3335" t="s">
        <v>4960</v>
      </c>
      <c r="D3335" t="s">
        <v>164</v>
      </c>
      <c r="E3335">
        <v>1500</v>
      </c>
      <c r="F3335" s="158">
        <v>24.95</v>
      </c>
      <c r="G3335" t="s">
        <v>61</v>
      </c>
      <c r="H3335" t="s">
        <v>62</v>
      </c>
      <c r="I3335" t="s">
        <v>27</v>
      </c>
      <c r="J3335" t="s">
        <v>4865</v>
      </c>
    </row>
    <row r="3336" spans="2:10" hidden="1" x14ac:dyDescent="0.25">
      <c r="B3336">
        <v>619395</v>
      </c>
      <c r="C3336" t="s">
        <v>7340</v>
      </c>
      <c r="D3336" t="s">
        <v>164</v>
      </c>
      <c r="E3336">
        <v>750</v>
      </c>
      <c r="F3336" s="158">
        <v>19.95</v>
      </c>
      <c r="G3336" t="s">
        <v>61</v>
      </c>
      <c r="H3336" t="s">
        <v>62</v>
      </c>
      <c r="I3336" t="s">
        <v>27</v>
      </c>
      <c r="J3336" t="s">
        <v>885</v>
      </c>
    </row>
    <row r="3337" spans="2:10" hidden="1" x14ac:dyDescent="0.25">
      <c r="B3337">
        <v>619452</v>
      </c>
      <c r="C3337" t="s">
        <v>1148</v>
      </c>
      <c r="D3337" t="s">
        <v>164</v>
      </c>
      <c r="E3337">
        <v>750</v>
      </c>
      <c r="F3337" s="158">
        <v>17.95</v>
      </c>
      <c r="G3337" t="s">
        <v>168</v>
      </c>
      <c r="H3337" t="s">
        <v>169</v>
      </c>
      <c r="I3337" t="s">
        <v>27</v>
      </c>
      <c r="J3337" t="s">
        <v>1149</v>
      </c>
    </row>
    <row r="3338" spans="2:10" hidden="1" x14ac:dyDescent="0.25">
      <c r="B3338">
        <v>620054</v>
      </c>
      <c r="C3338" t="s">
        <v>7341</v>
      </c>
      <c r="D3338" t="s">
        <v>164</v>
      </c>
      <c r="E3338">
        <v>750</v>
      </c>
      <c r="F3338" s="158">
        <v>17.95</v>
      </c>
      <c r="G3338" t="s">
        <v>168</v>
      </c>
      <c r="H3338" t="s">
        <v>169</v>
      </c>
      <c r="I3338" t="s">
        <v>27</v>
      </c>
      <c r="J3338" t="s">
        <v>3699</v>
      </c>
    </row>
    <row r="3339" spans="2:10" hidden="1" x14ac:dyDescent="0.25">
      <c r="B3339">
        <v>620492</v>
      </c>
      <c r="C3339" t="s">
        <v>6041</v>
      </c>
      <c r="D3339" t="s">
        <v>164</v>
      </c>
      <c r="E3339">
        <v>750</v>
      </c>
      <c r="F3339" s="158">
        <v>13.95</v>
      </c>
      <c r="G3339" t="s">
        <v>200</v>
      </c>
      <c r="H3339" t="s">
        <v>3123</v>
      </c>
      <c r="I3339" t="s">
        <v>27</v>
      </c>
      <c r="J3339" t="s">
        <v>1140</v>
      </c>
    </row>
    <row r="3340" spans="2:10" hidden="1" x14ac:dyDescent="0.25">
      <c r="B3340">
        <v>620666</v>
      </c>
      <c r="C3340" t="s">
        <v>7345</v>
      </c>
      <c r="D3340" t="s">
        <v>164</v>
      </c>
      <c r="E3340">
        <v>750</v>
      </c>
      <c r="F3340" s="158">
        <v>14.95</v>
      </c>
      <c r="G3340" t="s">
        <v>124</v>
      </c>
      <c r="H3340" t="s">
        <v>481</v>
      </c>
      <c r="I3340" t="s">
        <v>27</v>
      </c>
      <c r="J3340" t="s">
        <v>2960</v>
      </c>
    </row>
    <row r="3341" spans="2:10" hidden="1" x14ac:dyDescent="0.25">
      <c r="B3341">
        <v>620880</v>
      </c>
      <c r="C3341" t="s">
        <v>7347</v>
      </c>
      <c r="D3341" t="s">
        <v>164</v>
      </c>
      <c r="E3341">
        <v>750</v>
      </c>
      <c r="F3341" s="158">
        <v>16.5</v>
      </c>
      <c r="G3341" t="s">
        <v>245</v>
      </c>
      <c r="H3341" t="s">
        <v>457</v>
      </c>
      <c r="I3341" t="s">
        <v>27</v>
      </c>
      <c r="J3341" t="s">
        <v>7348</v>
      </c>
    </row>
    <row r="3342" spans="2:10" hidden="1" x14ac:dyDescent="0.25">
      <c r="B3342">
        <v>620930</v>
      </c>
      <c r="C3342" t="s">
        <v>5308</v>
      </c>
      <c r="D3342" t="s">
        <v>164</v>
      </c>
      <c r="E3342">
        <v>1500</v>
      </c>
      <c r="F3342" s="158">
        <v>25.95</v>
      </c>
      <c r="G3342" t="s">
        <v>245</v>
      </c>
      <c r="H3342" t="s">
        <v>805</v>
      </c>
      <c r="I3342" t="s">
        <v>27</v>
      </c>
      <c r="J3342" t="s">
        <v>5309</v>
      </c>
    </row>
    <row r="3343" spans="2:10" hidden="1" x14ac:dyDescent="0.25">
      <c r="B3343">
        <v>621623</v>
      </c>
      <c r="C3343" t="s">
        <v>7089</v>
      </c>
      <c r="D3343" t="s">
        <v>164</v>
      </c>
      <c r="E3343">
        <v>750</v>
      </c>
      <c r="F3343" s="158">
        <v>14.95</v>
      </c>
      <c r="G3343" t="s">
        <v>61</v>
      </c>
      <c r="H3343" t="s">
        <v>222</v>
      </c>
      <c r="I3343" t="s">
        <v>27</v>
      </c>
      <c r="J3343" t="s">
        <v>1118</v>
      </c>
    </row>
    <row r="3344" spans="2:10" hidden="1" x14ac:dyDescent="0.25">
      <c r="B3344">
        <v>624544</v>
      </c>
      <c r="C3344" t="s">
        <v>2355</v>
      </c>
      <c r="D3344" t="s">
        <v>164</v>
      </c>
      <c r="E3344">
        <v>750</v>
      </c>
      <c r="F3344" s="158">
        <v>12.95</v>
      </c>
      <c r="G3344" t="s">
        <v>61</v>
      </c>
      <c r="H3344" t="s">
        <v>62</v>
      </c>
      <c r="I3344" t="s">
        <v>27</v>
      </c>
      <c r="J3344" t="s">
        <v>1118</v>
      </c>
    </row>
    <row r="3345" spans="2:10" hidden="1" x14ac:dyDescent="0.25">
      <c r="B3345">
        <v>625350</v>
      </c>
      <c r="C3345" t="s">
        <v>7377</v>
      </c>
      <c r="D3345" t="s">
        <v>164</v>
      </c>
      <c r="E3345">
        <v>750</v>
      </c>
      <c r="F3345" s="158">
        <v>14.95</v>
      </c>
      <c r="G3345" t="s">
        <v>61</v>
      </c>
      <c r="H3345" t="s">
        <v>3182</v>
      </c>
      <c r="I3345" t="s">
        <v>27</v>
      </c>
      <c r="J3345" t="s">
        <v>1118</v>
      </c>
    </row>
    <row r="3346" spans="2:10" hidden="1" x14ac:dyDescent="0.25">
      <c r="B3346">
        <v>626325</v>
      </c>
      <c r="C3346" t="s">
        <v>7380</v>
      </c>
      <c r="D3346" t="s">
        <v>164</v>
      </c>
      <c r="E3346">
        <v>750</v>
      </c>
      <c r="F3346" s="158">
        <v>59.95</v>
      </c>
      <c r="G3346" t="s">
        <v>489</v>
      </c>
      <c r="H3346" t="s">
        <v>491</v>
      </c>
      <c r="I3346" t="s">
        <v>27</v>
      </c>
      <c r="J3346" t="s">
        <v>209</v>
      </c>
    </row>
    <row r="3347" spans="2:10" hidden="1" x14ac:dyDescent="0.25">
      <c r="B3347">
        <v>626390</v>
      </c>
      <c r="C3347" t="s">
        <v>7381</v>
      </c>
      <c r="D3347" t="s">
        <v>164</v>
      </c>
      <c r="E3347">
        <v>750</v>
      </c>
      <c r="F3347" s="158">
        <v>22.95</v>
      </c>
      <c r="G3347" t="s">
        <v>68</v>
      </c>
      <c r="H3347" t="s">
        <v>69</v>
      </c>
      <c r="I3347" t="s">
        <v>27</v>
      </c>
      <c r="J3347" t="s">
        <v>209</v>
      </c>
    </row>
    <row r="3348" spans="2:10" hidden="1" x14ac:dyDescent="0.25">
      <c r="B3348">
        <v>627802</v>
      </c>
      <c r="C3348" t="s">
        <v>2358</v>
      </c>
      <c r="D3348" t="s">
        <v>164</v>
      </c>
      <c r="E3348">
        <v>750</v>
      </c>
      <c r="F3348" s="158">
        <v>14.95</v>
      </c>
      <c r="G3348" t="s">
        <v>363</v>
      </c>
      <c r="H3348" t="s">
        <v>436</v>
      </c>
      <c r="I3348" t="s">
        <v>27</v>
      </c>
      <c r="J3348" t="s">
        <v>1118</v>
      </c>
    </row>
    <row r="3349" spans="2:10" hidden="1" x14ac:dyDescent="0.25">
      <c r="B3349">
        <v>628230</v>
      </c>
      <c r="C3349" t="s">
        <v>7383</v>
      </c>
      <c r="D3349" t="s">
        <v>164</v>
      </c>
      <c r="E3349">
        <v>750</v>
      </c>
      <c r="F3349" s="158">
        <v>19.95</v>
      </c>
      <c r="G3349" t="s">
        <v>116</v>
      </c>
      <c r="H3349" t="s">
        <v>181</v>
      </c>
      <c r="I3349" t="s">
        <v>27</v>
      </c>
      <c r="J3349" t="s">
        <v>209</v>
      </c>
    </row>
    <row r="3350" spans="2:10" hidden="1" x14ac:dyDescent="0.25">
      <c r="B3350">
        <v>633305</v>
      </c>
      <c r="C3350" t="s">
        <v>4800</v>
      </c>
      <c r="D3350" t="s">
        <v>164</v>
      </c>
      <c r="E3350">
        <v>1500</v>
      </c>
      <c r="F3350" s="158">
        <v>27.95</v>
      </c>
      <c r="G3350" t="s">
        <v>135</v>
      </c>
      <c r="H3350" t="s">
        <v>136</v>
      </c>
      <c r="I3350" t="s">
        <v>27</v>
      </c>
      <c r="J3350" t="s">
        <v>1142</v>
      </c>
    </row>
    <row r="3351" spans="2:10" hidden="1" x14ac:dyDescent="0.25">
      <c r="B3351">
        <v>633347</v>
      </c>
      <c r="C3351" t="s">
        <v>7414</v>
      </c>
      <c r="D3351" t="s">
        <v>164</v>
      </c>
      <c r="E3351">
        <v>750</v>
      </c>
      <c r="F3351" s="158">
        <v>14.95</v>
      </c>
      <c r="G3351" t="s">
        <v>116</v>
      </c>
      <c r="H3351" t="s">
        <v>181</v>
      </c>
      <c r="I3351" t="s">
        <v>27</v>
      </c>
      <c r="J3351" t="s">
        <v>2053</v>
      </c>
    </row>
    <row r="3352" spans="2:10" hidden="1" x14ac:dyDescent="0.25">
      <c r="B3352">
        <v>633354</v>
      </c>
      <c r="C3352" t="s">
        <v>7415</v>
      </c>
      <c r="D3352" t="s">
        <v>164</v>
      </c>
      <c r="E3352">
        <v>750</v>
      </c>
      <c r="F3352" s="158">
        <v>16.95</v>
      </c>
      <c r="G3352" t="s">
        <v>135</v>
      </c>
      <c r="H3352" t="s">
        <v>1607</v>
      </c>
      <c r="I3352" t="s">
        <v>27</v>
      </c>
      <c r="J3352" t="s">
        <v>2053</v>
      </c>
    </row>
    <row r="3353" spans="2:10" hidden="1" x14ac:dyDescent="0.25">
      <c r="B3353">
        <v>633438</v>
      </c>
      <c r="C3353" t="s">
        <v>7416</v>
      </c>
      <c r="D3353" t="s">
        <v>164</v>
      </c>
      <c r="E3353">
        <v>750</v>
      </c>
      <c r="F3353" s="158">
        <v>19.95</v>
      </c>
      <c r="G3353" t="s">
        <v>61</v>
      </c>
      <c r="H3353" t="s">
        <v>73</v>
      </c>
      <c r="I3353" t="s">
        <v>27</v>
      </c>
      <c r="J3353" t="s">
        <v>1961</v>
      </c>
    </row>
    <row r="3354" spans="2:10" hidden="1" x14ac:dyDescent="0.25">
      <c r="B3354">
        <v>633560</v>
      </c>
      <c r="C3354" t="s">
        <v>7417</v>
      </c>
      <c r="D3354" t="s">
        <v>164</v>
      </c>
      <c r="E3354">
        <v>750</v>
      </c>
      <c r="F3354" s="158">
        <v>16.95</v>
      </c>
      <c r="G3354" t="s">
        <v>135</v>
      </c>
      <c r="H3354" t="s">
        <v>136</v>
      </c>
      <c r="I3354" t="s">
        <v>27</v>
      </c>
      <c r="J3354" t="s">
        <v>650</v>
      </c>
    </row>
    <row r="3355" spans="2:10" hidden="1" x14ac:dyDescent="0.25">
      <c r="B3355">
        <v>633578</v>
      </c>
      <c r="C3355" t="s">
        <v>7418</v>
      </c>
      <c r="D3355" t="s">
        <v>164</v>
      </c>
      <c r="E3355">
        <v>750</v>
      </c>
      <c r="F3355" s="158">
        <v>14.95</v>
      </c>
      <c r="G3355" t="s">
        <v>363</v>
      </c>
      <c r="H3355" t="s">
        <v>4387</v>
      </c>
      <c r="I3355" t="s">
        <v>27</v>
      </c>
      <c r="J3355" t="s">
        <v>1120</v>
      </c>
    </row>
    <row r="3356" spans="2:10" hidden="1" x14ac:dyDescent="0.25">
      <c r="B3356">
        <v>634402</v>
      </c>
      <c r="C3356" t="s">
        <v>7420</v>
      </c>
      <c r="D3356" t="s">
        <v>164</v>
      </c>
      <c r="E3356">
        <v>750</v>
      </c>
      <c r="F3356" s="158">
        <v>14.95</v>
      </c>
      <c r="G3356" t="s">
        <v>137</v>
      </c>
      <c r="H3356" t="s">
        <v>480</v>
      </c>
      <c r="I3356" t="s">
        <v>27</v>
      </c>
      <c r="J3356" t="s">
        <v>3355</v>
      </c>
    </row>
    <row r="3357" spans="2:10" hidden="1" x14ac:dyDescent="0.25">
      <c r="B3357">
        <v>634410</v>
      </c>
      <c r="C3357" t="s">
        <v>4687</v>
      </c>
      <c r="D3357" t="s">
        <v>164</v>
      </c>
      <c r="E3357">
        <v>1500</v>
      </c>
      <c r="F3357" s="158">
        <v>25.95</v>
      </c>
      <c r="G3357" t="s">
        <v>363</v>
      </c>
      <c r="H3357" t="s">
        <v>4387</v>
      </c>
      <c r="I3357" t="s">
        <v>27</v>
      </c>
      <c r="J3357" t="s">
        <v>1118</v>
      </c>
    </row>
    <row r="3358" spans="2:10" hidden="1" x14ac:dyDescent="0.25">
      <c r="B3358">
        <v>638221</v>
      </c>
      <c r="C3358" t="s">
        <v>7456</v>
      </c>
      <c r="D3358" t="s">
        <v>164</v>
      </c>
      <c r="E3358">
        <v>750</v>
      </c>
      <c r="F3358" s="158">
        <v>19.95</v>
      </c>
      <c r="G3358" t="s">
        <v>116</v>
      </c>
      <c r="H3358" t="s">
        <v>212</v>
      </c>
      <c r="I3358" t="s">
        <v>27</v>
      </c>
      <c r="J3358" t="s">
        <v>1608</v>
      </c>
    </row>
    <row r="3359" spans="2:10" hidden="1" x14ac:dyDescent="0.25">
      <c r="B3359">
        <v>638239</v>
      </c>
      <c r="C3359" t="s">
        <v>7457</v>
      </c>
      <c r="D3359" t="s">
        <v>164</v>
      </c>
      <c r="E3359">
        <v>750</v>
      </c>
      <c r="F3359" s="158">
        <v>11</v>
      </c>
      <c r="G3359" t="s">
        <v>137</v>
      </c>
      <c r="H3359" t="s">
        <v>480</v>
      </c>
      <c r="I3359" t="s">
        <v>27</v>
      </c>
      <c r="J3359" t="s">
        <v>7458</v>
      </c>
    </row>
    <row r="3360" spans="2:10" hidden="1" x14ac:dyDescent="0.25">
      <c r="B3360">
        <v>638247</v>
      </c>
      <c r="C3360" t="s">
        <v>7459</v>
      </c>
      <c r="D3360" t="s">
        <v>164</v>
      </c>
      <c r="E3360">
        <v>750</v>
      </c>
      <c r="F3360" s="158">
        <v>11</v>
      </c>
      <c r="G3360" t="s">
        <v>124</v>
      </c>
      <c r="H3360" t="s">
        <v>130</v>
      </c>
      <c r="I3360" t="s">
        <v>27</v>
      </c>
      <c r="J3360" t="s">
        <v>7458</v>
      </c>
    </row>
    <row r="3361" spans="2:10" hidden="1" x14ac:dyDescent="0.25">
      <c r="B3361">
        <v>638270</v>
      </c>
      <c r="C3361" t="s">
        <v>7461</v>
      </c>
      <c r="D3361" t="s">
        <v>164</v>
      </c>
      <c r="E3361">
        <v>750</v>
      </c>
      <c r="F3361" s="158">
        <v>12</v>
      </c>
      <c r="G3361" t="s">
        <v>124</v>
      </c>
      <c r="H3361" t="s">
        <v>130</v>
      </c>
      <c r="I3361" t="s">
        <v>27</v>
      </c>
      <c r="J3361" t="s">
        <v>1689</v>
      </c>
    </row>
    <row r="3362" spans="2:10" hidden="1" x14ac:dyDescent="0.25">
      <c r="B3362">
        <v>639732</v>
      </c>
      <c r="C3362" t="s">
        <v>7479</v>
      </c>
      <c r="D3362" t="s">
        <v>164</v>
      </c>
      <c r="E3362">
        <v>1500</v>
      </c>
      <c r="F3362" s="158">
        <v>17.95</v>
      </c>
      <c r="G3362" t="s">
        <v>124</v>
      </c>
      <c r="H3362" t="s">
        <v>128</v>
      </c>
      <c r="I3362" t="s">
        <v>27</v>
      </c>
      <c r="J3362" t="s">
        <v>640</v>
      </c>
    </row>
    <row r="3363" spans="2:10" hidden="1" x14ac:dyDescent="0.25">
      <c r="B3363">
        <v>639971</v>
      </c>
      <c r="C3363" t="s">
        <v>7482</v>
      </c>
      <c r="D3363" t="s">
        <v>164</v>
      </c>
      <c r="E3363">
        <v>750</v>
      </c>
      <c r="F3363" s="158">
        <v>12.95</v>
      </c>
      <c r="G3363" t="s">
        <v>302</v>
      </c>
      <c r="H3363" t="s">
        <v>769</v>
      </c>
      <c r="I3363" t="s">
        <v>27</v>
      </c>
      <c r="J3363" t="s">
        <v>648</v>
      </c>
    </row>
    <row r="3364" spans="2:10" hidden="1" x14ac:dyDescent="0.25">
      <c r="B3364">
        <v>642983</v>
      </c>
      <c r="C3364" t="s">
        <v>7491</v>
      </c>
      <c r="D3364" t="s">
        <v>164</v>
      </c>
      <c r="E3364">
        <v>750</v>
      </c>
      <c r="F3364" s="158">
        <v>12.95</v>
      </c>
      <c r="G3364" t="s">
        <v>302</v>
      </c>
      <c r="H3364" t="s">
        <v>769</v>
      </c>
      <c r="I3364" t="s">
        <v>27</v>
      </c>
      <c r="J3364" t="s">
        <v>648</v>
      </c>
    </row>
    <row r="3365" spans="2:10" hidden="1" x14ac:dyDescent="0.25">
      <c r="B3365">
        <v>643114</v>
      </c>
      <c r="C3365" t="s">
        <v>7495</v>
      </c>
      <c r="D3365" t="s">
        <v>164</v>
      </c>
      <c r="E3365">
        <v>750</v>
      </c>
      <c r="F3365" s="158">
        <v>19.95</v>
      </c>
      <c r="G3365" t="s">
        <v>135</v>
      </c>
      <c r="H3365" t="s">
        <v>217</v>
      </c>
      <c r="I3365" t="s">
        <v>27</v>
      </c>
      <c r="J3365" t="s">
        <v>1608</v>
      </c>
    </row>
    <row r="3366" spans="2:10" hidden="1" x14ac:dyDescent="0.25">
      <c r="B3366">
        <v>647313</v>
      </c>
      <c r="C3366" t="s">
        <v>7523</v>
      </c>
      <c r="D3366" t="s">
        <v>164</v>
      </c>
      <c r="E3366">
        <v>250</v>
      </c>
      <c r="F3366" s="158">
        <v>5</v>
      </c>
      <c r="G3366" t="s">
        <v>302</v>
      </c>
      <c r="H3366" t="s">
        <v>1068</v>
      </c>
      <c r="I3366" t="s">
        <v>27</v>
      </c>
      <c r="J3366" t="s">
        <v>1442</v>
      </c>
    </row>
    <row r="3367" spans="2:10" hidden="1" x14ac:dyDescent="0.25">
      <c r="B3367">
        <v>647636</v>
      </c>
      <c r="C3367" t="s">
        <v>7524</v>
      </c>
      <c r="D3367" t="s">
        <v>164</v>
      </c>
      <c r="E3367">
        <v>750</v>
      </c>
      <c r="F3367" s="158">
        <v>14.95</v>
      </c>
      <c r="G3367" t="s">
        <v>124</v>
      </c>
      <c r="H3367" t="s">
        <v>130</v>
      </c>
      <c r="I3367" t="s">
        <v>27</v>
      </c>
      <c r="J3367" t="s">
        <v>3355</v>
      </c>
    </row>
    <row r="3368" spans="2:10" hidden="1" x14ac:dyDescent="0.25">
      <c r="B3368">
        <v>647644</v>
      </c>
      <c r="C3368" t="s">
        <v>2480</v>
      </c>
      <c r="D3368" t="s">
        <v>164</v>
      </c>
      <c r="E3368">
        <v>750</v>
      </c>
      <c r="F3368" s="158">
        <v>17.95</v>
      </c>
      <c r="G3368" t="s">
        <v>116</v>
      </c>
      <c r="H3368" t="s">
        <v>181</v>
      </c>
      <c r="I3368" t="s">
        <v>27</v>
      </c>
      <c r="J3368" t="s">
        <v>1247</v>
      </c>
    </row>
    <row r="3369" spans="2:10" hidden="1" x14ac:dyDescent="0.25">
      <c r="B3369">
        <v>650325</v>
      </c>
      <c r="C3369" t="s">
        <v>7539</v>
      </c>
      <c r="D3369" t="s">
        <v>164</v>
      </c>
      <c r="E3369">
        <v>750</v>
      </c>
      <c r="F3369" s="158">
        <v>21.95</v>
      </c>
      <c r="G3369" t="s">
        <v>302</v>
      </c>
      <c r="H3369" t="s">
        <v>1150</v>
      </c>
      <c r="I3369" t="s">
        <v>27</v>
      </c>
      <c r="J3369" t="s">
        <v>209</v>
      </c>
    </row>
    <row r="3370" spans="2:10" hidden="1" x14ac:dyDescent="0.25">
      <c r="B3370">
        <v>652883</v>
      </c>
      <c r="C3370" t="s">
        <v>7543</v>
      </c>
      <c r="D3370" t="s">
        <v>164</v>
      </c>
      <c r="E3370">
        <v>750</v>
      </c>
      <c r="F3370" s="158">
        <v>59.95</v>
      </c>
      <c r="G3370" t="s">
        <v>116</v>
      </c>
      <c r="H3370" t="s">
        <v>117</v>
      </c>
      <c r="I3370" t="s">
        <v>27</v>
      </c>
      <c r="J3370" t="s">
        <v>209</v>
      </c>
    </row>
    <row r="3371" spans="2:10" hidden="1" x14ac:dyDescent="0.25">
      <c r="B3371">
        <v>656561</v>
      </c>
      <c r="C3371" t="s">
        <v>5638</v>
      </c>
      <c r="D3371" t="s">
        <v>164</v>
      </c>
      <c r="E3371">
        <v>750</v>
      </c>
      <c r="F3371" s="158">
        <v>21.95</v>
      </c>
      <c r="G3371" t="s">
        <v>116</v>
      </c>
      <c r="H3371" t="s">
        <v>181</v>
      </c>
      <c r="I3371" t="s">
        <v>27</v>
      </c>
      <c r="J3371" t="s">
        <v>209</v>
      </c>
    </row>
    <row r="3372" spans="2:10" hidden="1" x14ac:dyDescent="0.25">
      <c r="B3372">
        <v>659607</v>
      </c>
      <c r="C3372" t="s">
        <v>7546</v>
      </c>
      <c r="D3372" t="s">
        <v>164</v>
      </c>
      <c r="E3372">
        <v>750</v>
      </c>
      <c r="F3372" s="158">
        <v>24.95</v>
      </c>
      <c r="G3372" t="s">
        <v>61</v>
      </c>
      <c r="H3372" t="s">
        <v>62</v>
      </c>
      <c r="I3372" t="s">
        <v>27</v>
      </c>
      <c r="J3372" t="s">
        <v>209</v>
      </c>
    </row>
    <row r="3373" spans="2:10" hidden="1" x14ac:dyDescent="0.25">
      <c r="B3373">
        <v>660043</v>
      </c>
      <c r="C3373" t="s">
        <v>7547</v>
      </c>
      <c r="D3373" t="s">
        <v>164</v>
      </c>
      <c r="E3373">
        <v>750</v>
      </c>
      <c r="F3373" s="158">
        <v>27.95</v>
      </c>
      <c r="G3373" t="s">
        <v>61</v>
      </c>
      <c r="H3373" t="s">
        <v>62</v>
      </c>
      <c r="I3373" t="s">
        <v>27</v>
      </c>
      <c r="J3373" t="s">
        <v>209</v>
      </c>
    </row>
    <row r="3374" spans="2:10" hidden="1" x14ac:dyDescent="0.25">
      <c r="B3374">
        <v>660241</v>
      </c>
      <c r="C3374" t="s">
        <v>7548</v>
      </c>
      <c r="D3374" t="s">
        <v>164</v>
      </c>
      <c r="E3374">
        <v>750</v>
      </c>
      <c r="F3374" s="158">
        <v>25.95</v>
      </c>
      <c r="G3374" t="s">
        <v>116</v>
      </c>
      <c r="H3374" t="s">
        <v>181</v>
      </c>
      <c r="I3374" t="s">
        <v>27</v>
      </c>
      <c r="J3374" t="s">
        <v>209</v>
      </c>
    </row>
    <row r="3375" spans="2:10" hidden="1" x14ac:dyDescent="0.25">
      <c r="B3375">
        <v>661892</v>
      </c>
      <c r="C3375" t="s">
        <v>7551</v>
      </c>
      <c r="D3375" t="s">
        <v>164</v>
      </c>
      <c r="E3375">
        <v>750</v>
      </c>
      <c r="F3375" s="158">
        <v>19.95</v>
      </c>
      <c r="G3375" t="s">
        <v>61</v>
      </c>
      <c r="H3375" t="s">
        <v>222</v>
      </c>
      <c r="I3375" t="s">
        <v>27</v>
      </c>
      <c r="J3375" t="s">
        <v>209</v>
      </c>
    </row>
    <row r="3376" spans="2:10" hidden="1" x14ac:dyDescent="0.25">
      <c r="B3376">
        <v>665299</v>
      </c>
      <c r="C3376" t="s">
        <v>6555</v>
      </c>
      <c r="D3376" t="s">
        <v>164</v>
      </c>
      <c r="E3376">
        <v>750</v>
      </c>
      <c r="F3376" s="158">
        <v>11.95</v>
      </c>
      <c r="G3376" t="s">
        <v>75</v>
      </c>
      <c r="H3376" t="s">
        <v>264</v>
      </c>
      <c r="I3376" t="s">
        <v>27</v>
      </c>
      <c r="J3376" t="s">
        <v>641</v>
      </c>
    </row>
    <row r="3377" spans="2:10" hidden="1" x14ac:dyDescent="0.25">
      <c r="B3377">
        <v>665471</v>
      </c>
      <c r="C3377" t="s">
        <v>7556</v>
      </c>
      <c r="D3377" t="s">
        <v>164</v>
      </c>
      <c r="E3377">
        <v>750</v>
      </c>
      <c r="F3377" s="158">
        <v>20.05</v>
      </c>
      <c r="G3377" t="s">
        <v>61</v>
      </c>
      <c r="H3377" t="s">
        <v>62</v>
      </c>
      <c r="I3377" t="s">
        <v>27</v>
      </c>
      <c r="J3377" t="s">
        <v>1120</v>
      </c>
    </row>
    <row r="3378" spans="2:10" hidden="1" x14ac:dyDescent="0.25">
      <c r="B3378">
        <v>668947</v>
      </c>
      <c r="C3378" t="s">
        <v>6053</v>
      </c>
      <c r="D3378" t="s">
        <v>164</v>
      </c>
      <c r="E3378">
        <v>750</v>
      </c>
      <c r="F3378" s="158">
        <v>13.95</v>
      </c>
      <c r="G3378" t="s">
        <v>363</v>
      </c>
      <c r="H3378" t="s">
        <v>4387</v>
      </c>
      <c r="I3378" t="s">
        <v>27</v>
      </c>
      <c r="J3378" t="s">
        <v>4865</v>
      </c>
    </row>
    <row r="3379" spans="2:10" hidden="1" x14ac:dyDescent="0.25">
      <c r="B3379">
        <v>668954</v>
      </c>
      <c r="C3379" t="s">
        <v>7573</v>
      </c>
      <c r="D3379" t="s">
        <v>164</v>
      </c>
      <c r="E3379">
        <v>1000</v>
      </c>
      <c r="F3379" s="158">
        <v>15</v>
      </c>
      <c r="G3379" t="s">
        <v>363</v>
      </c>
      <c r="H3379" t="s">
        <v>436</v>
      </c>
      <c r="I3379" t="s">
        <v>27</v>
      </c>
      <c r="J3379" t="s">
        <v>4744</v>
      </c>
    </row>
    <row r="3380" spans="2:10" hidden="1" x14ac:dyDescent="0.25">
      <c r="B3380">
        <v>669093</v>
      </c>
      <c r="C3380" t="s">
        <v>7574</v>
      </c>
      <c r="D3380" t="s">
        <v>164</v>
      </c>
      <c r="E3380">
        <v>1500</v>
      </c>
      <c r="F3380" s="158">
        <v>16.850000000000001</v>
      </c>
      <c r="G3380" t="s">
        <v>124</v>
      </c>
      <c r="H3380" t="s">
        <v>128</v>
      </c>
      <c r="I3380" t="s">
        <v>27</v>
      </c>
      <c r="J3380" t="s">
        <v>4829</v>
      </c>
    </row>
    <row r="3381" spans="2:10" hidden="1" x14ac:dyDescent="0.25">
      <c r="B3381">
        <v>671164</v>
      </c>
      <c r="C3381" t="s">
        <v>7579</v>
      </c>
      <c r="D3381" t="s">
        <v>164</v>
      </c>
      <c r="E3381">
        <v>750</v>
      </c>
      <c r="F3381" s="158">
        <v>37.950000000000003</v>
      </c>
      <c r="G3381" t="s">
        <v>116</v>
      </c>
      <c r="H3381" t="s">
        <v>181</v>
      </c>
      <c r="I3381" t="s">
        <v>27</v>
      </c>
      <c r="J3381" t="s">
        <v>209</v>
      </c>
    </row>
    <row r="3382" spans="2:10" hidden="1" x14ac:dyDescent="0.25">
      <c r="B3382">
        <v>677450</v>
      </c>
      <c r="C3382" t="s">
        <v>7591</v>
      </c>
      <c r="D3382" t="s">
        <v>164</v>
      </c>
      <c r="E3382">
        <v>750</v>
      </c>
      <c r="F3382" s="158">
        <v>29.95</v>
      </c>
      <c r="G3382" t="s">
        <v>168</v>
      </c>
      <c r="H3382" t="s">
        <v>169</v>
      </c>
      <c r="I3382" t="s">
        <v>27</v>
      </c>
      <c r="J3382" t="s">
        <v>209</v>
      </c>
    </row>
    <row r="3383" spans="2:10" hidden="1" x14ac:dyDescent="0.25">
      <c r="B3383">
        <v>686584</v>
      </c>
      <c r="C3383" t="s">
        <v>7603</v>
      </c>
      <c r="D3383" t="s">
        <v>164</v>
      </c>
      <c r="E3383">
        <v>750</v>
      </c>
      <c r="F3383" s="158">
        <v>49.95</v>
      </c>
      <c r="G3383" t="s">
        <v>116</v>
      </c>
      <c r="H3383" t="s">
        <v>181</v>
      </c>
      <c r="I3383" t="s">
        <v>27</v>
      </c>
      <c r="J3383" t="s">
        <v>209</v>
      </c>
    </row>
    <row r="3384" spans="2:10" hidden="1" x14ac:dyDescent="0.25">
      <c r="B3384">
        <v>694208</v>
      </c>
      <c r="C3384" t="s">
        <v>7618</v>
      </c>
      <c r="D3384" t="s">
        <v>164</v>
      </c>
      <c r="E3384">
        <v>750</v>
      </c>
      <c r="F3384" s="158">
        <v>15.95</v>
      </c>
      <c r="G3384" t="s">
        <v>124</v>
      </c>
      <c r="H3384" t="s">
        <v>130</v>
      </c>
      <c r="I3384" t="s">
        <v>27</v>
      </c>
      <c r="J3384" t="s">
        <v>209</v>
      </c>
    </row>
    <row r="3385" spans="2:10" hidden="1" x14ac:dyDescent="0.25">
      <c r="B3385">
        <v>695080</v>
      </c>
      <c r="C3385" t="s">
        <v>5734</v>
      </c>
      <c r="D3385" t="s">
        <v>164</v>
      </c>
      <c r="E3385">
        <v>1500</v>
      </c>
      <c r="F3385" s="158">
        <v>23.95</v>
      </c>
      <c r="G3385" t="s">
        <v>61</v>
      </c>
      <c r="H3385" t="s">
        <v>73</v>
      </c>
      <c r="I3385" t="s">
        <v>27</v>
      </c>
      <c r="J3385" t="s">
        <v>4899</v>
      </c>
    </row>
    <row r="3386" spans="2:10" hidden="1" x14ac:dyDescent="0.25">
      <c r="B3386">
        <v>697102</v>
      </c>
      <c r="C3386" t="s">
        <v>7631</v>
      </c>
      <c r="D3386" t="s">
        <v>164</v>
      </c>
      <c r="E3386">
        <v>750</v>
      </c>
      <c r="F3386" s="158">
        <v>14.8</v>
      </c>
      <c r="G3386" t="s">
        <v>1223</v>
      </c>
      <c r="H3386" t="s">
        <v>1224</v>
      </c>
      <c r="I3386" t="s">
        <v>27</v>
      </c>
      <c r="J3386" t="s">
        <v>209</v>
      </c>
    </row>
    <row r="3387" spans="2:10" hidden="1" x14ac:dyDescent="0.25">
      <c r="B3387">
        <v>708305</v>
      </c>
      <c r="C3387" t="s">
        <v>7653</v>
      </c>
      <c r="D3387" t="s">
        <v>164</v>
      </c>
      <c r="E3387">
        <v>750</v>
      </c>
      <c r="F3387" s="158">
        <v>24.95</v>
      </c>
      <c r="G3387" t="s">
        <v>135</v>
      </c>
      <c r="H3387" t="s">
        <v>136</v>
      </c>
      <c r="I3387" t="s">
        <v>27</v>
      </c>
      <c r="J3387" t="s">
        <v>209</v>
      </c>
    </row>
    <row r="3388" spans="2:10" hidden="1" x14ac:dyDescent="0.25">
      <c r="B3388">
        <v>708982</v>
      </c>
      <c r="C3388" t="s">
        <v>7654</v>
      </c>
      <c r="D3388" t="s">
        <v>164</v>
      </c>
      <c r="E3388">
        <v>750</v>
      </c>
      <c r="F3388" s="158">
        <v>99.95</v>
      </c>
      <c r="G3388" t="s">
        <v>116</v>
      </c>
      <c r="H3388" t="s">
        <v>181</v>
      </c>
      <c r="I3388" t="s">
        <v>27</v>
      </c>
      <c r="J3388" t="s">
        <v>209</v>
      </c>
    </row>
    <row r="3389" spans="2:10" hidden="1" x14ac:dyDescent="0.25">
      <c r="B3389">
        <v>710426</v>
      </c>
      <c r="C3389" t="s">
        <v>7655</v>
      </c>
      <c r="D3389" t="s">
        <v>164</v>
      </c>
      <c r="E3389">
        <v>750</v>
      </c>
      <c r="F3389" s="158">
        <v>136.94999999999999</v>
      </c>
      <c r="G3389" t="s">
        <v>116</v>
      </c>
      <c r="H3389" t="s">
        <v>181</v>
      </c>
      <c r="I3389" t="s">
        <v>27</v>
      </c>
      <c r="J3389" t="s">
        <v>209</v>
      </c>
    </row>
    <row r="3390" spans="2:10" hidden="1" x14ac:dyDescent="0.25">
      <c r="B3390">
        <v>718940</v>
      </c>
      <c r="C3390" t="s">
        <v>7662</v>
      </c>
      <c r="D3390" t="s">
        <v>164</v>
      </c>
      <c r="E3390">
        <v>750</v>
      </c>
      <c r="F3390" s="158">
        <v>15.95</v>
      </c>
      <c r="G3390" t="s">
        <v>75</v>
      </c>
      <c r="H3390" t="s">
        <v>76</v>
      </c>
      <c r="I3390" t="s">
        <v>27</v>
      </c>
      <c r="J3390" t="s">
        <v>5313</v>
      </c>
    </row>
    <row r="3391" spans="2:10" hidden="1" x14ac:dyDescent="0.25">
      <c r="B3391">
        <v>738823</v>
      </c>
      <c r="C3391" t="s">
        <v>7671</v>
      </c>
      <c r="D3391" t="s">
        <v>164</v>
      </c>
      <c r="E3391">
        <v>750</v>
      </c>
      <c r="F3391" s="158">
        <v>23.95</v>
      </c>
      <c r="G3391" t="s">
        <v>116</v>
      </c>
      <c r="H3391" t="s">
        <v>181</v>
      </c>
      <c r="I3391" t="s">
        <v>27</v>
      </c>
      <c r="J3391" t="s">
        <v>209</v>
      </c>
    </row>
    <row r="3392" spans="2:10" hidden="1" x14ac:dyDescent="0.25">
      <c r="B3392">
        <v>925453</v>
      </c>
      <c r="C3392" t="s">
        <v>7757</v>
      </c>
      <c r="D3392" t="s">
        <v>164</v>
      </c>
      <c r="E3392">
        <v>750</v>
      </c>
      <c r="F3392" s="158">
        <v>21.95</v>
      </c>
      <c r="G3392" t="s">
        <v>61</v>
      </c>
      <c r="H3392" t="s">
        <v>62</v>
      </c>
      <c r="I3392" t="s">
        <v>27</v>
      </c>
      <c r="J3392" t="s">
        <v>209</v>
      </c>
    </row>
    <row r="3393" spans="2:10" hidden="1" x14ac:dyDescent="0.25">
      <c r="B3393">
        <v>942151</v>
      </c>
      <c r="C3393" t="s">
        <v>7767</v>
      </c>
      <c r="D3393" t="s">
        <v>164</v>
      </c>
      <c r="E3393">
        <v>750</v>
      </c>
      <c r="F3393" s="158">
        <v>29.95</v>
      </c>
      <c r="G3393" t="s">
        <v>116</v>
      </c>
      <c r="H3393" t="s">
        <v>362</v>
      </c>
      <c r="I3393" t="s">
        <v>27</v>
      </c>
      <c r="J3393" t="s">
        <v>209</v>
      </c>
    </row>
    <row r="3394" spans="2:10" hidden="1" x14ac:dyDescent="0.25">
      <c r="B3394">
        <v>943787</v>
      </c>
      <c r="C3394" t="s">
        <v>7770</v>
      </c>
      <c r="D3394" t="s">
        <v>164</v>
      </c>
      <c r="E3394">
        <v>750</v>
      </c>
      <c r="F3394" s="158">
        <v>17.95</v>
      </c>
      <c r="G3394" t="s">
        <v>61</v>
      </c>
      <c r="H3394" t="s">
        <v>62</v>
      </c>
      <c r="I3394" t="s">
        <v>27</v>
      </c>
      <c r="J3394" t="s">
        <v>209</v>
      </c>
    </row>
    <row r="3395" spans="2:10" hidden="1" x14ac:dyDescent="0.25">
      <c r="B3395">
        <v>954834</v>
      </c>
      <c r="C3395" t="s">
        <v>7776</v>
      </c>
      <c r="D3395" t="s">
        <v>164</v>
      </c>
      <c r="E3395">
        <v>750</v>
      </c>
      <c r="F3395" s="158">
        <v>26.95</v>
      </c>
      <c r="G3395" t="s">
        <v>116</v>
      </c>
      <c r="H3395" t="s">
        <v>117</v>
      </c>
      <c r="I3395" t="s">
        <v>27</v>
      </c>
      <c r="J3395" t="s">
        <v>209</v>
      </c>
    </row>
    <row r="3396" spans="2:10" hidden="1" x14ac:dyDescent="0.25">
      <c r="B3396">
        <v>958975</v>
      </c>
      <c r="C3396" t="s">
        <v>7777</v>
      </c>
      <c r="D3396" t="s">
        <v>164</v>
      </c>
      <c r="E3396">
        <v>750</v>
      </c>
      <c r="F3396" s="158">
        <v>29.95</v>
      </c>
      <c r="G3396" t="s">
        <v>135</v>
      </c>
      <c r="H3396" t="s">
        <v>136</v>
      </c>
      <c r="I3396" t="s">
        <v>27</v>
      </c>
      <c r="J3396" t="s">
        <v>209</v>
      </c>
    </row>
    <row r="3397" spans="2:10" hidden="1" x14ac:dyDescent="0.25">
      <c r="B3397">
        <v>974717</v>
      </c>
      <c r="C3397" t="s">
        <v>7782</v>
      </c>
      <c r="D3397" t="s">
        <v>164</v>
      </c>
      <c r="E3397">
        <v>750</v>
      </c>
      <c r="F3397" s="158">
        <v>17.95</v>
      </c>
      <c r="G3397" t="s">
        <v>137</v>
      </c>
      <c r="H3397" t="s">
        <v>480</v>
      </c>
      <c r="I3397" t="s">
        <v>27</v>
      </c>
      <c r="J3397" t="s">
        <v>209</v>
      </c>
    </row>
    <row r="3398" spans="2:10" hidden="1" x14ac:dyDescent="0.25">
      <c r="B3398">
        <v>985002</v>
      </c>
      <c r="C3398" t="s">
        <v>7793</v>
      </c>
      <c r="D3398" t="s">
        <v>164</v>
      </c>
      <c r="E3398">
        <v>750</v>
      </c>
      <c r="F3398" s="158">
        <v>23.95</v>
      </c>
      <c r="G3398" t="s">
        <v>245</v>
      </c>
      <c r="H3398" t="s">
        <v>805</v>
      </c>
      <c r="I3398" t="s">
        <v>27</v>
      </c>
      <c r="J3398" t="s">
        <v>209</v>
      </c>
    </row>
    <row r="3399" spans="2:10" hidden="1" x14ac:dyDescent="0.25">
      <c r="B3399">
        <v>991950</v>
      </c>
      <c r="C3399" t="s">
        <v>7796</v>
      </c>
      <c r="D3399" t="s">
        <v>164</v>
      </c>
      <c r="E3399">
        <v>750</v>
      </c>
      <c r="F3399" s="158">
        <v>20.95</v>
      </c>
      <c r="G3399" t="s">
        <v>168</v>
      </c>
      <c r="H3399" t="s">
        <v>329</v>
      </c>
      <c r="I3399" t="s">
        <v>27</v>
      </c>
      <c r="J3399" t="s">
        <v>209</v>
      </c>
    </row>
    <row r="3400" spans="2:10" hidden="1" x14ac:dyDescent="0.25">
      <c r="B3400">
        <v>996405</v>
      </c>
      <c r="C3400" t="s">
        <v>7800</v>
      </c>
      <c r="D3400" t="s">
        <v>164</v>
      </c>
      <c r="E3400">
        <v>750</v>
      </c>
      <c r="F3400" s="158">
        <v>69.95</v>
      </c>
      <c r="G3400" t="s">
        <v>116</v>
      </c>
      <c r="H3400" t="s">
        <v>181</v>
      </c>
      <c r="I3400" t="s">
        <v>27</v>
      </c>
      <c r="J3400" t="s">
        <v>209</v>
      </c>
    </row>
    <row r="3401" spans="2:10" hidden="1" x14ac:dyDescent="0.25">
      <c r="B3401">
        <v>10502</v>
      </c>
      <c r="C3401" t="s">
        <v>671</v>
      </c>
      <c r="D3401" t="s">
        <v>24</v>
      </c>
      <c r="E3401">
        <v>440</v>
      </c>
      <c r="F3401" s="158">
        <v>0</v>
      </c>
      <c r="G3401" t="s">
        <v>54</v>
      </c>
      <c r="H3401" t="s">
        <v>310</v>
      </c>
      <c r="I3401" t="s">
        <v>499</v>
      </c>
      <c r="J3401" t="s">
        <v>672</v>
      </c>
    </row>
    <row r="3402" spans="2:10" hidden="1" x14ac:dyDescent="0.25">
      <c r="B3402">
        <v>11341</v>
      </c>
      <c r="C3402" t="s">
        <v>881</v>
      </c>
      <c r="D3402" t="s">
        <v>24</v>
      </c>
      <c r="E3402">
        <v>750</v>
      </c>
      <c r="F3402" s="158">
        <v>0</v>
      </c>
      <c r="G3402" t="s">
        <v>82</v>
      </c>
      <c r="H3402" t="s">
        <v>882</v>
      </c>
      <c r="I3402" t="s">
        <v>499</v>
      </c>
      <c r="J3402" t="s">
        <v>883</v>
      </c>
    </row>
    <row r="3403" spans="2:10" hidden="1" x14ac:dyDescent="0.25">
      <c r="B3403">
        <v>11453</v>
      </c>
      <c r="C3403" t="s">
        <v>907</v>
      </c>
      <c r="D3403" t="s">
        <v>24</v>
      </c>
      <c r="E3403">
        <v>1000</v>
      </c>
      <c r="F3403" s="158">
        <v>0</v>
      </c>
      <c r="G3403" t="s">
        <v>54</v>
      </c>
      <c r="H3403" t="s">
        <v>310</v>
      </c>
      <c r="I3403" t="s">
        <v>499</v>
      </c>
      <c r="J3403" t="s">
        <v>890</v>
      </c>
    </row>
    <row r="3404" spans="2:10" hidden="1" x14ac:dyDescent="0.25">
      <c r="B3404">
        <v>11829</v>
      </c>
      <c r="C3404" t="s">
        <v>955</v>
      </c>
      <c r="D3404" t="s">
        <v>24</v>
      </c>
      <c r="E3404">
        <v>750</v>
      </c>
      <c r="F3404" s="158">
        <v>0</v>
      </c>
      <c r="G3404" t="s">
        <v>54</v>
      </c>
      <c r="H3404" t="s">
        <v>541</v>
      </c>
      <c r="I3404" t="s">
        <v>499</v>
      </c>
      <c r="J3404" t="s">
        <v>956</v>
      </c>
    </row>
    <row r="3405" spans="2:10" hidden="1" x14ac:dyDescent="0.25">
      <c r="B3405">
        <v>12455</v>
      </c>
      <c r="C3405" t="s">
        <v>1043</v>
      </c>
      <c r="D3405" t="s">
        <v>24</v>
      </c>
      <c r="E3405">
        <v>473</v>
      </c>
      <c r="F3405" s="158">
        <v>0</v>
      </c>
      <c r="G3405" t="s">
        <v>54</v>
      </c>
      <c r="H3405" t="s">
        <v>55</v>
      </c>
      <c r="I3405" t="s">
        <v>499</v>
      </c>
      <c r="J3405" t="s">
        <v>624</v>
      </c>
    </row>
    <row r="3406" spans="2:10" hidden="1" x14ac:dyDescent="0.25">
      <c r="B3406">
        <v>12701</v>
      </c>
      <c r="C3406" t="s">
        <v>1085</v>
      </c>
      <c r="D3406" t="s">
        <v>24</v>
      </c>
      <c r="E3406">
        <v>355</v>
      </c>
      <c r="F3406" s="158">
        <v>0</v>
      </c>
      <c r="G3406" t="s">
        <v>82</v>
      </c>
      <c r="H3406" t="s">
        <v>882</v>
      </c>
      <c r="I3406" t="s">
        <v>499</v>
      </c>
      <c r="J3406" t="s">
        <v>1086</v>
      </c>
    </row>
    <row r="3407" spans="2:10" hidden="1" x14ac:dyDescent="0.25">
      <c r="B3407">
        <v>13332</v>
      </c>
      <c r="C3407" t="s">
        <v>1158</v>
      </c>
      <c r="D3407" t="s">
        <v>24</v>
      </c>
      <c r="E3407">
        <v>500</v>
      </c>
      <c r="F3407" s="158">
        <v>0</v>
      </c>
      <c r="G3407" t="s">
        <v>54</v>
      </c>
      <c r="H3407" t="s">
        <v>310</v>
      </c>
      <c r="I3407" t="s">
        <v>499</v>
      </c>
      <c r="J3407" t="s">
        <v>1159</v>
      </c>
    </row>
    <row r="3408" spans="2:10" hidden="1" x14ac:dyDescent="0.25">
      <c r="B3408">
        <v>15380</v>
      </c>
      <c r="C3408" t="s">
        <v>1528</v>
      </c>
      <c r="D3408" t="s">
        <v>24</v>
      </c>
      <c r="E3408">
        <v>500</v>
      </c>
      <c r="F3408" s="158">
        <v>0</v>
      </c>
      <c r="G3408" t="s">
        <v>88</v>
      </c>
      <c r="H3408" t="s">
        <v>93</v>
      </c>
      <c r="I3408" t="s">
        <v>499</v>
      </c>
      <c r="J3408" t="s">
        <v>1529</v>
      </c>
    </row>
    <row r="3409" spans="2:10" hidden="1" x14ac:dyDescent="0.25">
      <c r="B3409">
        <v>15475</v>
      </c>
      <c r="C3409" t="s">
        <v>1547</v>
      </c>
      <c r="D3409" t="s">
        <v>24</v>
      </c>
      <c r="E3409">
        <v>500</v>
      </c>
      <c r="F3409" s="158">
        <v>0</v>
      </c>
      <c r="G3409" t="s">
        <v>54</v>
      </c>
      <c r="H3409" t="s">
        <v>310</v>
      </c>
      <c r="I3409" t="s">
        <v>499</v>
      </c>
      <c r="J3409" t="s">
        <v>1548</v>
      </c>
    </row>
    <row r="3410" spans="2:10" hidden="1" x14ac:dyDescent="0.25">
      <c r="B3410">
        <v>15526</v>
      </c>
      <c r="C3410" t="s">
        <v>1566</v>
      </c>
      <c r="D3410" t="s">
        <v>24</v>
      </c>
      <c r="E3410">
        <v>4260</v>
      </c>
      <c r="F3410" s="158">
        <v>0</v>
      </c>
      <c r="G3410" t="s">
        <v>25</v>
      </c>
      <c r="H3410" t="s">
        <v>179</v>
      </c>
      <c r="I3410" t="s">
        <v>499</v>
      </c>
      <c r="J3410" t="s">
        <v>180</v>
      </c>
    </row>
    <row r="3411" spans="2:10" hidden="1" x14ac:dyDescent="0.25">
      <c r="B3411">
        <v>15642</v>
      </c>
      <c r="C3411" t="s">
        <v>1585</v>
      </c>
      <c r="D3411" t="s">
        <v>24</v>
      </c>
      <c r="E3411">
        <v>500</v>
      </c>
      <c r="F3411" s="158">
        <v>0</v>
      </c>
      <c r="G3411" t="s">
        <v>54</v>
      </c>
      <c r="H3411" t="s">
        <v>416</v>
      </c>
      <c r="I3411" t="s">
        <v>499</v>
      </c>
      <c r="J3411" t="s">
        <v>750</v>
      </c>
    </row>
    <row r="3412" spans="2:10" hidden="1" x14ac:dyDescent="0.25">
      <c r="B3412">
        <v>16635</v>
      </c>
      <c r="C3412" t="s">
        <v>1768</v>
      </c>
      <c r="D3412" t="s">
        <v>24</v>
      </c>
      <c r="E3412">
        <v>2838</v>
      </c>
      <c r="F3412" s="158">
        <v>0</v>
      </c>
      <c r="G3412" t="s">
        <v>54</v>
      </c>
      <c r="H3412" t="s">
        <v>55</v>
      </c>
      <c r="I3412" t="s">
        <v>499</v>
      </c>
      <c r="J3412" t="s">
        <v>1769</v>
      </c>
    </row>
    <row r="3413" spans="2:10" hidden="1" x14ac:dyDescent="0.25">
      <c r="B3413">
        <v>16927</v>
      </c>
      <c r="C3413" t="s">
        <v>1814</v>
      </c>
      <c r="D3413" t="s">
        <v>24</v>
      </c>
      <c r="E3413">
        <v>355</v>
      </c>
      <c r="F3413" s="158">
        <v>0</v>
      </c>
      <c r="G3413" t="s">
        <v>25</v>
      </c>
      <c r="H3413" t="s">
        <v>179</v>
      </c>
      <c r="I3413" t="s">
        <v>499</v>
      </c>
      <c r="J3413" t="s">
        <v>1815</v>
      </c>
    </row>
    <row r="3414" spans="2:10" hidden="1" x14ac:dyDescent="0.25">
      <c r="B3414">
        <v>17267</v>
      </c>
      <c r="C3414" t="s">
        <v>1888</v>
      </c>
      <c r="D3414" t="s">
        <v>24</v>
      </c>
      <c r="E3414">
        <v>355</v>
      </c>
      <c r="F3414" s="158">
        <v>0</v>
      </c>
      <c r="G3414" t="s">
        <v>25</v>
      </c>
      <c r="H3414" t="s">
        <v>179</v>
      </c>
      <c r="I3414" t="s">
        <v>499</v>
      </c>
      <c r="J3414" t="s">
        <v>1815</v>
      </c>
    </row>
    <row r="3415" spans="2:10" hidden="1" x14ac:dyDescent="0.25">
      <c r="B3415">
        <v>19575</v>
      </c>
      <c r="C3415" t="s">
        <v>2196</v>
      </c>
      <c r="D3415" t="s">
        <v>24</v>
      </c>
      <c r="E3415">
        <v>473</v>
      </c>
      <c r="F3415" s="158">
        <v>0</v>
      </c>
      <c r="G3415" t="s">
        <v>25</v>
      </c>
      <c r="H3415" t="s">
        <v>177</v>
      </c>
      <c r="I3415" t="s">
        <v>499</v>
      </c>
      <c r="J3415" t="s">
        <v>2197</v>
      </c>
    </row>
    <row r="3416" spans="2:10" hidden="1" x14ac:dyDescent="0.25">
      <c r="B3416">
        <v>19982</v>
      </c>
      <c r="C3416" t="s">
        <v>2290</v>
      </c>
      <c r="D3416" t="s">
        <v>24</v>
      </c>
      <c r="E3416">
        <v>500</v>
      </c>
      <c r="F3416" s="158">
        <v>0</v>
      </c>
      <c r="G3416" t="s">
        <v>88</v>
      </c>
      <c r="H3416" t="s">
        <v>693</v>
      </c>
      <c r="I3416" t="s">
        <v>499</v>
      </c>
      <c r="J3416" t="s">
        <v>2291</v>
      </c>
    </row>
    <row r="3417" spans="2:10" hidden="1" x14ac:dyDescent="0.25">
      <c r="B3417">
        <v>21494</v>
      </c>
      <c r="C3417" t="s">
        <v>2484</v>
      </c>
      <c r="D3417" t="s">
        <v>24</v>
      </c>
      <c r="E3417">
        <v>1320</v>
      </c>
      <c r="F3417" s="158">
        <v>0</v>
      </c>
      <c r="G3417" t="s">
        <v>54</v>
      </c>
      <c r="H3417" t="s">
        <v>310</v>
      </c>
      <c r="I3417" t="s">
        <v>499</v>
      </c>
      <c r="J3417" t="s">
        <v>2485</v>
      </c>
    </row>
    <row r="3418" spans="2:10" hidden="1" x14ac:dyDescent="0.25">
      <c r="B3418">
        <v>21814</v>
      </c>
      <c r="C3418" t="s">
        <v>2536</v>
      </c>
      <c r="D3418" t="s">
        <v>24</v>
      </c>
      <c r="E3418">
        <v>473</v>
      </c>
      <c r="F3418" s="158">
        <v>0</v>
      </c>
      <c r="G3418" t="s">
        <v>88</v>
      </c>
      <c r="H3418" t="s">
        <v>631</v>
      </c>
      <c r="I3418" t="s">
        <v>499</v>
      </c>
      <c r="J3418" t="s">
        <v>1501</v>
      </c>
    </row>
    <row r="3419" spans="2:10" hidden="1" x14ac:dyDescent="0.25">
      <c r="B3419">
        <v>22024</v>
      </c>
      <c r="C3419" t="s">
        <v>2576</v>
      </c>
      <c r="D3419" t="s">
        <v>24</v>
      </c>
      <c r="E3419">
        <v>2000</v>
      </c>
      <c r="F3419" s="158">
        <v>0</v>
      </c>
      <c r="G3419" t="s">
        <v>25</v>
      </c>
      <c r="H3419" t="s">
        <v>26</v>
      </c>
      <c r="I3419" t="s">
        <v>499</v>
      </c>
      <c r="J3419" t="s">
        <v>2577</v>
      </c>
    </row>
    <row r="3420" spans="2:10" hidden="1" x14ac:dyDescent="0.25">
      <c r="B3420">
        <v>22075</v>
      </c>
      <c r="C3420" t="s">
        <v>2588</v>
      </c>
      <c r="D3420" t="s">
        <v>24</v>
      </c>
      <c r="E3420">
        <v>473</v>
      </c>
      <c r="F3420" s="158">
        <v>0</v>
      </c>
      <c r="G3420" t="s">
        <v>54</v>
      </c>
      <c r="H3420" t="s">
        <v>416</v>
      </c>
      <c r="I3420" t="s">
        <v>499</v>
      </c>
      <c r="J3420" t="s">
        <v>2589</v>
      </c>
    </row>
    <row r="3421" spans="2:10" hidden="1" x14ac:dyDescent="0.25">
      <c r="B3421">
        <v>23884</v>
      </c>
      <c r="C3421" t="s">
        <v>2810</v>
      </c>
      <c r="D3421" t="s">
        <v>24</v>
      </c>
      <c r="E3421">
        <v>750</v>
      </c>
      <c r="F3421" s="158">
        <v>0</v>
      </c>
      <c r="G3421" t="s">
        <v>88</v>
      </c>
      <c r="H3421" t="s">
        <v>631</v>
      </c>
      <c r="I3421" t="s">
        <v>499</v>
      </c>
      <c r="J3421" t="s">
        <v>1501</v>
      </c>
    </row>
    <row r="3422" spans="2:10" hidden="1" x14ac:dyDescent="0.25">
      <c r="B3422">
        <v>25040</v>
      </c>
      <c r="C3422" t="s">
        <v>2971</v>
      </c>
      <c r="D3422" t="s">
        <v>24</v>
      </c>
      <c r="E3422">
        <v>1892</v>
      </c>
      <c r="F3422" s="158">
        <v>0</v>
      </c>
      <c r="G3422" t="s">
        <v>88</v>
      </c>
      <c r="H3422" t="s">
        <v>631</v>
      </c>
      <c r="I3422" t="s">
        <v>499</v>
      </c>
      <c r="J3422" t="s">
        <v>404</v>
      </c>
    </row>
    <row r="3423" spans="2:10" hidden="1" x14ac:dyDescent="0.25">
      <c r="B3423">
        <v>27371</v>
      </c>
      <c r="C3423" t="s">
        <v>3195</v>
      </c>
      <c r="D3423" t="s">
        <v>24</v>
      </c>
      <c r="E3423">
        <v>473</v>
      </c>
      <c r="F3423" s="158">
        <v>0</v>
      </c>
      <c r="G3423" t="s">
        <v>54</v>
      </c>
      <c r="H3423" t="s">
        <v>55</v>
      </c>
      <c r="I3423" t="s">
        <v>499</v>
      </c>
      <c r="J3423" t="s">
        <v>3196</v>
      </c>
    </row>
    <row r="3424" spans="2:10" hidden="1" x14ac:dyDescent="0.25">
      <c r="B3424">
        <v>27571</v>
      </c>
      <c r="C3424" t="s">
        <v>3225</v>
      </c>
      <c r="D3424" t="s">
        <v>24</v>
      </c>
      <c r="E3424">
        <v>7920</v>
      </c>
      <c r="F3424" s="158">
        <v>0</v>
      </c>
      <c r="G3424" t="s">
        <v>25</v>
      </c>
      <c r="H3424" t="s">
        <v>26</v>
      </c>
      <c r="I3424" t="s">
        <v>499</v>
      </c>
      <c r="J3424" t="s">
        <v>426</v>
      </c>
    </row>
    <row r="3425" spans="2:10" hidden="1" x14ac:dyDescent="0.25">
      <c r="B3425">
        <v>27632</v>
      </c>
      <c r="C3425" t="s">
        <v>3239</v>
      </c>
      <c r="D3425" t="s">
        <v>24</v>
      </c>
      <c r="E3425">
        <v>2130</v>
      </c>
      <c r="F3425" s="158">
        <v>0</v>
      </c>
      <c r="G3425" t="s">
        <v>82</v>
      </c>
      <c r="H3425" t="s">
        <v>2463</v>
      </c>
      <c r="I3425" t="s">
        <v>499</v>
      </c>
      <c r="J3425" t="s">
        <v>1084</v>
      </c>
    </row>
    <row r="3426" spans="2:10" hidden="1" x14ac:dyDescent="0.25">
      <c r="B3426">
        <v>27798</v>
      </c>
      <c r="C3426" t="s">
        <v>3256</v>
      </c>
      <c r="D3426" t="s">
        <v>24</v>
      </c>
      <c r="E3426">
        <v>1320</v>
      </c>
      <c r="F3426" s="158">
        <v>0</v>
      </c>
      <c r="G3426" t="s">
        <v>54</v>
      </c>
      <c r="H3426" t="s">
        <v>310</v>
      </c>
      <c r="I3426" t="s">
        <v>499</v>
      </c>
      <c r="J3426" t="s">
        <v>1673</v>
      </c>
    </row>
    <row r="3427" spans="2:10" hidden="1" x14ac:dyDescent="0.25">
      <c r="B3427">
        <v>29518</v>
      </c>
      <c r="C3427" t="s">
        <v>3411</v>
      </c>
      <c r="D3427" t="s">
        <v>24</v>
      </c>
      <c r="E3427">
        <v>473</v>
      </c>
      <c r="F3427" s="158">
        <v>0</v>
      </c>
      <c r="G3427" t="s">
        <v>88</v>
      </c>
      <c r="H3427" t="s">
        <v>631</v>
      </c>
      <c r="I3427" t="s">
        <v>499</v>
      </c>
      <c r="J3427" t="s">
        <v>3412</v>
      </c>
    </row>
    <row r="3428" spans="2:10" hidden="1" x14ac:dyDescent="0.25">
      <c r="B3428">
        <v>30123</v>
      </c>
      <c r="C3428" t="s">
        <v>3445</v>
      </c>
      <c r="D3428" t="s">
        <v>24</v>
      </c>
      <c r="E3428">
        <v>2000</v>
      </c>
      <c r="F3428" s="158">
        <v>0</v>
      </c>
      <c r="G3428" t="s">
        <v>25</v>
      </c>
      <c r="H3428" t="s">
        <v>26</v>
      </c>
      <c r="I3428" t="s">
        <v>499</v>
      </c>
      <c r="J3428" t="s">
        <v>3446</v>
      </c>
    </row>
    <row r="3429" spans="2:10" hidden="1" x14ac:dyDescent="0.25">
      <c r="B3429">
        <v>31366</v>
      </c>
      <c r="C3429" t="s">
        <v>3671</v>
      </c>
      <c r="D3429" t="s">
        <v>24</v>
      </c>
      <c r="E3429">
        <v>1320</v>
      </c>
      <c r="F3429" s="158">
        <v>0</v>
      </c>
      <c r="G3429" t="s">
        <v>54</v>
      </c>
      <c r="H3429" t="s">
        <v>310</v>
      </c>
      <c r="I3429" t="s">
        <v>499</v>
      </c>
      <c r="J3429" t="s">
        <v>558</v>
      </c>
    </row>
    <row r="3430" spans="2:10" hidden="1" x14ac:dyDescent="0.25">
      <c r="B3430">
        <v>31762</v>
      </c>
      <c r="C3430" t="s">
        <v>3760</v>
      </c>
      <c r="D3430" t="s">
        <v>24</v>
      </c>
      <c r="E3430">
        <v>473</v>
      </c>
      <c r="F3430" s="158">
        <v>0</v>
      </c>
      <c r="G3430" t="s">
        <v>88</v>
      </c>
      <c r="H3430" t="s">
        <v>631</v>
      </c>
      <c r="I3430" t="s">
        <v>499</v>
      </c>
      <c r="J3430" t="s">
        <v>3001</v>
      </c>
    </row>
    <row r="3431" spans="2:10" hidden="1" x14ac:dyDescent="0.25">
      <c r="B3431">
        <v>34427</v>
      </c>
      <c r="C3431" t="s">
        <v>8401</v>
      </c>
      <c r="D3431" t="s">
        <v>24</v>
      </c>
      <c r="E3431">
        <v>473</v>
      </c>
      <c r="F3431" s="158">
        <v>0</v>
      </c>
      <c r="G3431" t="s">
        <v>54</v>
      </c>
      <c r="H3431" t="s">
        <v>541</v>
      </c>
      <c r="I3431" t="s">
        <v>499</v>
      </c>
      <c r="J3431" t="s">
        <v>8402</v>
      </c>
    </row>
    <row r="3432" spans="2:10" hidden="1" x14ac:dyDescent="0.25">
      <c r="B3432">
        <v>34600</v>
      </c>
      <c r="C3432" t="s">
        <v>4264</v>
      </c>
      <c r="D3432" t="s">
        <v>24</v>
      </c>
      <c r="E3432">
        <v>200</v>
      </c>
      <c r="F3432" s="158">
        <v>0</v>
      </c>
      <c r="G3432" t="s">
        <v>82</v>
      </c>
      <c r="H3432" t="s">
        <v>882</v>
      </c>
      <c r="I3432" t="s">
        <v>499</v>
      </c>
      <c r="J3432" t="s">
        <v>1090</v>
      </c>
    </row>
    <row r="3433" spans="2:10" hidden="1" x14ac:dyDescent="0.25">
      <c r="B3433">
        <v>34601</v>
      </c>
      <c r="C3433" t="s">
        <v>4265</v>
      </c>
      <c r="D3433" t="s">
        <v>24</v>
      </c>
      <c r="E3433">
        <v>200</v>
      </c>
      <c r="F3433" s="158">
        <v>0</v>
      </c>
      <c r="G3433" t="s">
        <v>82</v>
      </c>
      <c r="H3433" t="s">
        <v>882</v>
      </c>
      <c r="I3433" t="s">
        <v>499</v>
      </c>
      <c r="J3433" t="s">
        <v>1090</v>
      </c>
    </row>
    <row r="3434" spans="2:10" hidden="1" x14ac:dyDescent="0.25">
      <c r="B3434">
        <v>34721</v>
      </c>
      <c r="C3434" t="s">
        <v>4294</v>
      </c>
      <c r="D3434" t="s">
        <v>24</v>
      </c>
      <c r="E3434">
        <v>1980</v>
      </c>
      <c r="F3434" s="158">
        <v>0</v>
      </c>
      <c r="G3434" t="s">
        <v>25</v>
      </c>
      <c r="H3434" t="s">
        <v>179</v>
      </c>
      <c r="I3434" t="s">
        <v>499</v>
      </c>
      <c r="J3434" t="s">
        <v>1815</v>
      </c>
    </row>
    <row r="3435" spans="2:10" hidden="1" x14ac:dyDescent="0.25">
      <c r="B3435">
        <v>34961</v>
      </c>
      <c r="C3435" t="s">
        <v>4337</v>
      </c>
      <c r="D3435" t="s">
        <v>24</v>
      </c>
      <c r="E3435">
        <v>473</v>
      </c>
      <c r="F3435" s="158">
        <v>0</v>
      </c>
      <c r="G3435" t="s">
        <v>54</v>
      </c>
      <c r="H3435" t="s">
        <v>416</v>
      </c>
      <c r="I3435" t="s">
        <v>499</v>
      </c>
      <c r="J3435" t="s">
        <v>2481</v>
      </c>
    </row>
    <row r="3436" spans="2:10" hidden="1" x14ac:dyDescent="0.25">
      <c r="B3436">
        <v>35925</v>
      </c>
      <c r="C3436" t="s">
        <v>8425</v>
      </c>
      <c r="D3436" t="s">
        <v>24</v>
      </c>
      <c r="E3436">
        <v>500</v>
      </c>
      <c r="F3436" s="158">
        <v>0</v>
      </c>
      <c r="G3436" t="s">
        <v>54</v>
      </c>
      <c r="H3436" t="s">
        <v>310</v>
      </c>
      <c r="I3436" t="s">
        <v>499</v>
      </c>
      <c r="J3436" t="s">
        <v>3662</v>
      </c>
    </row>
    <row r="3437" spans="2:10" hidden="1" x14ac:dyDescent="0.25">
      <c r="B3437">
        <v>35928</v>
      </c>
      <c r="C3437" t="s">
        <v>4413</v>
      </c>
      <c r="D3437" t="s">
        <v>24</v>
      </c>
      <c r="E3437">
        <v>330</v>
      </c>
      <c r="F3437" s="158">
        <v>0</v>
      </c>
      <c r="G3437" t="s">
        <v>54</v>
      </c>
      <c r="H3437" t="s">
        <v>310</v>
      </c>
      <c r="I3437" t="s">
        <v>499</v>
      </c>
      <c r="J3437" t="s">
        <v>2492</v>
      </c>
    </row>
    <row r="3438" spans="2:10" hidden="1" x14ac:dyDescent="0.25">
      <c r="B3438">
        <v>36544</v>
      </c>
      <c r="C3438" t="s">
        <v>8554</v>
      </c>
      <c r="D3438" t="s">
        <v>24</v>
      </c>
      <c r="E3438">
        <v>355</v>
      </c>
      <c r="F3438" s="158">
        <v>0</v>
      </c>
      <c r="G3438" t="s">
        <v>88</v>
      </c>
      <c r="H3438" t="s">
        <v>631</v>
      </c>
      <c r="I3438" t="s">
        <v>499</v>
      </c>
      <c r="J3438" t="s">
        <v>8555</v>
      </c>
    </row>
    <row r="3439" spans="2:10" hidden="1" x14ac:dyDescent="0.25">
      <c r="B3439">
        <v>36908</v>
      </c>
      <c r="C3439" t="s">
        <v>8723</v>
      </c>
      <c r="D3439" t="s">
        <v>24</v>
      </c>
      <c r="E3439">
        <v>2000</v>
      </c>
      <c r="F3439" s="158">
        <v>0</v>
      </c>
      <c r="G3439" t="s">
        <v>54</v>
      </c>
      <c r="H3439" t="s">
        <v>310</v>
      </c>
      <c r="I3439" t="s">
        <v>499</v>
      </c>
      <c r="J3439" t="s">
        <v>5003</v>
      </c>
    </row>
    <row r="3440" spans="2:10" hidden="1" x14ac:dyDescent="0.25">
      <c r="B3440">
        <v>37237</v>
      </c>
      <c r="C3440" t="s">
        <v>8815</v>
      </c>
      <c r="D3440" t="s">
        <v>24</v>
      </c>
      <c r="E3440">
        <v>1420</v>
      </c>
      <c r="F3440" s="158">
        <v>0</v>
      </c>
      <c r="G3440" t="s">
        <v>54</v>
      </c>
      <c r="H3440" t="s">
        <v>310</v>
      </c>
      <c r="I3440" t="s">
        <v>499</v>
      </c>
      <c r="J3440" t="s">
        <v>8320</v>
      </c>
    </row>
    <row r="3441" spans="2:10" hidden="1" x14ac:dyDescent="0.25">
      <c r="B3441">
        <v>37304</v>
      </c>
      <c r="C3441" t="s">
        <v>8841</v>
      </c>
      <c r="D3441" t="s">
        <v>24</v>
      </c>
      <c r="E3441">
        <v>473</v>
      </c>
      <c r="F3441" s="158">
        <v>0</v>
      </c>
      <c r="G3441" t="s">
        <v>54</v>
      </c>
      <c r="H3441" t="s">
        <v>310</v>
      </c>
      <c r="I3441" t="s">
        <v>499</v>
      </c>
      <c r="J3441" t="s">
        <v>8842</v>
      </c>
    </row>
    <row r="3442" spans="2:10" hidden="1" x14ac:dyDescent="0.25">
      <c r="B3442">
        <v>37422</v>
      </c>
      <c r="C3442" t="s">
        <v>3671</v>
      </c>
      <c r="D3442" t="s">
        <v>24</v>
      </c>
      <c r="E3442">
        <v>330</v>
      </c>
      <c r="F3442" s="158">
        <v>0</v>
      </c>
      <c r="G3442" t="s">
        <v>54</v>
      </c>
      <c r="H3442" t="s">
        <v>310</v>
      </c>
      <c r="I3442" t="s">
        <v>499</v>
      </c>
      <c r="J3442" t="s">
        <v>558</v>
      </c>
    </row>
    <row r="3443" spans="2:10" hidden="1" x14ac:dyDescent="0.25">
      <c r="B3443">
        <v>37427</v>
      </c>
      <c r="C3443" t="s">
        <v>8868</v>
      </c>
      <c r="D3443" t="s">
        <v>24</v>
      </c>
      <c r="E3443">
        <v>500</v>
      </c>
      <c r="F3443" s="158">
        <v>0</v>
      </c>
      <c r="G3443" t="s">
        <v>54</v>
      </c>
      <c r="H3443" t="s">
        <v>310</v>
      </c>
      <c r="I3443" t="s">
        <v>499</v>
      </c>
      <c r="J3443" t="s">
        <v>953</v>
      </c>
    </row>
    <row r="3444" spans="2:10" hidden="1" x14ac:dyDescent="0.25">
      <c r="B3444">
        <v>37625</v>
      </c>
      <c r="C3444" t="s">
        <v>8925</v>
      </c>
      <c r="D3444" t="s">
        <v>24</v>
      </c>
      <c r="E3444">
        <v>2838</v>
      </c>
      <c r="F3444" s="158">
        <v>0</v>
      </c>
      <c r="G3444" t="s">
        <v>54</v>
      </c>
      <c r="H3444" t="s">
        <v>55</v>
      </c>
      <c r="I3444" t="s">
        <v>499</v>
      </c>
      <c r="J3444" t="s">
        <v>516</v>
      </c>
    </row>
    <row r="3445" spans="2:10" hidden="1" x14ac:dyDescent="0.25">
      <c r="B3445">
        <v>37641</v>
      </c>
      <c r="C3445" t="s">
        <v>8933</v>
      </c>
      <c r="D3445" t="s">
        <v>24</v>
      </c>
      <c r="E3445">
        <v>2838</v>
      </c>
      <c r="F3445" s="158">
        <v>0</v>
      </c>
      <c r="G3445" t="s">
        <v>54</v>
      </c>
      <c r="H3445" t="s">
        <v>55</v>
      </c>
      <c r="I3445" t="s">
        <v>499</v>
      </c>
      <c r="J3445" t="s">
        <v>516</v>
      </c>
    </row>
    <row r="3446" spans="2:10" hidden="1" x14ac:dyDescent="0.25">
      <c r="B3446">
        <v>37642</v>
      </c>
      <c r="C3446" t="s">
        <v>8934</v>
      </c>
      <c r="D3446" t="s">
        <v>24</v>
      </c>
      <c r="E3446">
        <v>1420</v>
      </c>
      <c r="F3446" s="158">
        <v>0</v>
      </c>
      <c r="G3446" t="s">
        <v>54</v>
      </c>
      <c r="H3446" t="s">
        <v>55</v>
      </c>
      <c r="I3446" t="s">
        <v>499</v>
      </c>
      <c r="J3446" t="s">
        <v>476</v>
      </c>
    </row>
    <row r="3447" spans="2:10" hidden="1" x14ac:dyDescent="0.25">
      <c r="B3447">
        <v>37644</v>
      </c>
      <c r="C3447" t="s">
        <v>8935</v>
      </c>
      <c r="D3447" t="s">
        <v>24</v>
      </c>
      <c r="E3447">
        <v>1420</v>
      </c>
      <c r="F3447" s="158">
        <v>0</v>
      </c>
      <c r="G3447" t="s">
        <v>54</v>
      </c>
      <c r="H3447" t="s">
        <v>55</v>
      </c>
      <c r="I3447" t="s">
        <v>499</v>
      </c>
      <c r="J3447" t="s">
        <v>476</v>
      </c>
    </row>
    <row r="3448" spans="2:10" hidden="1" x14ac:dyDescent="0.25">
      <c r="B3448">
        <v>37646</v>
      </c>
      <c r="C3448" t="s">
        <v>8937</v>
      </c>
      <c r="D3448" t="s">
        <v>24</v>
      </c>
      <c r="E3448">
        <v>1980</v>
      </c>
      <c r="F3448" s="158">
        <v>0</v>
      </c>
      <c r="G3448" t="s">
        <v>25</v>
      </c>
      <c r="H3448" t="s">
        <v>26</v>
      </c>
      <c r="I3448" t="s">
        <v>499</v>
      </c>
      <c r="J3448" t="s">
        <v>1880</v>
      </c>
    </row>
    <row r="3449" spans="2:10" hidden="1" x14ac:dyDescent="0.25">
      <c r="B3449">
        <v>37700</v>
      </c>
      <c r="C3449" t="s">
        <v>8958</v>
      </c>
      <c r="D3449" t="s">
        <v>24</v>
      </c>
      <c r="E3449">
        <v>250</v>
      </c>
      <c r="F3449" s="158">
        <v>0</v>
      </c>
      <c r="G3449" t="s">
        <v>54</v>
      </c>
      <c r="H3449" t="s">
        <v>310</v>
      </c>
      <c r="I3449" t="s">
        <v>499</v>
      </c>
      <c r="J3449" t="s">
        <v>673</v>
      </c>
    </row>
    <row r="3450" spans="2:10" hidden="1" x14ac:dyDescent="0.25">
      <c r="B3450">
        <v>37710</v>
      </c>
      <c r="C3450" t="s">
        <v>8961</v>
      </c>
      <c r="D3450" t="s">
        <v>24</v>
      </c>
      <c r="E3450">
        <v>5000</v>
      </c>
      <c r="F3450" s="158">
        <v>0</v>
      </c>
      <c r="G3450" t="s">
        <v>54</v>
      </c>
      <c r="H3450" t="s">
        <v>55</v>
      </c>
      <c r="I3450" t="s">
        <v>499</v>
      </c>
      <c r="J3450" t="s">
        <v>603</v>
      </c>
    </row>
    <row r="3451" spans="2:10" hidden="1" x14ac:dyDescent="0.25">
      <c r="B3451">
        <v>37780</v>
      </c>
      <c r="C3451" t="s">
        <v>9002</v>
      </c>
      <c r="D3451" t="s">
        <v>24</v>
      </c>
      <c r="E3451">
        <v>568</v>
      </c>
      <c r="F3451" s="158">
        <v>0</v>
      </c>
      <c r="G3451" t="s">
        <v>54</v>
      </c>
      <c r="H3451" t="s">
        <v>55</v>
      </c>
      <c r="I3451" t="s">
        <v>499</v>
      </c>
      <c r="J3451" t="s">
        <v>603</v>
      </c>
    </row>
    <row r="3452" spans="2:10" hidden="1" x14ac:dyDescent="0.25">
      <c r="B3452">
        <v>37816</v>
      </c>
      <c r="C3452" t="s">
        <v>9017</v>
      </c>
      <c r="D3452" t="s">
        <v>24</v>
      </c>
      <c r="E3452">
        <v>375</v>
      </c>
      <c r="F3452" s="158">
        <v>0</v>
      </c>
      <c r="G3452" t="s">
        <v>54</v>
      </c>
      <c r="H3452" t="s">
        <v>310</v>
      </c>
      <c r="I3452" t="s">
        <v>499</v>
      </c>
      <c r="J3452" t="s">
        <v>3414</v>
      </c>
    </row>
    <row r="3453" spans="2:10" hidden="1" x14ac:dyDescent="0.25">
      <c r="B3453">
        <v>37817</v>
      </c>
      <c r="C3453" t="s">
        <v>9018</v>
      </c>
      <c r="D3453" t="s">
        <v>24</v>
      </c>
      <c r="E3453">
        <v>473</v>
      </c>
      <c r="F3453" s="158">
        <v>0</v>
      </c>
      <c r="G3453" t="s">
        <v>54</v>
      </c>
      <c r="H3453" t="s">
        <v>541</v>
      </c>
      <c r="I3453" t="s">
        <v>499</v>
      </c>
      <c r="J3453" t="s">
        <v>8320</v>
      </c>
    </row>
    <row r="3454" spans="2:10" hidden="1" x14ac:dyDescent="0.25">
      <c r="B3454">
        <v>37835</v>
      </c>
      <c r="C3454" t="s">
        <v>9030</v>
      </c>
      <c r="D3454" t="s">
        <v>24</v>
      </c>
      <c r="E3454">
        <v>1420</v>
      </c>
      <c r="F3454" s="158">
        <v>0</v>
      </c>
      <c r="G3454" t="s">
        <v>54</v>
      </c>
      <c r="H3454" t="s">
        <v>55</v>
      </c>
      <c r="I3454" t="s">
        <v>499</v>
      </c>
      <c r="J3454" t="s">
        <v>476</v>
      </c>
    </row>
    <row r="3455" spans="2:10" hidden="1" x14ac:dyDescent="0.25">
      <c r="B3455">
        <v>37849</v>
      </c>
      <c r="C3455" t="s">
        <v>9040</v>
      </c>
      <c r="D3455" t="s">
        <v>24</v>
      </c>
      <c r="E3455">
        <v>1892</v>
      </c>
      <c r="F3455" s="158">
        <v>0</v>
      </c>
      <c r="G3455" t="s">
        <v>25</v>
      </c>
      <c r="H3455" t="s">
        <v>179</v>
      </c>
      <c r="I3455" t="s">
        <v>499</v>
      </c>
      <c r="J3455" t="s">
        <v>3701</v>
      </c>
    </row>
    <row r="3456" spans="2:10" hidden="1" x14ac:dyDescent="0.25">
      <c r="B3456">
        <v>37862</v>
      </c>
      <c r="C3456" t="s">
        <v>9045</v>
      </c>
      <c r="D3456" t="s">
        <v>24</v>
      </c>
      <c r="E3456">
        <v>473</v>
      </c>
      <c r="F3456" s="158">
        <v>0</v>
      </c>
      <c r="G3456" t="s">
        <v>54</v>
      </c>
      <c r="H3456" t="s">
        <v>310</v>
      </c>
      <c r="I3456" t="s">
        <v>499</v>
      </c>
      <c r="J3456" t="s">
        <v>9046</v>
      </c>
    </row>
    <row r="3457" spans="2:10" hidden="1" x14ac:dyDescent="0.25">
      <c r="B3457">
        <v>37888</v>
      </c>
      <c r="C3457" t="s">
        <v>9062</v>
      </c>
      <c r="D3457" t="s">
        <v>24</v>
      </c>
      <c r="E3457">
        <v>355</v>
      </c>
      <c r="F3457" s="158">
        <v>0</v>
      </c>
      <c r="G3457" t="s">
        <v>88</v>
      </c>
      <c r="H3457" t="s">
        <v>631</v>
      </c>
      <c r="I3457" t="s">
        <v>499</v>
      </c>
      <c r="J3457" t="s">
        <v>2158</v>
      </c>
    </row>
    <row r="3458" spans="2:10" hidden="1" x14ac:dyDescent="0.25">
      <c r="B3458">
        <v>37889</v>
      </c>
      <c r="C3458" t="s">
        <v>9063</v>
      </c>
      <c r="D3458" t="s">
        <v>24</v>
      </c>
      <c r="E3458">
        <v>473</v>
      </c>
      <c r="F3458" s="158">
        <v>0</v>
      </c>
      <c r="G3458" t="s">
        <v>88</v>
      </c>
      <c r="H3458" t="s">
        <v>631</v>
      </c>
      <c r="I3458" t="s">
        <v>499</v>
      </c>
      <c r="J3458" t="s">
        <v>404</v>
      </c>
    </row>
    <row r="3459" spans="2:10" hidden="1" x14ac:dyDescent="0.25">
      <c r="B3459">
        <v>37891</v>
      </c>
      <c r="C3459" t="s">
        <v>1770</v>
      </c>
      <c r="D3459" t="s">
        <v>24</v>
      </c>
      <c r="E3459">
        <v>3000</v>
      </c>
      <c r="F3459" s="158">
        <v>0</v>
      </c>
      <c r="G3459" t="s">
        <v>88</v>
      </c>
      <c r="H3459" t="s">
        <v>93</v>
      </c>
      <c r="I3459" t="s">
        <v>499</v>
      </c>
      <c r="J3459" t="s">
        <v>1502</v>
      </c>
    </row>
    <row r="3460" spans="2:10" hidden="1" x14ac:dyDescent="0.25">
      <c r="B3460">
        <v>37897</v>
      </c>
      <c r="C3460" t="s">
        <v>9065</v>
      </c>
      <c r="D3460" t="s">
        <v>24</v>
      </c>
      <c r="E3460">
        <v>473</v>
      </c>
      <c r="F3460" s="158">
        <v>0</v>
      </c>
      <c r="G3460" t="s">
        <v>88</v>
      </c>
      <c r="H3460" t="s">
        <v>631</v>
      </c>
      <c r="I3460" t="s">
        <v>499</v>
      </c>
      <c r="J3460" t="s">
        <v>1845</v>
      </c>
    </row>
    <row r="3461" spans="2:10" hidden="1" x14ac:dyDescent="0.25">
      <c r="B3461">
        <v>37898</v>
      </c>
      <c r="C3461" t="s">
        <v>9066</v>
      </c>
      <c r="D3461" t="s">
        <v>24</v>
      </c>
      <c r="E3461">
        <v>2838</v>
      </c>
      <c r="F3461" s="158">
        <v>0</v>
      </c>
      <c r="G3461" t="s">
        <v>88</v>
      </c>
      <c r="H3461" t="s">
        <v>631</v>
      </c>
      <c r="I3461" t="s">
        <v>499</v>
      </c>
      <c r="J3461" t="s">
        <v>404</v>
      </c>
    </row>
    <row r="3462" spans="2:10" hidden="1" x14ac:dyDescent="0.25">
      <c r="B3462">
        <v>37899</v>
      </c>
      <c r="C3462" t="s">
        <v>9067</v>
      </c>
      <c r="D3462" t="s">
        <v>24</v>
      </c>
      <c r="E3462">
        <v>473</v>
      </c>
      <c r="F3462" s="158">
        <v>0</v>
      </c>
      <c r="G3462" t="s">
        <v>88</v>
      </c>
      <c r="H3462" t="s">
        <v>93</v>
      </c>
      <c r="I3462" t="s">
        <v>499</v>
      </c>
      <c r="J3462" t="s">
        <v>9068</v>
      </c>
    </row>
    <row r="3463" spans="2:10" hidden="1" x14ac:dyDescent="0.25">
      <c r="B3463">
        <v>38047</v>
      </c>
      <c r="C3463" t="s">
        <v>9100</v>
      </c>
      <c r="D3463" t="s">
        <v>24</v>
      </c>
      <c r="E3463">
        <v>473</v>
      </c>
      <c r="F3463" s="158">
        <v>0</v>
      </c>
      <c r="G3463" t="s">
        <v>88</v>
      </c>
      <c r="H3463" t="s">
        <v>693</v>
      </c>
      <c r="I3463" t="s">
        <v>499</v>
      </c>
      <c r="J3463" t="s">
        <v>694</v>
      </c>
    </row>
    <row r="3464" spans="2:10" hidden="1" x14ac:dyDescent="0.25">
      <c r="B3464">
        <v>38087</v>
      </c>
      <c r="C3464" t="s">
        <v>9116</v>
      </c>
      <c r="D3464" t="s">
        <v>24</v>
      </c>
      <c r="E3464">
        <v>473</v>
      </c>
      <c r="F3464" s="158">
        <v>0</v>
      </c>
      <c r="G3464" t="s">
        <v>54</v>
      </c>
      <c r="H3464" t="s">
        <v>310</v>
      </c>
      <c r="I3464" t="s">
        <v>499</v>
      </c>
      <c r="J3464" t="s">
        <v>519</v>
      </c>
    </row>
    <row r="3465" spans="2:10" hidden="1" x14ac:dyDescent="0.25">
      <c r="B3465">
        <v>38383</v>
      </c>
      <c r="C3465" t="s">
        <v>9154</v>
      </c>
      <c r="D3465" t="s">
        <v>24</v>
      </c>
      <c r="E3465">
        <v>473</v>
      </c>
      <c r="F3465" s="158">
        <v>0</v>
      </c>
      <c r="G3465" t="s">
        <v>54</v>
      </c>
      <c r="H3465" t="s">
        <v>55</v>
      </c>
      <c r="I3465" t="s">
        <v>499</v>
      </c>
      <c r="J3465" t="s">
        <v>1208</v>
      </c>
    </row>
    <row r="3466" spans="2:10" hidden="1" x14ac:dyDescent="0.25">
      <c r="B3466">
        <v>38394</v>
      </c>
      <c r="C3466" t="s">
        <v>9156</v>
      </c>
      <c r="D3466" t="s">
        <v>24</v>
      </c>
      <c r="E3466">
        <v>473</v>
      </c>
      <c r="F3466" s="158">
        <v>0</v>
      </c>
      <c r="G3466" t="s">
        <v>88</v>
      </c>
      <c r="H3466" t="s">
        <v>631</v>
      </c>
      <c r="I3466" t="s">
        <v>499</v>
      </c>
      <c r="J3466" t="s">
        <v>2151</v>
      </c>
    </row>
    <row r="3467" spans="2:10" hidden="1" x14ac:dyDescent="0.25">
      <c r="B3467">
        <v>38560</v>
      </c>
      <c r="C3467" t="s">
        <v>9212</v>
      </c>
      <c r="D3467" t="s">
        <v>24</v>
      </c>
      <c r="E3467">
        <v>473</v>
      </c>
      <c r="F3467" s="158">
        <v>0</v>
      </c>
      <c r="G3467" t="s">
        <v>54</v>
      </c>
      <c r="H3467" t="s">
        <v>416</v>
      </c>
      <c r="I3467" t="s">
        <v>499</v>
      </c>
      <c r="J3467" t="s">
        <v>9213</v>
      </c>
    </row>
    <row r="3468" spans="2:10" hidden="1" x14ac:dyDescent="0.25">
      <c r="B3468">
        <v>38946</v>
      </c>
      <c r="C3468" t="s">
        <v>9305</v>
      </c>
      <c r="D3468" t="s">
        <v>24</v>
      </c>
      <c r="E3468">
        <v>330</v>
      </c>
      <c r="F3468" s="158">
        <v>0</v>
      </c>
      <c r="G3468" t="s">
        <v>54</v>
      </c>
      <c r="H3468" t="s">
        <v>310</v>
      </c>
      <c r="I3468" t="s">
        <v>499</v>
      </c>
      <c r="J3468" t="s">
        <v>1880</v>
      </c>
    </row>
    <row r="3469" spans="2:10" hidden="1" x14ac:dyDescent="0.25">
      <c r="B3469">
        <v>38966</v>
      </c>
      <c r="C3469" t="s">
        <v>9312</v>
      </c>
      <c r="D3469" t="s">
        <v>24</v>
      </c>
      <c r="E3469">
        <v>473</v>
      </c>
      <c r="F3469" s="158">
        <v>0</v>
      </c>
      <c r="G3469" t="s">
        <v>54</v>
      </c>
      <c r="H3469" t="s">
        <v>55</v>
      </c>
      <c r="I3469" t="s">
        <v>499</v>
      </c>
      <c r="J3469" t="s">
        <v>603</v>
      </c>
    </row>
    <row r="3470" spans="2:10" hidden="1" x14ac:dyDescent="0.25">
      <c r="B3470">
        <v>38995</v>
      </c>
      <c r="C3470" t="s">
        <v>9321</v>
      </c>
      <c r="D3470" t="s">
        <v>24</v>
      </c>
      <c r="E3470">
        <v>473</v>
      </c>
      <c r="F3470" s="158">
        <v>0</v>
      </c>
      <c r="G3470" t="s">
        <v>54</v>
      </c>
      <c r="H3470" t="s">
        <v>55</v>
      </c>
      <c r="I3470" t="s">
        <v>499</v>
      </c>
      <c r="J3470" t="s">
        <v>629</v>
      </c>
    </row>
    <row r="3471" spans="2:10" hidden="1" x14ac:dyDescent="0.25">
      <c r="B3471">
        <v>54254</v>
      </c>
      <c r="C3471" t="s">
        <v>4640</v>
      </c>
      <c r="D3471" t="s">
        <v>24</v>
      </c>
      <c r="E3471">
        <v>250</v>
      </c>
      <c r="F3471" s="158">
        <v>4.75</v>
      </c>
      <c r="G3471" t="s">
        <v>54</v>
      </c>
      <c r="H3471" t="s">
        <v>310</v>
      </c>
      <c r="I3471" t="s">
        <v>499</v>
      </c>
      <c r="J3471" t="s">
        <v>4641</v>
      </c>
    </row>
    <row r="3472" spans="2:10" hidden="1" x14ac:dyDescent="0.25">
      <c r="B3472">
        <v>143636</v>
      </c>
      <c r="C3472" t="s">
        <v>4952</v>
      </c>
      <c r="D3472" t="s">
        <v>24</v>
      </c>
      <c r="E3472">
        <v>2000</v>
      </c>
      <c r="F3472" s="158">
        <v>0</v>
      </c>
      <c r="G3472" t="s">
        <v>25</v>
      </c>
      <c r="H3472" t="s">
        <v>26</v>
      </c>
      <c r="I3472" t="s">
        <v>499</v>
      </c>
      <c r="J3472" t="s">
        <v>406</v>
      </c>
    </row>
    <row r="3473" spans="2:10" hidden="1" x14ac:dyDescent="0.25">
      <c r="B3473">
        <v>300020</v>
      </c>
      <c r="C3473" t="s">
        <v>5591</v>
      </c>
      <c r="D3473" t="s">
        <v>24</v>
      </c>
      <c r="E3473">
        <v>7920</v>
      </c>
      <c r="F3473" s="158">
        <v>48.95</v>
      </c>
      <c r="G3473" t="s">
        <v>25</v>
      </c>
      <c r="H3473" t="s">
        <v>26</v>
      </c>
      <c r="I3473" t="s">
        <v>499</v>
      </c>
      <c r="J3473" t="s">
        <v>28</v>
      </c>
    </row>
    <row r="3474" spans="2:10" hidden="1" x14ac:dyDescent="0.25">
      <c r="B3474">
        <v>499061</v>
      </c>
      <c r="C3474" t="s">
        <v>6651</v>
      </c>
      <c r="D3474" t="s">
        <v>24</v>
      </c>
      <c r="E3474">
        <v>355</v>
      </c>
      <c r="F3474" s="158">
        <v>0</v>
      </c>
      <c r="G3474" t="s">
        <v>88</v>
      </c>
      <c r="H3474" t="s">
        <v>93</v>
      </c>
      <c r="I3474" t="s">
        <v>499</v>
      </c>
      <c r="J3474" t="s">
        <v>1510</v>
      </c>
    </row>
    <row r="3475" spans="2:10" hidden="1" x14ac:dyDescent="0.25">
      <c r="B3475">
        <v>499269</v>
      </c>
      <c r="C3475" t="s">
        <v>6653</v>
      </c>
      <c r="D3475" t="s">
        <v>24</v>
      </c>
      <c r="E3475">
        <v>355</v>
      </c>
      <c r="F3475" s="158">
        <v>0</v>
      </c>
      <c r="G3475" t="s">
        <v>88</v>
      </c>
      <c r="H3475" t="s">
        <v>93</v>
      </c>
      <c r="I3475" t="s">
        <v>499</v>
      </c>
      <c r="J3475" t="s">
        <v>1510</v>
      </c>
    </row>
    <row r="3476" spans="2:10" hidden="1" x14ac:dyDescent="0.25">
      <c r="B3476">
        <v>499350</v>
      </c>
      <c r="C3476" t="s">
        <v>6654</v>
      </c>
      <c r="D3476" t="s">
        <v>24</v>
      </c>
      <c r="E3476">
        <v>3000</v>
      </c>
      <c r="F3476" s="158">
        <v>0</v>
      </c>
      <c r="G3476" t="s">
        <v>25</v>
      </c>
      <c r="H3476" t="s">
        <v>26</v>
      </c>
      <c r="I3476" t="s">
        <v>499</v>
      </c>
      <c r="J3476" t="s">
        <v>486</v>
      </c>
    </row>
    <row r="3477" spans="2:10" hidden="1" x14ac:dyDescent="0.25">
      <c r="B3477">
        <v>499830</v>
      </c>
      <c r="C3477" t="s">
        <v>6657</v>
      </c>
      <c r="D3477" t="s">
        <v>24</v>
      </c>
      <c r="E3477">
        <v>355</v>
      </c>
      <c r="F3477" s="158">
        <v>0</v>
      </c>
      <c r="G3477" t="s">
        <v>54</v>
      </c>
      <c r="H3477" t="s">
        <v>541</v>
      </c>
      <c r="I3477" t="s">
        <v>499</v>
      </c>
      <c r="J3477" t="s">
        <v>542</v>
      </c>
    </row>
    <row r="3478" spans="2:10" hidden="1" x14ac:dyDescent="0.25">
      <c r="B3478">
        <v>511360</v>
      </c>
      <c r="C3478" t="s">
        <v>6687</v>
      </c>
      <c r="D3478" t="s">
        <v>24</v>
      </c>
      <c r="E3478">
        <v>750</v>
      </c>
      <c r="F3478" s="158">
        <v>0</v>
      </c>
      <c r="G3478" t="s">
        <v>88</v>
      </c>
      <c r="H3478" t="s">
        <v>631</v>
      </c>
      <c r="I3478" t="s">
        <v>499</v>
      </c>
      <c r="J3478" t="s">
        <v>1156</v>
      </c>
    </row>
    <row r="3479" spans="2:10" hidden="1" x14ac:dyDescent="0.25">
      <c r="B3479">
        <v>518852</v>
      </c>
      <c r="C3479" t="s">
        <v>6741</v>
      </c>
      <c r="D3479" t="s">
        <v>24</v>
      </c>
      <c r="E3479">
        <v>1892</v>
      </c>
      <c r="F3479" s="158">
        <v>0</v>
      </c>
      <c r="G3479" t="s">
        <v>25</v>
      </c>
      <c r="H3479" t="s">
        <v>177</v>
      </c>
      <c r="I3479" t="s">
        <v>499</v>
      </c>
      <c r="J3479" t="s">
        <v>180</v>
      </c>
    </row>
    <row r="3480" spans="2:10" hidden="1" x14ac:dyDescent="0.25">
      <c r="B3480">
        <v>527358</v>
      </c>
      <c r="C3480" t="s">
        <v>6796</v>
      </c>
      <c r="D3480" t="s">
        <v>24</v>
      </c>
      <c r="E3480">
        <v>946</v>
      </c>
      <c r="F3480" s="158">
        <v>0</v>
      </c>
      <c r="G3480" t="s">
        <v>54</v>
      </c>
      <c r="H3480" t="s">
        <v>55</v>
      </c>
      <c r="I3480" t="s">
        <v>499</v>
      </c>
      <c r="J3480" t="s">
        <v>1541</v>
      </c>
    </row>
    <row r="3481" spans="2:10" hidden="1" x14ac:dyDescent="0.25">
      <c r="B3481">
        <v>531632</v>
      </c>
      <c r="C3481" t="s">
        <v>6804</v>
      </c>
      <c r="D3481" t="s">
        <v>24</v>
      </c>
      <c r="E3481">
        <v>58600</v>
      </c>
      <c r="F3481" s="158">
        <v>0</v>
      </c>
      <c r="G3481" t="s">
        <v>54</v>
      </c>
      <c r="H3481" t="s">
        <v>55</v>
      </c>
      <c r="I3481" t="s">
        <v>499</v>
      </c>
      <c r="J3481" t="s">
        <v>526</v>
      </c>
    </row>
    <row r="3482" spans="2:10" hidden="1" x14ac:dyDescent="0.25">
      <c r="B3482">
        <v>536771</v>
      </c>
      <c r="C3482" t="s">
        <v>6824</v>
      </c>
      <c r="D3482" t="s">
        <v>24</v>
      </c>
      <c r="E3482">
        <v>330</v>
      </c>
      <c r="F3482" s="158">
        <v>0</v>
      </c>
      <c r="G3482" t="s">
        <v>54</v>
      </c>
      <c r="H3482" t="s">
        <v>541</v>
      </c>
      <c r="I3482" t="s">
        <v>499</v>
      </c>
      <c r="J3482" t="s">
        <v>559</v>
      </c>
    </row>
    <row r="3483" spans="2:10" hidden="1" x14ac:dyDescent="0.25">
      <c r="B3483">
        <v>537100</v>
      </c>
      <c r="C3483" t="s">
        <v>6829</v>
      </c>
      <c r="D3483" t="s">
        <v>24</v>
      </c>
      <c r="E3483">
        <v>20000</v>
      </c>
      <c r="F3483" s="158">
        <v>0</v>
      </c>
      <c r="G3483" t="s">
        <v>54</v>
      </c>
      <c r="H3483" t="s">
        <v>541</v>
      </c>
      <c r="I3483" t="s">
        <v>499</v>
      </c>
      <c r="J3483" t="s">
        <v>526</v>
      </c>
    </row>
    <row r="3484" spans="2:10" hidden="1" x14ac:dyDescent="0.25">
      <c r="B3484">
        <v>537118</v>
      </c>
      <c r="C3484" t="s">
        <v>6830</v>
      </c>
      <c r="D3484" t="s">
        <v>24</v>
      </c>
      <c r="E3484">
        <v>50000</v>
      </c>
      <c r="F3484" s="158">
        <v>0</v>
      </c>
      <c r="G3484" t="s">
        <v>54</v>
      </c>
      <c r="H3484" t="s">
        <v>55</v>
      </c>
      <c r="I3484" t="s">
        <v>499</v>
      </c>
      <c r="J3484" t="s">
        <v>526</v>
      </c>
    </row>
    <row r="3485" spans="2:10" hidden="1" x14ac:dyDescent="0.25">
      <c r="B3485">
        <v>537191</v>
      </c>
      <c r="C3485" t="s">
        <v>6831</v>
      </c>
      <c r="D3485" t="s">
        <v>24</v>
      </c>
      <c r="E3485">
        <v>50000</v>
      </c>
      <c r="F3485" s="158">
        <v>0</v>
      </c>
      <c r="G3485" t="s">
        <v>54</v>
      </c>
      <c r="H3485" t="s">
        <v>55</v>
      </c>
      <c r="I3485" t="s">
        <v>499</v>
      </c>
      <c r="J3485" t="s">
        <v>526</v>
      </c>
    </row>
    <row r="3486" spans="2:10" hidden="1" x14ac:dyDescent="0.25">
      <c r="B3486">
        <v>537225</v>
      </c>
      <c r="C3486" t="s">
        <v>6832</v>
      </c>
      <c r="D3486" t="s">
        <v>24</v>
      </c>
      <c r="E3486">
        <v>50000</v>
      </c>
      <c r="F3486" s="158">
        <v>0</v>
      </c>
      <c r="G3486" t="s">
        <v>54</v>
      </c>
      <c r="H3486" t="s">
        <v>55</v>
      </c>
      <c r="I3486" t="s">
        <v>499</v>
      </c>
      <c r="J3486" t="s">
        <v>526</v>
      </c>
    </row>
    <row r="3487" spans="2:10" hidden="1" x14ac:dyDescent="0.25">
      <c r="B3487">
        <v>537274</v>
      </c>
      <c r="C3487" t="s">
        <v>6834</v>
      </c>
      <c r="D3487" t="s">
        <v>24</v>
      </c>
      <c r="E3487">
        <v>50000</v>
      </c>
      <c r="F3487" s="158">
        <v>0</v>
      </c>
      <c r="G3487" t="s">
        <v>54</v>
      </c>
      <c r="H3487" t="s">
        <v>55</v>
      </c>
      <c r="I3487" t="s">
        <v>499</v>
      </c>
      <c r="J3487" t="s">
        <v>526</v>
      </c>
    </row>
    <row r="3488" spans="2:10" hidden="1" x14ac:dyDescent="0.25">
      <c r="B3488">
        <v>537282</v>
      </c>
      <c r="C3488" t="s">
        <v>6835</v>
      </c>
      <c r="D3488" t="s">
        <v>24</v>
      </c>
      <c r="E3488">
        <v>50000</v>
      </c>
      <c r="F3488" s="158">
        <v>0</v>
      </c>
      <c r="G3488" t="s">
        <v>54</v>
      </c>
      <c r="H3488" t="s">
        <v>55</v>
      </c>
      <c r="I3488" t="s">
        <v>499</v>
      </c>
      <c r="J3488" t="s">
        <v>526</v>
      </c>
    </row>
    <row r="3489" spans="2:10" hidden="1" x14ac:dyDescent="0.25">
      <c r="B3489">
        <v>537290</v>
      </c>
      <c r="C3489" t="s">
        <v>6836</v>
      </c>
      <c r="D3489" t="s">
        <v>24</v>
      </c>
      <c r="E3489">
        <v>50000</v>
      </c>
      <c r="F3489" s="158">
        <v>0</v>
      </c>
      <c r="G3489" t="s">
        <v>54</v>
      </c>
      <c r="H3489" t="s">
        <v>55</v>
      </c>
      <c r="I3489" t="s">
        <v>499</v>
      </c>
      <c r="J3489" t="s">
        <v>526</v>
      </c>
    </row>
    <row r="3490" spans="2:10" hidden="1" x14ac:dyDescent="0.25">
      <c r="B3490">
        <v>543967</v>
      </c>
      <c r="C3490" t="s">
        <v>6886</v>
      </c>
      <c r="D3490" t="s">
        <v>24</v>
      </c>
      <c r="E3490">
        <v>50000</v>
      </c>
      <c r="F3490" s="158">
        <v>0</v>
      </c>
      <c r="G3490" t="s">
        <v>54</v>
      </c>
      <c r="H3490" t="s">
        <v>55</v>
      </c>
      <c r="I3490" t="s">
        <v>499</v>
      </c>
      <c r="J3490" t="s">
        <v>526</v>
      </c>
    </row>
    <row r="3491" spans="2:10" hidden="1" x14ac:dyDescent="0.25">
      <c r="B3491">
        <v>548594</v>
      </c>
      <c r="C3491" t="s">
        <v>6930</v>
      </c>
      <c r="D3491" t="s">
        <v>24</v>
      </c>
      <c r="E3491">
        <v>473</v>
      </c>
      <c r="F3491" s="158">
        <v>0</v>
      </c>
      <c r="G3491" t="s">
        <v>54</v>
      </c>
      <c r="H3491" t="s">
        <v>55</v>
      </c>
      <c r="I3491" t="s">
        <v>499</v>
      </c>
      <c r="J3491" t="s">
        <v>2393</v>
      </c>
    </row>
    <row r="3492" spans="2:10" hidden="1" x14ac:dyDescent="0.25">
      <c r="B3492">
        <v>552349</v>
      </c>
      <c r="C3492" t="s">
        <v>6956</v>
      </c>
      <c r="D3492" t="s">
        <v>24</v>
      </c>
      <c r="E3492">
        <v>50000</v>
      </c>
      <c r="F3492" s="158">
        <v>0</v>
      </c>
      <c r="G3492" t="s">
        <v>54</v>
      </c>
      <c r="H3492" t="s">
        <v>55</v>
      </c>
      <c r="I3492" t="s">
        <v>499</v>
      </c>
      <c r="J3492" t="s">
        <v>526</v>
      </c>
    </row>
    <row r="3493" spans="2:10" hidden="1" x14ac:dyDescent="0.25">
      <c r="B3493">
        <v>552364</v>
      </c>
      <c r="C3493" t="s">
        <v>6958</v>
      </c>
      <c r="D3493" t="s">
        <v>24</v>
      </c>
      <c r="E3493">
        <v>30000</v>
      </c>
      <c r="F3493" s="158">
        <v>0</v>
      </c>
      <c r="G3493" t="s">
        <v>54</v>
      </c>
      <c r="H3493" t="s">
        <v>55</v>
      </c>
      <c r="I3493" t="s">
        <v>499</v>
      </c>
      <c r="J3493" t="s">
        <v>526</v>
      </c>
    </row>
    <row r="3494" spans="2:10" hidden="1" x14ac:dyDescent="0.25">
      <c r="B3494">
        <v>552372</v>
      </c>
      <c r="C3494" t="s">
        <v>6959</v>
      </c>
      <c r="D3494" t="s">
        <v>24</v>
      </c>
      <c r="E3494">
        <v>58600</v>
      </c>
      <c r="F3494" s="158">
        <v>0</v>
      </c>
      <c r="G3494" t="s">
        <v>54</v>
      </c>
      <c r="H3494" t="s">
        <v>55</v>
      </c>
      <c r="I3494" t="s">
        <v>499</v>
      </c>
      <c r="J3494" t="s">
        <v>526</v>
      </c>
    </row>
    <row r="3495" spans="2:10" hidden="1" x14ac:dyDescent="0.25">
      <c r="B3495">
        <v>552802</v>
      </c>
      <c r="C3495" t="s">
        <v>6971</v>
      </c>
      <c r="D3495" t="s">
        <v>24</v>
      </c>
      <c r="E3495">
        <v>58600</v>
      </c>
      <c r="F3495" s="158">
        <v>0</v>
      </c>
      <c r="G3495" t="s">
        <v>54</v>
      </c>
      <c r="H3495" t="s">
        <v>55</v>
      </c>
      <c r="I3495" t="s">
        <v>499</v>
      </c>
      <c r="J3495" t="s">
        <v>526</v>
      </c>
    </row>
    <row r="3496" spans="2:10" hidden="1" x14ac:dyDescent="0.25">
      <c r="B3496">
        <v>552976</v>
      </c>
      <c r="C3496" t="s">
        <v>6972</v>
      </c>
      <c r="D3496" t="s">
        <v>24</v>
      </c>
      <c r="E3496">
        <v>20000</v>
      </c>
      <c r="F3496" s="158">
        <v>0</v>
      </c>
      <c r="G3496" t="s">
        <v>54</v>
      </c>
      <c r="H3496" t="s">
        <v>55</v>
      </c>
      <c r="I3496" t="s">
        <v>499</v>
      </c>
      <c r="J3496" t="s">
        <v>526</v>
      </c>
    </row>
    <row r="3497" spans="2:10" hidden="1" x14ac:dyDescent="0.25">
      <c r="B3497">
        <v>561746</v>
      </c>
      <c r="C3497" t="s">
        <v>6752</v>
      </c>
      <c r="D3497" t="s">
        <v>24</v>
      </c>
      <c r="E3497">
        <v>473</v>
      </c>
      <c r="F3497" s="158">
        <v>0</v>
      </c>
      <c r="G3497" t="s">
        <v>88</v>
      </c>
      <c r="H3497" t="s">
        <v>631</v>
      </c>
      <c r="I3497" t="s">
        <v>499</v>
      </c>
      <c r="J3497" t="s">
        <v>629</v>
      </c>
    </row>
    <row r="3498" spans="2:10" hidden="1" x14ac:dyDescent="0.25">
      <c r="B3498">
        <v>575167</v>
      </c>
      <c r="C3498" t="s">
        <v>7120</v>
      </c>
      <c r="D3498" t="s">
        <v>24</v>
      </c>
      <c r="E3498">
        <v>473</v>
      </c>
      <c r="F3498" s="158">
        <v>0</v>
      </c>
      <c r="G3498" t="s">
        <v>54</v>
      </c>
      <c r="H3498" t="s">
        <v>541</v>
      </c>
      <c r="I3498" t="s">
        <v>499</v>
      </c>
      <c r="J3498" t="s">
        <v>1575</v>
      </c>
    </row>
    <row r="3499" spans="2:10" hidden="1" x14ac:dyDescent="0.25">
      <c r="B3499">
        <v>575597</v>
      </c>
      <c r="C3499" t="s">
        <v>4727</v>
      </c>
      <c r="D3499" t="s">
        <v>24</v>
      </c>
      <c r="E3499">
        <v>2130</v>
      </c>
      <c r="F3499" s="158">
        <v>0</v>
      </c>
      <c r="G3499" t="s">
        <v>54</v>
      </c>
      <c r="H3499" t="s">
        <v>541</v>
      </c>
      <c r="I3499" t="s">
        <v>499</v>
      </c>
      <c r="J3499" t="s">
        <v>542</v>
      </c>
    </row>
    <row r="3500" spans="2:10" hidden="1" x14ac:dyDescent="0.25">
      <c r="B3500">
        <v>576678</v>
      </c>
      <c r="C3500" t="s">
        <v>7144</v>
      </c>
      <c r="D3500" t="s">
        <v>24</v>
      </c>
      <c r="E3500">
        <v>30000</v>
      </c>
      <c r="F3500" s="158">
        <v>0</v>
      </c>
      <c r="G3500" t="s">
        <v>54</v>
      </c>
      <c r="H3500" t="s">
        <v>541</v>
      </c>
      <c r="I3500" t="s">
        <v>499</v>
      </c>
      <c r="J3500" t="s">
        <v>526</v>
      </c>
    </row>
    <row r="3501" spans="2:10" hidden="1" x14ac:dyDescent="0.25">
      <c r="B3501">
        <v>576686</v>
      </c>
      <c r="C3501" t="s">
        <v>7145</v>
      </c>
      <c r="D3501" t="s">
        <v>24</v>
      </c>
      <c r="E3501">
        <v>30000</v>
      </c>
      <c r="F3501" s="158">
        <v>0</v>
      </c>
      <c r="G3501" t="s">
        <v>54</v>
      </c>
      <c r="H3501" t="s">
        <v>541</v>
      </c>
      <c r="I3501" t="s">
        <v>499</v>
      </c>
      <c r="J3501" t="s">
        <v>526</v>
      </c>
    </row>
    <row r="3502" spans="2:10" hidden="1" x14ac:dyDescent="0.25">
      <c r="B3502">
        <v>576728</v>
      </c>
      <c r="C3502" t="s">
        <v>7148</v>
      </c>
      <c r="D3502" t="s">
        <v>24</v>
      </c>
      <c r="E3502">
        <v>2838</v>
      </c>
      <c r="F3502" s="158">
        <v>0</v>
      </c>
      <c r="G3502" t="s">
        <v>54</v>
      </c>
      <c r="H3502" t="s">
        <v>416</v>
      </c>
      <c r="I3502" t="s">
        <v>499</v>
      </c>
      <c r="J3502" t="s">
        <v>1596</v>
      </c>
    </row>
    <row r="3503" spans="2:10" hidden="1" x14ac:dyDescent="0.25">
      <c r="B3503">
        <v>589481</v>
      </c>
      <c r="C3503" t="s">
        <v>7193</v>
      </c>
      <c r="D3503" t="s">
        <v>24</v>
      </c>
      <c r="E3503">
        <v>330</v>
      </c>
      <c r="F3503" s="158">
        <v>0</v>
      </c>
      <c r="G3503" t="s">
        <v>940</v>
      </c>
      <c r="H3503" t="s">
        <v>941</v>
      </c>
      <c r="I3503" t="s">
        <v>499</v>
      </c>
      <c r="J3503" t="s">
        <v>939</v>
      </c>
    </row>
    <row r="3504" spans="2:10" hidden="1" x14ac:dyDescent="0.25">
      <c r="B3504">
        <v>617522</v>
      </c>
      <c r="C3504" t="s">
        <v>7316</v>
      </c>
      <c r="D3504" t="s">
        <v>24</v>
      </c>
      <c r="E3504">
        <v>500</v>
      </c>
      <c r="F3504" s="158">
        <v>0</v>
      </c>
      <c r="G3504" t="s">
        <v>25</v>
      </c>
      <c r="H3504" t="s">
        <v>26</v>
      </c>
      <c r="I3504" t="s">
        <v>499</v>
      </c>
      <c r="J3504" t="s">
        <v>4751</v>
      </c>
    </row>
    <row r="3505" spans="2:10" hidden="1" x14ac:dyDescent="0.25">
      <c r="B3505">
        <v>632174</v>
      </c>
      <c r="C3505" t="s">
        <v>7404</v>
      </c>
      <c r="D3505" t="s">
        <v>24</v>
      </c>
      <c r="E3505">
        <v>473</v>
      </c>
      <c r="F3505" s="158">
        <v>0</v>
      </c>
      <c r="G3505" t="s">
        <v>54</v>
      </c>
      <c r="H3505" t="s">
        <v>55</v>
      </c>
      <c r="I3505" t="s">
        <v>499</v>
      </c>
      <c r="J3505" t="s">
        <v>629</v>
      </c>
    </row>
    <row r="3506" spans="2:10" hidden="1" x14ac:dyDescent="0.25">
      <c r="B3506">
        <v>634097</v>
      </c>
      <c r="C3506" t="s">
        <v>7419</v>
      </c>
      <c r="D3506" t="s">
        <v>24</v>
      </c>
      <c r="E3506">
        <v>750</v>
      </c>
      <c r="F3506" s="158">
        <v>0</v>
      </c>
      <c r="G3506" t="s">
        <v>54</v>
      </c>
      <c r="H3506" t="s">
        <v>310</v>
      </c>
      <c r="I3506" t="s">
        <v>499</v>
      </c>
      <c r="J3506" t="s">
        <v>5208</v>
      </c>
    </row>
    <row r="3507" spans="2:10" hidden="1" x14ac:dyDescent="0.25">
      <c r="B3507">
        <v>648022</v>
      </c>
      <c r="C3507" t="s">
        <v>7527</v>
      </c>
      <c r="D3507" t="s">
        <v>24</v>
      </c>
      <c r="E3507">
        <v>750</v>
      </c>
      <c r="F3507" s="158">
        <v>0</v>
      </c>
      <c r="G3507" t="s">
        <v>54</v>
      </c>
      <c r="H3507" t="s">
        <v>55</v>
      </c>
      <c r="I3507" t="s">
        <v>499</v>
      </c>
      <c r="J3507" t="s">
        <v>1753</v>
      </c>
    </row>
    <row r="3508" spans="2:10" hidden="1" x14ac:dyDescent="0.25">
      <c r="B3508">
        <v>676239</v>
      </c>
      <c r="C3508" t="s">
        <v>7582</v>
      </c>
      <c r="D3508" t="s">
        <v>24</v>
      </c>
      <c r="E3508">
        <v>500</v>
      </c>
      <c r="F3508" s="158">
        <v>2.4500000000000002</v>
      </c>
      <c r="G3508" t="s">
        <v>25</v>
      </c>
      <c r="H3508" t="s">
        <v>26</v>
      </c>
      <c r="I3508" t="s">
        <v>499</v>
      </c>
      <c r="J3508" t="s">
        <v>7314</v>
      </c>
    </row>
    <row r="3509" spans="2:10" hidden="1" x14ac:dyDescent="0.25">
      <c r="B3509">
        <v>18</v>
      </c>
      <c r="C3509" t="s">
        <v>23</v>
      </c>
      <c r="D3509" t="s">
        <v>24</v>
      </c>
      <c r="E3509">
        <v>1980</v>
      </c>
      <c r="F3509" s="158">
        <v>15.95</v>
      </c>
      <c r="G3509" t="s">
        <v>25</v>
      </c>
      <c r="H3509" t="s">
        <v>26</v>
      </c>
      <c r="I3509" t="s">
        <v>27</v>
      </c>
      <c r="J3509" t="s">
        <v>28</v>
      </c>
    </row>
    <row r="3510" spans="2:10" hidden="1" x14ac:dyDescent="0.25">
      <c r="B3510">
        <v>6106</v>
      </c>
      <c r="C3510" t="s">
        <v>405</v>
      </c>
      <c r="D3510" t="s">
        <v>24</v>
      </c>
      <c r="E3510">
        <v>1980</v>
      </c>
      <c r="F3510" s="158">
        <v>15.95</v>
      </c>
      <c r="G3510" t="s">
        <v>25</v>
      </c>
      <c r="H3510" t="s">
        <v>26</v>
      </c>
      <c r="I3510" t="s">
        <v>27</v>
      </c>
      <c r="J3510" t="s">
        <v>406</v>
      </c>
    </row>
    <row r="3511" spans="2:10" hidden="1" x14ac:dyDescent="0.25">
      <c r="B3511">
        <v>9209</v>
      </c>
      <c r="C3511" t="s">
        <v>487</v>
      </c>
      <c r="D3511" t="s">
        <v>24</v>
      </c>
      <c r="E3511">
        <v>1980</v>
      </c>
      <c r="F3511" s="158">
        <v>16.95</v>
      </c>
      <c r="G3511" t="s">
        <v>25</v>
      </c>
      <c r="H3511" t="s">
        <v>26</v>
      </c>
      <c r="I3511" t="s">
        <v>27</v>
      </c>
      <c r="J3511" t="s">
        <v>486</v>
      </c>
    </row>
    <row r="3512" spans="2:10" hidden="1" x14ac:dyDescent="0.25">
      <c r="B3512">
        <v>10320</v>
      </c>
      <c r="C3512" t="s">
        <v>616</v>
      </c>
      <c r="D3512" t="s">
        <v>24</v>
      </c>
      <c r="E3512">
        <v>473</v>
      </c>
      <c r="F3512" s="158">
        <v>3.55</v>
      </c>
      <c r="G3512" t="s">
        <v>54</v>
      </c>
      <c r="H3512" t="s">
        <v>416</v>
      </c>
      <c r="I3512" t="s">
        <v>27</v>
      </c>
      <c r="J3512" t="s">
        <v>617</v>
      </c>
    </row>
    <row r="3513" spans="2:10" hidden="1" x14ac:dyDescent="0.25">
      <c r="B3513">
        <v>10432</v>
      </c>
      <c r="C3513" t="s">
        <v>652</v>
      </c>
      <c r="D3513" t="s">
        <v>24</v>
      </c>
      <c r="E3513">
        <v>473</v>
      </c>
      <c r="F3513" s="158">
        <v>3.85</v>
      </c>
      <c r="G3513" t="s">
        <v>88</v>
      </c>
      <c r="H3513" t="s">
        <v>631</v>
      </c>
      <c r="I3513" t="s">
        <v>27</v>
      </c>
      <c r="J3513" t="s">
        <v>653</v>
      </c>
    </row>
    <row r="3514" spans="2:10" hidden="1" x14ac:dyDescent="0.25">
      <c r="B3514">
        <v>10466</v>
      </c>
      <c r="C3514" t="s">
        <v>661</v>
      </c>
      <c r="D3514" t="s">
        <v>24</v>
      </c>
      <c r="E3514">
        <v>473</v>
      </c>
      <c r="F3514" s="158">
        <v>4.25</v>
      </c>
      <c r="G3514" t="s">
        <v>54</v>
      </c>
      <c r="H3514" t="s">
        <v>55</v>
      </c>
      <c r="I3514" t="s">
        <v>27</v>
      </c>
      <c r="J3514" t="s">
        <v>629</v>
      </c>
    </row>
    <row r="3515" spans="2:10" hidden="1" x14ac:dyDescent="0.25">
      <c r="B3515">
        <v>10570</v>
      </c>
      <c r="C3515" t="s">
        <v>690</v>
      </c>
      <c r="D3515" t="s">
        <v>24</v>
      </c>
      <c r="E3515">
        <v>3000</v>
      </c>
      <c r="F3515" s="158">
        <v>19.95</v>
      </c>
      <c r="G3515" t="s">
        <v>25</v>
      </c>
      <c r="H3515" t="s">
        <v>26</v>
      </c>
      <c r="I3515" t="s">
        <v>27</v>
      </c>
      <c r="J3515" t="s">
        <v>406</v>
      </c>
    </row>
    <row r="3516" spans="2:10" hidden="1" x14ac:dyDescent="0.25">
      <c r="B3516">
        <v>10572</v>
      </c>
      <c r="C3516" t="s">
        <v>691</v>
      </c>
      <c r="D3516" t="s">
        <v>24</v>
      </c>
      <c r="E3516">
        <v>500</v>
      </c>
      <c r="F3516" s="158">
        <v>3.95</v>
      </c>
      <c r="G3516" t="s">
        <v>25</v>
      </c>
      <c r="H3516" t="s">
        <v>26</v>
      </c>
      <c r="I3516" t="s">
        <v>27</v>
      </c>
      <c r="J3516" t="s">
        <v>692</v>
      </c>
    </row>
    <row r="3517" spans="2:10" hidden="1" x14ac:dyDescent="0.25">
      <c r="B3517">
        <v>10583</v>
      </c>
      <c r="C3517" t="s">
        <v>698</v>
      </c>
      <c r="D3517" t="s">
        <v>24</v>
      </c>
      <c r="E3517">
        <v>1420</v>
      </c>
      <c r="F3517" s="158">
        <v>7</v>
      </c>
      <c r="G3517" t="s">
        <v>54</v>
      </c>
      <c r="H3517" t="s">
        <v>55</v>
      </c>
      <c r="I3517" t="s">
        <v>27</v>
      </c>
      <c r="J3517" t="s">
        <v>699</v>
      </c>
    </row>
    <row r="3518" spans="2:10" hidden="1" x14ac:dyDescent="0.25">
      <c r="B3518">
        <v>10815</v>
      </c>
      <c r="C3518" t="s">
        <v>756</v>
      </c>
      <c r="D3518" t="s">
        <v>24</v>
      </c>
      <c r="E3518">
        <v>473</v>
      </c>
      <c r="F3518" s="158">
        <v>3.55</v>
      </c>
      <c r="G3518" t="s">
        <v>54</v>
      </c>
      <c r="H3518" t="s">
        <v>55</v>
      </c>
      <c r="I3518" t="s">
        <v>27</v>
      </c>
      <c r="J3518" t="s">
        <v>629</v>
      </c>
    </row>
    <row r="3519" spans="2:10" hidden="1" x14ac:dyDescent="0.25">
      <c r="B3519">
        <v>10904</v>
      </c>
      <c r="C3519" t="s">
        <v>787</v>
      </c>
      <c r="D3519" t="s">
        <v>24</v>
      </c>
      <c r="E3519">
        <v>473</v>
      </c>
      <c r="F3519" s="158">
        <v>3.3</v>
      </c>
      <c r="G3519" t="s">
        <v>25</v>
      </c>
      <c r="H3519" t="s">
        <v>177</v>
      </c>
      <c r="I3519" t="s">
        <v>27</v>
      </c>
      <c r="J3519" t="s">
        <v>788</v>
      </c>
    </row>
    <row r="3520" spans="2:10" hidden="1" x14ac:dyDescent="0.25">
      <c r="B3520">
        <v>11172</v>
      </c>
      <c r="C3520" t="s">
        <v>831</v>
      </c>
      <c r="D3520" t="s">
        <v>24</v>
      </c>
      <c r="E3520">
        <v>473</v>
      </c>
      <c r="F3520" s="158">
        <v>3.8</v>
      </c>
      <c r="G3520" t="s">
        <v>88</v>
      </c>
      <c r="H3520" t="s">
        <v>631</v>
      </c>
      <c r="I3520" t="s">
        <v>27</v>
      </c>
      <c r="J3520" t="s">
        <v>832</v>
      </c>
    </row>
    <row r="3521" spans="2:10" hidden="1" x14ac:dyDescent="0.25">
      <c r="B3521">
        <v>11173</v>
      </c>
      <c r="C3521" t="s">
        <v>833</v>
      </c>
      <c r="D3521" t="s">
        <v>24</v>
      </c>
      <c r="E3521">
        <v>473</v>
      </c>
      <c r="F3521" s="158">
        <v>4.05</v>
      </c>
      <c r="G3521" t="s">
        <v>88</v>
      </c>
      <c r="H3521" t="s">
        <v>631</v>
      </c>
      <c r="I3521" t="s">
        <v>27</v>
      </c>
      <c r="J3521" t="s">
        <v>832</v>
      </c>
    </row>
    <row r="3522" spans="2:10" hidden="1" x14ac:dyDescent="0.25">
      <c r="B3522">
        <v>11300</v>
      </c>
      <c r="C3522" t="s">
        <v>871</v>
      </c>
      <c r="D3522" t="s">
        <v>24</v>
      </c>
      <c r="E3522">
        <v>473</v>
      </c>
      <c r="F3522" s="158">
        <v>3.35</v>
      </c>
      <c r="G3522" t="s">
        <v>54</v>
      </c>
      <c r="H3522" t="s">
        <v>55</v>
      </c>
      <c r="I3522" t="s">
        <v>27</v>
      </c>
      <c r="J3522" t="s">
        <v>872</v>
      </c>
    </row>
    <row r="3523" spans="2:10" hidden="1" x14ac:dyDescent="0.25">
      <c r="B3523">
        <v>11357</v>
      </c>
      <c r="C3523" t="s">
        <v>888</v>
      </c>
      <c r="D3523" t="s">
        <v>24</v>
      </c>
      <c r="E3523">
        <v>330</v>
      </c>
      <c r="F3523" s="158">
        <v>2.65</v>
      </c>
      <c r="G3523" t="s">
        <v>25</v>
      </c>
      <c r="H3523" t="s">
        <v>26</v>
      </c>
      <c r="I3523" t="s">
        <v>27</v>
      </c>
      <c r="J3523" t="s">
        <v>406</v>
      </c>
    </row>
    <row r="3524" spans="2:10" hidden="1" x14ac:dyDescent="0.25">
      <c r="B3524">
        <v>11620</v>
      </c>
      <c r="C3524" t="s">
        <v>930</v>
      </c>
      <c r="D3524" t="s">
        <v>24</v>
      </c>
      <c r="E3524">
        <v>1420</v>
      </c>
      <c r="F3524" s="158">
        <v>8</v>
      </c>
      <c r="G3524" t="s">
        <v>54</v>
      </c>
      <c r="H3524" t="s">
        <v>55</v>
      </c>
      <c r="I3524" t="s">
        <v>27</v>
      </c>
      <c r="J3524" t="s">
        <v>699</v>
      </c>
    </row>
    <row r="3525" spans="2:10" hidden="1" x14ac:dyDescent="0.25">
      <c r="B3525">
        <v>11674</v>
      </c>
      <c r="C3525" t="s">
        <v>943</v>
      </c>
      <c r="D3525" t="s">
        <v>24</v>
      </c>
      <c r="E3525">
        <v>473</v>
      </c>
      <c r="F3525" s="158">
        <v>4.1500000000000004</v>
      </c>
      <c r="G3525" t="s">
        <v>88</v>
      </c>
      <c r="H3525" t="s">
        <v>631</v>
      </c>
      <c r="I3525" t="s">
        <v>27</v>
      </c>
      <c r="J3525" t="s">
        <v>944</v>
      </c>
    </row>
    <row r="3526" spans="2:10" hidden="1" x14ac:dyDescent="0.25">
      <c r="B3526">
        <v>12216</v>
      </c>
      <c r="C3526" t="s">
        <v>1021</v>
      </c>
      <c r="D3526" t="s">
        <v>24</v>
      </c>
      <c r="E3526">
        <v>2130</v>
      </c>
      <c r="F3526" s="158">
        <v>16.100000000000001</v>
      </c>
      <c r="G3526" t="s">
        <v>82</v>
      </c>
      <c r="H3526" t="s">
        <v>1022</v>
      </c>
      <c r="I3526" t="s">
        <v>27</v>
      </c>
      <c r="J3526" t="s">
        <v>497</v>
      </c>
    </row>
    <row r="3527" spans="2:10" hidden="1" x14ac:dyDescent="0.25">
      <c r="B3527">
        <v>12334</v>
      </c>
      <c r="C3527" t="s">
        <v>1031</v>
      </c>
      <c r="D3527" t="s">
        <v>24</v>
      </c>
      <c r="E3527">
        <v>330</v>
      </c>
      <c r="F3527" s="158">
        <v>3.15</v>
      </c>
      <c r="G3527" t="s">
        <v>54</v>
      </c>
      <c r="H3527" t="s">
        <v>310</v>
      </c>
      <c r="I3527" t="s">
        <v>27</v>
      </c>
      <c r="J3527" t="s">
        <v>1032</v>
      </c>
    </row>
    <row r="3528" spans="2:10" hidden="1" x14ac:dyDescent="0.25">
      <c r="B3528">
        <v>12703</v>
      </c>
      <c r="C3528" t="s">
        <v>1087</v>
      </c>
      <c r="D3528" t="s">
        <v>24</v>
      </c>
      <c r="E3528">
        <v>355</v>
      </c>
      <c r="F3528" s="158">
        <v>2.8</v>
      </c>
      <c r="G3528" t="s">
        <v>82</v>
      </c>
      <c r="H3528" t="s">
        <v>882</v>
      </c>
      <c r="I3528" t="s">
        <v>27</v>
      </c>
      <c r="J3528" t="s">
        <v>1088</v>
      </c>
    </row>
    <row r="3529" spans="2:10" hidden="1" x14ac:dyDescent="0.25">
      <c r="B3529">
        <v>12705</v>
      </c>
      <c r="C3529" t="s">
        <v>1089</v>
      </c>
      <c r="D3529" t="s">
        <v>24</v>
      </c>
      <c r="E3529">
        <v>200</v>
      </c>
      <c r="F3529" s="158">
        <v>2.75</v>
      </c>
      <c r="G3529" t="s">
        <v>82</v>
      </c>
      <c r="H3529" t="s">
        <v>882</v>
      </c>
      <c r="I3529" t="s">
        <v>27</v>
      </c>
      <c r="J3529" t="s">
        <v>1090</v>
      </c>
    </row>
    <row r="3530" spans="2:10" hidden="1" x14ac:dyDescent="0.25">
      <c r="B3530">
        <v>12706</v>
      </c>
      <c r="C3530" t="s">
        <v>1091</v>
      </c>
      <c r="D3530" t="s">
        <v>24</v>
      </c>
      <c r="E3530">
        <v>200</v>
      </c>
      <c r="F3530" s="158">
        <v>2.75</v>
      </c>
      <c r="G3530" t="s">
        <v>82</v>
      </c>
      <c r="H3530" t="s">
        <v>882</v>
      </c>
      <c r="I3530" t="s">
        <v>27</v>
      </c>
      <c r="J3530" t="s">
        <v>1090</v>
      </c>
    </row>
    <row r="3531" spans="2:10" hidden="1" x14ac:dyDescent="0.25">
      <c r="B3531">
        <v>12737</v>
      </c>
      <c r="C3531" t="s">
        <v>1096</v>
      </c>
      <c r="D3531" t="s">
        <v>24</v>
      </c>
      <c r="E3531">
        <v>473</v>
      </c>
      <c r="F3531" s="158">
        <v>3.85</v>
      </c>
      <c r="G3531" t="s">
        <v>54</v>
      </c>
      <c r="H3531" t="s">
        <v>541</v>
      </c>
      <c r="I3531" t="s">
        <v>27</v>
      </c>
      <c r="J3531" t="s">
        <v>723</v>
      </c>
    </row>
    <row r="3532" spans="2:10" hidden="1" x14ac:dyDescent="0.25">
      <c r="B3532">
        <v>13618</v>
      </c>
      <c r="C3532" t="s">
        <v>1230</v>
      </c>
      <c r="D3532" t="s">
        <v>24</v>
      </c>
      <c r="E3532">
        <v>500</v>
      </c>
      <c r="F3532" s="158">
        <v>3.4</v>
      </c>
      <c r="G3532" t="s">
        <v>54</v>
      </c>
      <c r="H3532" t="s">
        <v>310</v>
      </c>
      <c r="I3532" t="s">
        <v>27</v>
      </c>
      <c r="J3532" t="s">
        <v>519</v>
      </c>
    </row>
    <row r="3533" spans="2:10" hidden="1" x14ac:dyDescent="0.25">
      <c r="B3533">
        <v>13654</v>
      </c>
      <c r="C3533" t="s">
        <v>1237</v>
      </c>
      <c r="D3533" t="s">
        <v>24</v>
      </c>
      <c r="E3533">
        <v>355</v>
      </c>
      <c r="F3533" s="158">
        <v>2</v>
      </c>
      <c r="G3533" t="s">
        <v>940</v>
      </c>
      <c r="H3533" t="s">
        <v>1238</v>
      </c>
      <c r="I3533" t="s">
        <v>27</v>
      </c>
      <c r="J3533" t="s">
        <v>1239</v>
      </c>
    </row>
    <row r="3534" spans="2:10" hidden="1" x14ac:dyDescent="0.25">
      <c r="B3534">
        <v>13681</v>
      </c>
      <c r="C3534" t="s">
        <v>8087</v>
      </c>
      <c r="D3534" t="s">
        <v>24</v>
      </c>
      <c r="E3534">
        <v>473</v>
      </c>
      <c r="F3534" s="158">
        <v>3.85</v>
      </c>
      <c r="G3534" t="s">
        <v>88</v>
      </c>
      <c r="H3534" t="s">
        <v>631</v>
      </c>
      <c r="I3534" t="s">
        <v>27</v>
      </c>
      <c r="J3534" t="s">
        <v>629</v>
      </c>
    </row>
    <row r="3535" spans="2:10" hidden="1" x14ac:dyDescent="0.25">
      <c r="B3535">
        <v>13885</v>
      </c>
      <c r="C3535" t="s">
        <v>1289</v>
      </c>
      <c r="D3535" t="s">
        <v>24</v>
      </c>
      <c r="E3535">
        <v>2000</v>
      </c>
      <c r="F3535" s="158">
        <v>14.4</v>
      </c>
      <c r="G3535" t="s">
        <v>25</v>
      </c>
      <c r="H3535" t="s">
        <v>26</v>
      </c>
      <c r="I3535" t="s">
        <v>27</v>
      </c>
      <c r="J3535" t="s">
        <v>1290</v>
      </c>
    </row>
    <row r="3536" spans="2:10" hidden="1" x14ac:dyDescent="0.25">
      <c r="B3536">
        <v>13886</v>
      </c>
      <c r="C3536" t="s">
        <v>1291</v>
      </c>
      <c r="D3536" t="s">
        <v>24</v>
      </c>
      <c r="E3536">
        <v>2000</v>
      </c>
      <c r="F3536" s="158">
        <v>15.85</v>
      </c>
      <c r="G3536" t="s">
        <v>25</v>
      </c>
      <c r="H3536" t="s">
        <v>26</v>
      </c>
      <c r="I3536" t="s">
        <v>27</v>
      </c>
      <c r="J3536" t="s">
        <v>1290</v>
      </c>
    </row>
    <row r="3537" spans="2:10" hidden="1" x14ac:dyDescent="0.25">
      <c r="B3537">
        <v>13888</v>
      </c>
      <c r="C3537" t="s">
        <v>1292</v>
      </c>
      <c r="D3537" t="s">
        <v>24</v>
      </c>
      <c r="E3537">
        <v>1980</v>
      </c>
      <c r="F3537" s="158">
        <v>21.1</v>
      </c>
      <c r="G3537" t="s">
        <v>25</v>
      </c>
      <c r="H3537" t="s">
        <v>179</v>
      </c>
      <c r="I3537" t="s">
        <v>27</v>
      </c>
      <c r="J3537" t="s">
        <v>1293</v>
      </c>
    </row>
    <row r="3538" spans="2:10" hidden="1" x14ac:dyDescent="0.25">
      <c r="B3538">
        <v>13966</v>
      </c>
      <c r="C3538" t="s">
        <v>1312</v>
      </c>
      <c r="D3538" t="s">
        <v>24</v>
      </c>
      <c r="E3538">
        <v>473</v>
      </c>
      <c r="F3538" s="158">
        <v>3.25</v>
      </c>
      <c r="G3538" t="s">
        <v>54</v>
      </c>
      <c r="H3538" t="s">
        <v>541</v>
      </c>
      <c r="I3538" t="s">
        <v>27</v>
      </c>
      <c r="J3538" t="s">
        <v>1313</v>
      </c>
    </row>
    <row r="3539" spans="2:10" hidden="1" x14ac:dyDescent="0.25">
      <c r="B3539">
        <v>14598</v>
      </c>
      <c r="C3539" t="s">
        <v>1411</v>
      </c>
      <c r="D3539" t="s">
        <v>24</v>
      </c>
      <c r="E3539">
        <v>473</v>
      </c>
      <c r="F3539" s="158">
        <v>3.7</v>
      </c>
      <c r="G3539" t="s">
        <v>88</v>
      </c>
      <c r="H3539" t="s">
        <v>631</v>
      </c>
      <c r="I3539" t="s">
        <v>27</v>
      </c>
      <c r="J3539" t="s">
        <v>1412</v>
      </c>
    </row>
    <row r="3540" spans="2:10" hidden="1" x14ac:dyDescent="0.25">
      <c r="B3540">
        <v>14987</v>
      </c>
      <c r="C3540" t="s">
        <v>1455</v>
      </c>
      <c r="D3540" t="s">
        <v>24</v>
      </c>
      <c r="E3540">
        <v>2838</v>
      </c>
      <c r="F3540" s="158">
        <v>19.95</v>
      </c>
      <c r="G3540" t="s">
        <v>54</v>
      </c>
      <c r="H3540" t="s">
        <v>55</v>
      </c>
      <c r="I3540" t="s">
        <v>27</v>
      </c>
      <c r="J3540" t="s">
        <v>516</v>
      </c>
    </row>
    <row r="3541" spans="2:10" hidden="1" x14ac:dyDescent="0.25">
      <c r="B3541">
        <v>14988</v>
      </c>
      <c r="C3541" t="s">
        <v>8101</v>
      </c>
      <c r="D3541" t="s">
        <v>24</v>
      </c>
      <c r="E3541">
        <v>2838</v>
      </c>
      <c r="F3541" s="158">
        <v>19.25</v>
      </c>
      <c r="G3541" t="s">
        <v>54</v>
      </c>
      <c r="H3541" t="s">
        <v>55</v>
      </c>
      <c r="I3541" t="s">
        <v>27</v>
      </c>
      <c r="J3541" t="s">
        <v>516</v>
      </c>
    </row>
    <row r="3542" spans="2:10" hidden="1" x14ac:dyDescent="0.25">
      <c r="B3542">
        <v>14989</v>
      </c>
      <c r="C3542" t="s">
        <v>1456</v>
      </c>
      <c r="D3542" t="s">
        <v>24</v>
      </c>
      <c r="E3542">
        <v>2838</v>
      </c>
      <c r="F3542" s="158">
        <v>21.95</v>
      </c>
      <c r="G3542" t="s">
        <v>54</v>
      </c>
      <c r="H3542" t="s">
        <v>55</v>
      </c>
      <c r="I3542" t="s">
        <v>27</v>
      </c>
      <c r="J3542" t="s">
        <v>516</v>
      </c>
    </row>
    <row r="3543" spans="2:10" hidden="1" x14ac:dyDescent="0.25">
      <c r="B3543">
        <v>14996</v>
      </c>
      <c r="C3543" t="s">
        <v>1458</v>
      </c>
      <c r="D3543" t="s">
        <v>24</v>
      </c>
      <c r="E3543">
        <v>2000</v>
      </c>
      <c r="F3543" s="158">
        <v>10.5</v>
      </c>
      <c r="G3543" t="s">
        <v>25</v>
      </c>
      <c r="H3543" t="s">
        <v>26</v>
      </c>
      <c r="I3543" t="s">
        <v>27</v>
      </c>
      <c r="J3543" t="s">
        <v>1459</v>
      </c>
    </row>
    <row r="3544" spans="2:10" hidden="1" x14ac:dyDescent="0.25">
      <c r="B3544">
        <v>15152</v>
      </c>
      <c r="C3544" t="s">
        <v>1491</v>
      </c>
      <c r="D3544" t="s">
        <v>24</v>
      </c>
      <c r="E3544">
        <v>500</v>
      </c>
      <c r="F3544" s="158">
        <v>3.55</v>
      </c>
      <c r="G3544" t="s">
        <v>54</v>
      </c>
      <c r="H3544" t="s">
        <v>310</v>
      </c>
      <c r="I3544" t="s">
        <v>27</v>
      </c>
      <c r="J3544" t="s">
        <v>673</v>
      </c>
    </row>
    <row r="3545" spans="2:10" hidden="1" x14ac:dyDescent="0.25">
      <c r="B3545">
        <v>15153</v>
      </c>
      <c r="C3545" t="s">
        <v>1492</v>
      </c>
      <c r="D3545" t="s">
        <v>24</v>
      </c>
      <c r="E3545">
        <v>473</v>
      </c>
      <c r="F3545" s="158">
        <v>3.8</v>
      </c>
      <c r="G3545" t="s">
        <v>88</v>
      </c>
      <c r="H3545" t="s">
        <v>631</v>
      </c>
      <c r="I3545" t="s">
        <v>27</v>
      </c>
      <c r="J3545" t="s">
        <v>1493</v>
      </c>
    </row>
    <row r="3546" spans="2:10" hidden="1" x14ac:dyDescent="0.25">
      <c r="B3546">
        <v>15174</v>
      </c>
      <c r="C3546" t="s">
        <v>1498</v>
      </c>
      <c r="D3546" t="s">
        <v>24</v>
      </c>
      <c r="E3546">
        <v>473</v>
      </c>
      <c r="F3546" s="158">
        <v>3.5</v>
      </c>
      <c r="G3546" t="s">
        <v>88</v>
      </c>
      <c r="H3546" t="s">
        <v>631</v>
      </c>
      <c r="I3546" t="s">
        <v>27</v>
      </c>
      <c r="J3546" t="s">
        <v>1499</v>
      </c>
    </row>
    <row r="3547" spans="2:10" hidden="1" x14ac:dyDescent="0.25">
      <c r="B3547">
        <v>15176</v>
      </c>
      <c r="C3547" t="s">
        <v>1500</v>
      </c>
      <c r="D3547" t="s">
        <v>24</v>
      </c>
      <c r="E3547">
        <v>473</v>
      </c>
      <c r="F3547" s="158">
        <v>3.75</v>
      </c>
      <c r="G3547" t="s">
        <v>88</v>
      </c>
      <c r="H3547" t="s">
        <v>631</v>
      </c>
      <c r="I3547" t="s">
        <v>27</v>
      </c>
      <c r="J3547" t="s">
        <v>1501</v>
      </c>
    </row>
    <row r="3548" spans="2:10" hidden="1" x14ac:dyDescent="0.25">
      <c r="B3548">
        <v>15261</v>
      </c>
      <c r="C3548" t="s">
        <v>1509</v>
      </c>
      <c r="D3548" t="s">
        <v>24</v>
      </c>
      <c r="E3548">
        <v>473</v>
      </c>
      <c r="F3548" s="158">
        <v>3.5</v>
      </c>
      <c r="G3548" t="s">
        <v>88</v>
      </c>
      <c r="H3548" t="s">
        <v>93</v>
      </c>
      <c r="I3548" t="s">
        <v>27</v>
      </c>
      <c r="J3548" t="s">
        <v>1510</v>
      </c>
    </row>
    <row r="3549" spans="2:10" hidden="1" x14ac:dyDescent="0.25">
      <c r="B3549">
        <v>15299</v>
      </c>
      <c r="C3549" t="s">
        <v>1516</v>
      </c>
      <c r="D3549" t="s">
        <v>24</v>
      </c>
      <c r="E3549">
        <v>473</v>
      </c>
      <c r="F3549" s="158">
        <v>3.9</v>
      </c>
      <c r="G3549" t="s">
        <v>88</v>
      </c>
      <c r="H3549" t="s">
        <v>93</v>
      </c>
      <c r="I3549" t="s">
        <v>27</v>
      </c>
      <c r="J3549" t="s">
        <v>1517</v>
      </c>
    </row>
    <row r="3550" spans="2:10" hidden="1" x14ac:dyDescent="0.25">
      <c r="B3550">
        <v>15435</v>
      </c>
      <c r="C3550" t="s">
        <v>1534</v>
      </c>
      <c r="D3550" t="s">
        <v>24</v>
      </c>
      <c r="E3550">
        <v>500</v>
      </c>
      <c r="F3550" s="158">
        <v>4.05</v>
      </c>
      <c r="G3550" t="s">
        <v>54</v>
      </c>
      <c r="H3550" t="s">
        <v>310</v>
      </c>
      <c r="I3550" t="s">
        <v>27</v>
      </c>
      <c r="J3550" t="s">
        <v>953</v>
      </c>
    </row>
    <row r="3551" spans="2:10" hidden="1" x14ac:dyDescent="0.25">
      <c r="B3551">
        <v>15436</v>
      </c>
      <c r="C3551" t="s">
        <v>1535</v>
      </c>
      <c r="D3551" t="s">
        <v>24</v>
      </c>
      <c r="E3551">
        <v>500</v>
      </c>
      <c r="F3551" s="158">
        <v>4.4000000000000004</v>
      </c>
      <c r="G3551" t="s">
        <v>54</v>
      </c>
      <c r="H3551" t="s">
        <v>310</v>
      </c>
      <c r="I3551" t="s">
        <v>27</v>
      </c>
      <c r="J3551" t="s">
        <v>953</v>
      </c>
    </row>
    <row r="3552" spans="2:10" hidden="1" x14ac:dyDescent="0.25">
      <c r="B3552">
        <v>15440</v>
      </c>
      <c r="C3552" t="s">
        <v>8113</v>
      </c>
      <c r="D3552" t="s">
        <v>24</v>
      </c>
      <c r="E3552">
        <v>3000</v>
      </c>
      <c r="F3552" s="158">
        <v>17.95</v>
      </c>
      <c r="G3552" t="s">
        <v>25</v>
      </c>
      <c r="H3552" t="s">
        <v>26</v>
      </c>
      <c r="I3552" t="s">
        <v>27</v>
      </c>
      <c r="J3552" t="s">
        <v>1536</v>
      </c>
    </row>
    <row r="3553" spans="2:10" hidden="1" x14ac:dyDescent="0.25">
      <c r="B3553">
        <v>15442</v>
      </c>
      <c r="C3553" t="s">
        <v>628</v>
      </c>
      <c r="D3553" t="s">
        <v>24</v>
      </c>
      <c r="E3553">
        <v>355</v>
      </c>
      <c r="F3553" s="158">
        <v>2.95</v>
      </c>
      <c r="G3553" t="s">
        <v>54</v>
      </c>
      <c r="H3553" t="s">
        <v>55</v>
      </c>
      <c r="I3553" t="s">
        <v>27</v>
      </c>
      <c r="J3553" t="s">
        <v>629</v>
      </c>
    </row>
    <row r="3554" spans="2:10" hidden="1" x14ac:dyDescent="0.25">
      <c r="B3554">
        <v>15492</v>
      </c>
      <c r="C3554" t="s">
        <v>1552</v>
      </c>
      <c r="D3554" t="s">
        <v>24</v>
      </c>
      <c r="E3554">
        <v>473</v>
      </c>
      <c r="F3554" s="158">
        <v>3.55</v>
      </c>
      <c r="G3554" t="s">
        <v>88</v>
      </c>
      <c r="H3554" t="s">
        <v>631</v>
      </c>
      <c r="I3554" t="s">
        <v>27</v>
      </c>
      <c r="J3554" t="s">
        <v>1553</v>
      </c>
    </row>
    <row r="3555" spans="2:10" hidden="1" x14ac:dyDescent="0.25">
      <c r="B3555">
        <v>15563</v>
      </c>
      <c r="C3555" t="s">
        <v>1570</v>
      </c>
      <c r="D3555" t="s">
        <v>24</v>
      </c>
      <c r="E3555">
        <v>473</v>
      </c>
      <c r="F3555" s="158">
        <v>3.65</v>
      </c>
      <c r="G3555" t="s">
        <v>88</v>
      </c>
      <c r="H3555" t="s">
        <v>93</v>
      </c>
      <c r="I3555" t="s">
        <v>27</v>
      </c>
      <c r="J3555" t="s">
        <v>719</v>
      </c>
    </row>
    <row r="3556" spans="2:10" hidden="1" x14ac:dyDescent="0.25">
      <c r="B3556">
        <v>15564</v>
      </c>
      <c r="C3556" t="s">
        <v>1571</v>
      </c>
      <c r="D3556" t="s">
        <v>24</v>
      </c>
      <c r="E3556">
        <v>473</v>
      </c>
      <c r="F3556" s="158">
        <v>3.65</v>
      </c>
      <c r="G3556" t="s">
        <v>88</v>
      </c>
      <c r="H3556" t="s">
        <v>693</v>
      </c>
      <c r="I3556" t="s">
        <v>27</v>
      </c>
      <c r="J3556" t="s">
        <v>719</v>
      </c>
    </row>
    <row r="3557" spans="2:10" hidden="1" x14ac:dyDescent="0.25">
      <c r="B3557">
        <v>15566</v>
      </c>
      <c r="C3557" t="s">
        <v>1574</v>
      </c>
      <c r="D3557" t="s">
        <v>24</v>
      </c>
      <c r="E3557">
        <v>330</v>
      </c>
      <c r="F3557" s="158">
        <v>4.05</v>
      </c>
      <c r="G3557" t="s">
        <v>54</v>
      </c>
      <c r="H3557" t="s">
        <v>310</v>
      </c>
      <c r="I3557" t="s">
        <v>27</v>
      </c>
      <c r="J3557" t="s">
        <v>1575</v>
      </c>
    </row>
    <row r="3558" spans="2:10" hidden="1" x14ac:dyDescent="0.25">
      <c r="B3558">
        <v>15606</v>
      </c>
      <c r="C3558" t="s">
        <v>1580</v>
      </c>
      <c r="D3558" t="s">
        <v>24</v>
      </c>
      <c r="E3558">
        <v>2130</v>
      </c>
      <c r="F3558" s="158">
        <v>20.350000000000001</v>
      </c>
      <c r="G3558" t="s">
        <v>54</v>
      </c>
      <c r="H3558" t="s">
        <v>541</v>
      </c>
      <c r="I3558" t="s">
        <v>27</v>
      </c>
      <c r="J3558" t="s">
        <v>1581</v>
      </c>
    </row>
    <row r="3559" spans="2:10" hidden="1" x14ac:dyDescent="0.25">
      <c r="B3559">
        <v>15808</v>
      </c>
      <c r="C3559" t="s">
        <v>1619</v>
      </c>
      <c r="D3559" t="s">
        <v>24</v>
      </c>
      <c r="E3559">
        <v>473</v>
      </c>
      <c r="F3559" s="158">
        <v>3.95</v>
      </c>
      <c r="G3559" t="s">
        <v>88</v>
      </c>
      <c r="H3559" t="s">
        <v>631</v>
      </c>
      <c r="I3559" t="s">
        <v>27</v>
      </c>
      <c r="J3559" t="s">
        <v>1620</v>
      </c>
    </row>
    <row r="3560" spans="2:10" hidden="1" x14ac:dyDescent="0.25">
      <c r="B3560">
        <v>15860</v>
      </c>
      <c r="C3560" t="s">
        <v>1628</v>
      </c>
      <c r="D3560" t="s">
        <v>24</v>
      </c>
      <c r="E3560">
        <v>473</v>
      </c>
      <c r="F3560" s="158">
        <v>3.65</v>
      </c>
      <c r="G3560" t="s">
        <v>88</v>
      </c>
      <c r="H3560" t="s">
        <v>93</v>
      </c>
      <c r="I3560" t="s">
        <v>27</v>
      </c>
      <c r="J3560" t="s">
        <v>719</v>
      </c>
    </row>
    <row r="3561" spans="2:10" hidden="1" x14ac:dyDescent="0.25">
      <c r="B3561">
        <v>15871</v>
      </c>
      <c r="C3561" t="s">
        <v>1634</v>
      </c>
      <c r="D3561" t="s">
        <v>24</v>
      </c>
      <c r="E3561">
        <v>473</v>
      </c>
      <c r="F3561" s="158">
        <v>3.25</v>
      </c>
      <c r="G3561" t="s">
        <v>54</v>
      </c>
      <c r="H3561" t="s">
        <v>55</v>
      </c>
      <c r="I3561" t="s">
        <v>27</v>
      </c>
      <c r="J3561" t="s">
        <v>1635</v>
      </c>
    </row>
    <row r="3562" spans="2:10" hidden="1" x14ac:dyDescent="0.25">
      <c r="B3562">
        <v>16003</v>
      </c>
      <c r="C3562" t="s">
        <v>1660</v>
      </c>
      <c r="D3562" t="s">
        <v>24</v>
      </c>
      <c r="E3562">
        <v>473</v>
      </c>
      <c r="F3562" s="158">
        <v>3.65</v>
      </c>
      <c r="G3562" t="s">
        <v>88</v>
      </c>
      <c r="H3562" t="s">
        <v>693</v>
      </c>
      <c r="I3562" t="s">
        <v>27</v>
      </c>
      <c r="J3562" t="s">
        <v>719</v>
      </c>
    </row>
    <row r="3563" spans="2:10" hidden="1" x14ac:dyDescent="0.25">
      <c r="B3563">
        <v>16136</v>
      </c>
      <c r="C3563" t="s">
        <v>1675</v>
      </c>
      <c r="D3563" t="s">
        <v>24</v>
      </c>
      <c r="E3563">
        <v>473</v>
      </c>
      <c r="F3563" s="158">
        <v>3.65</v>
      </c>
      <c r="G3563" t="s">
        <v>88</v>
      </c>
      <c r="H3563" t="s">
        <v>693</v>
      </c>
      <c r="I3563" t="s">
        <v>27</v>
      </c>
      <c r="J3563" t="s">
        <v>719</v>
      </c>
    </row>
    <row r="3564" spans="2:10" hidden="1" x14ac:dyDescent="0.25">
      <c r="B3564">
        <v>16329</v>
      </c>
      <c r="C3564" t="s">
        <v>1713</v>
      </c>
      <c r="D3564" t="s">
        <v>24</v>
      </c>
      <c r="E3564">
        <v>500</v>
      </c>
      <c r="F3564" s="158">
        <v>3.2</v>
      </c>
      <c r="G3564" t="s">
        <v>54</v>
      </c>
      <c r="H3564" t="s">
        <v>310</v>
      </c>
      <c r="I3564" t="s">
        <v>27</v>
      </c>
      <c r="J3564" t="s">
        <v>1714</v>
      </c>
    </row>
    <row r="3565" spans="2:10" hidden="1" x14ac:dyDescent="0.25">
      <c r="B3565">
        <v>16430</v>
      </c>
      <c r="C3565" t="s">
        <v>1738</v>
      </c>
      <c r="D3565" t="s">
        <v>24</v>
      </c>
      <c r="E3565">
        <v>500</v>
      </c>
      <c r="F3565" s="158">
        <v>3.4</v>
      </c>
      <c r="G3565" t="s">
        <v>54</v>
      </c>
      <c r="H3565" t="s">
        <v>310</v>
      </c>
      <c r="I3565" t="s">
        <v>27</v>
      </c>
      <c r="J3565" t="s">
        <v>324</v>
      </c>
    </row>
    <row r="3566" spans="2:10" hidden="1" x14ac:dyDescent="0.25">
      <c r="B3566">
        <v>16473</v>
      </c>
      <c r="C3566" t="s">
        <v>1746</v>
      </c>
      <c r="D3566" t="s">
        <v>24</v>
      </c>
      <c r="E3566">
        <v>473</v>
      </c>
      <c r="F3566" s="158">
        <v>4.05</v>
      </c>
      <c r="G3566" t="s">
        <v>54</v>
      </c>
      <c r="H3566" t="s">
        <v>541</v>
      </c>
      <c r="I3566" t="s">
        <v>27</v>
      </c>
      <c r="J3566" t="s">
        <v>723</v>
      </c>
    </row>
    <row r="3567" spans="2:10" hidden="1" x14ac:dyDescent="0.25">
      <c r="B3567">
        <v>16640</v>
      </c>
      <c r="C3567" t="s">
        <v>1770</v>
      </c>
      <c r="D3567" t="s">
        <v>24</v>
      </c>
      <c r="E3567">
        <v>473</v>
      </c>
      <c r="F3567" s="158">
        <v>3.85</v>
      </c>
      <c r="G3567" t="s">
        <v>88</v>
      </c>
      <c r="H3567" t="s">
        <v>93</v>
      </c>
      <c r="I3567" t="s">
        <v>27</v>
      </c>
      <c r="J3567" t="s">
        <v>1502</v>
      </c>
    </row>
    <row r="3568" spans="2:10" hidden="1" x14ac:dyDescent="0.25">
      <c r="B3568">
        <v>16693</v>
      </c>
      <c r="C3568" t="s">
        <v>1774</v>
      </c>
      <c r="D3568" t="s">
        <v>24</v>
      </c>
      <c r="E3568">
        <v>355</v>
      </c>
      <c r="F3568" s="158">
        <v>3.9</v>
      </c>
      <c r="G3568" t="s">
        <v>54</v>
      </c>
      <c r="H3568" t="s">
        <v>541</v>
      </c>
      <c r="I3568" t="s">
        <v>27</v>
      </c>
      <c r="J3568" t="s">
        <v>1775</v>
      </c>
    </row>
    <row r="3569" spans="2:10" hidden="1" x14ac:dyDescent="0.25">
      <c r="B3569">
        <v>16936</v>
      </c>
      <c r="C3569" t="s">
        <v>8134</v>
      </c>
      <c r="D3569" t="s">
        <v>24</v>
      </c>
      <c r="E3569">
        <v>500</v>
      </c>
      <c r="F3569" s="158">
        <v>2.95</v>
      </c>
      <c r="G3569" t="s">
        <v>54</v>
      </c>
      <c r="H3569" t="s">
        <v>310</v>
      </c>
      <c r="I3569" t="s">
        <v>27</v>
      </c>
      <c r="J3569" t="s">
        <v>1816</v>
      </c>
    </row>
    <row r="3570" spans="2:10" hidden="1" x14ac:dyDescent="0.25">
      <c r="B3570">
        <v>17034</v>
      </c>
      <c r="C3570" t="s">
        <v>1837</v>
      </c>
      <c r="D3570" t="s">
        <v>24</v>
      </c>
      <c r="E3570">
        <v>330</v>
      </c>
      <c r="F3570" s="158">
        <v>5.9</v>
      </c>
      <c r="G3570" t="s">
        <v>54</v>
      </c>
      <c r="H3570" t="s">
        <v>310</v>
      </c>
      <c r="I3570" t="s">
        <v>27</v>
      </c>
      <c r="J3570" t="s">
        <v>558</v>
      </c>
    </row>
    <row r="3571" spans="2:10" hidden="1" x14ac:dyDescent="0.25">
      <c r="B3571">
        <v>17035</v>
      </c>
      <c r="C3571" t="s">
        <v>1838</v>
      </c>
      <c r="D3571" t="s">
        <v>24</v>
      </c>
      <c r="E3571">
        <v>1320</v>
      </c>
      <c r="F3571" s="158">
        <v>15.7</v>
      </c>
      <c r="G3571" t="s">
        <v>54</v>
      </c>
      <c r="H3571" t="s">
        <v>310</v>
      </c>
      <c r="I3571" t="s">
        <v>27</v>
      </c>
      <c r="J3571" t="s">
        <v>1839</v>
      </c>
    </row>
    <row r="3572" spans="2:10" hidden="1" x14ac:dyDescent="0.25">
      <c r="B3572">
        <v>17117</v>
      </c>
      <c r="C3572" t="s">
        <v>1856</v>
      </c>
      <c r="D3572" t="s">
        <v>24</v>
      </c>
      <c r="E3572">
        <v>473</v>
      </c>
      <c r="F3572" s="158">
        <v>3.5</v>
      </c>
      <c r="G3572" t="s">
        <v>54</v>
      </c>
      <c r="H3572" t="s">
        <v>55</v>
      </c>
      <c r="I3572" t="s">
        <v>27</v>
      </c>
      <c r="J3572" t="s">
        <v>476</v>
      </c>
    </row>
    <row r="3573" spans="2:10" hidden="1" x14ac:dyDescent="0.25">
      <c r="B3573">
        <v>17275</v>
      </c>
      <c r="C3573" t="s">
        <v>1891</v>
      </c>
      <c r="D3573" t="s">
        <v>24</v>
      </c>
      <c r="E3573">
        <v>2000</v>
      </c>
      <c r="F3573" s="158">
        <v>16.05</v>
      </c>
      <c r="G3573" t="s">
        <v>25</v>
      </c>
      <c r="H3573" t="s">
        <v>26</v>
      </c>
      <c r="I3573" t="s">
        <v>27</v>
      </c>
      <c r="J3573" t="s">
        <v>1892</v>
      </c>
    </row>
    <row r="3574" spans="2:10" hidden="1" x14ac:dyDescent="0.25">
      <c r="B3574">
        <v>17289</v>
      </c>
      <c r="C3574" t="s">
        <v>8138</v>
      </c>
      <c r="D3574" t="s">
        <v>24</v>
      </c>
      <c r="E3574">
        <v>500</v>
      </c>
      <c r="F3574" s="158">
        <v>3</v>
      </c>
      <c r="G3574" t="s">
        <v>54</v>
      </c>
      <c r="H3574" t="s">
        <v>310</v>
      </c>
      <c r="I3574" t="s">
        <v>27</v>
      </c>
      <c r="J3574" t="s">
        <v>1816</v>
      </c>
    </row>
    <row r="3575" spans="2:10" hidden="1" x14ac:dyDescent="0.25">
      <c r="B3575">
        <v>17398</v>
      </c>
      <c r="C3575" t="s">
        <v>1901</v>
      </c>
      <c r="D3575" t="s">
        <v>24</v>
      </c>
      <c r="E3575">
        <v>473</v>
      </c>
      <c r="F3575" s="158">
        <v>2.65</v>
      </c>
      <c r="G3575" t="s">
        <v>88</v>
      </c>
      <c r="H3575" t="s">
        <v>93</v>
      </c>
      <c r="I3575" t="s">
        <v>27</v>
      </c>
      <c r="J3575" t="s">
        <v>1502</v>
      </c>
    </row>
    <row r="3576" spans="2:10" hidden="1" x14ac:dyDescent="0.25">
      <c r="B3576">
        <v>17513</v>
      </c>
      <c r="C3576" t="s">
        <v>8143</v>
      </c>
      <c r="D3576" t="s">
        <v>24</v>
      </c>
      <c r="E3576">
        <v>500</v>
      </c>
      <c r="F3576" s="158">
        <v>2.75</v>
      </c>
      <c r="G3576" t="s">
        <v>25</v>
      </c>
      <c r="H3576" t="s">
        <v>26</v>
      </c>
      <c r="I3576" t="s">
        <v>27</v>
      </c>
      <c r="J3576" t="s">
        <v>1548</v>
      </c>
    </row>
    <row r="3577" spans="2:10" hidden="1" x14ac:dyDescent="0.25">
      <c r="B3577">
        <v>17661</v>
      </c>
      <c r="C3577" t="s">
        <v>1947</v>
      </c>
      <c r="D3577" t="s">
        <v>24</v>
      </c>
      <c r="E3577">
        <v>473</v>
      </c>
      <c r="F3577" s="158">
        <v>4.0999999999999996</v>
      </c>
      <c r="G3577" t="s">
        <v>54</v>
      </c>
      <c r="H3577" t="s">
        <v>416</v>
      </c>
      <c r="I3577" t="s">
        <v>27</v>
      </c>
      <c r="J3577" t="s">
        <v>1946</v>
      </c>
    </row>
    <row r="3578" spans="2:10" hidden="1" x14ac:dyDescent="0.25">
      <c r="B3578">
        <v>17767</v>
      </c>
      <c r="C3578" t="s">
        <v>1963</v>
      </c>
      <c r="D3578" t="s">
        <v>24</v>
      </c>
      <c r="E3578">
        <v>330</v>
      </c>
      <c r="F3578" s="158">
        <v>4.3499999999999996</v>
      </c>
      <c r="G3578" t="s">
        <v>54</v>
      </c>
      <c r="H3578" t="s">
        <v>310</v>
      </c>
      <c r="I3578" t="s">
        <v>27</v>
      </c>
      <c r="J3578" t="s">
        <v>953</v>
      </c>
    </row>
    <row r="3579" spans="2:10" hidden="1" x14ac:dyDescent="0.25">
      <c r="B3579">
        <v>17831</v>
      </c>
      <c r="C3579" t="s">
        <v>1982</v>
      </c>
      <c r="D3579" t="s">
        <v>24</v>
      </c>
      <c r="E3579">
        <v>473</v>
      </c>
      <c r="F3579" s="158">
        <v>4.1500000000000004</v>
      </c>
      <c r="G3579" t="s">
        <v>54</v>
      </c>
      <c r="H3579" t="s">
        <v>416</v>
      </c>
      <c r="I3579" t="s">
        <v>27</v>
      </c>
      <c r="J3579" t="s">
        <v>1946</v>
      </c>
    </row>
    <row r="3580" spans="2:10" hidden="1" x14ac:dyDescent="0.25">
      <c r="B3580">
        <v>17844</v>
      </c>
      <c r="C3580" t="s">
        <v>1985</v>
      </c>
      <c r="D3580" t="s">
        <v>24</v>
      </c>
      <c r="E3580">
        <v>330</v>
      </c>
      <c r="F3580" s="158">
        <v>4.3</v>
      </c>
      <c r="G3580" t="s">
        <v>54</v>
      </c>
      <c r="H3580" t="s">
        <v>310</v>
      </c>
      <c r="I3580" t="s">
        <v>27</v>
      </c>
      <c r="J3580" t="s">
        <v>581</v>
      </c>
    </row>
    <row r="3581" spans="2:10" hidden="1" x14ac:dyDescent="0.25">
      <c r="B3581">
        <v>17894</v>
      </c>
      <c r="C3581" t="s">
        <v>2001</v>
      </c>
      <c r="D3581" t="s">
        <v>24</v>
      </c>
      <c r="E3581">
        <v>473</v>
      </c>
      <c r="F3581" s="158">
        <v>3.05</v>
      </c>
      <c r="G3581" t="s">
        <v>25</v>
      </c>
      <c r="H3581" t="s">
        <v>179</v>
      </c>
      <c r="I3581" t="s">
        <v>27</v>
      </c>
      <c r="J3581" t="s">
        <v>2002</v>
      </c>
    </row>
    <row r="3582" spans="2:10" hidden="1" x14ac:dyDescent="0.25">
      <c r="B3582">
        <v>18170</v>
      </c>
      <c r="C3582" t="s">
        <v>2024</v>
      </c>
      <c r="D3582" t="s">
        <v>24</v>
      </c>
      <c r="E3582">
        <v>500</v>
      </c>
      <c r="F3582" s="158">
        <v>3.1</v>
      </c>
      <c r="G3582" t="s">
        <v>25</v>
      </c>
      <c r="H3582" t="s">
        <v>26</v>
      </c>
      <c r="I3582" t="s">
        <v>27</v>
      </c>
      <c r="J3582" t="s">
        <v>2025</v>
      </c>
    </row>
    <row r="3583" spans="2:10" hidden="1" x14ac:dyDescent="0.25">
      <c r="B3583">
        <v>18342</v>
      </c>
      <c r="C3583" t="s">
        <v>2046</v>
      </c>
      <c r="D3583" t="s">
        <v>24</v>
      </c>
      <c r="E3583">
        <v>473</v>
      </c>
      <c r="F3583" s="158">
        <v>3.5</v>
      </c>
      <c r="G3583" t="s">
        <v>54</v>
      </c>
      <c r="H3583" t="s">
        <v>55</v>
      </c>
      <c r="I3583" t="s">
        <v>27</v>
      </c>
      <c r="J3583" t="s">
        <v>2047</v>
      </c>
    </row>
    <row r="3584" spans="2:10" hidden="1" x14ac:dyDescent="0.25">
      <c r="B3584">
        <v>18474</v>
      </c>
      <c r="C3584" t="s">
        <v>8162</v>
      </c>
      <c r="D3584" t="s">
        <v>24</v>
      </c>
      <c r="E3584">
        <v>375</v>
      </c>
      <c r="F3584" s="158">
        <v>8.0500000000000007</v>
      </c>
      <c r="G3584" t="s">
        <v>54</v>
      </c>
      <c r="H3584" t="s">
        <v>310</v>
      </c>
      <c r="I3584" t="s">
        <v>27</v>
      </c>
      <c r="J3584" t="s">
        <v>2052</v>
      </c>
    </row>
    <row r="3585" spans="2:10" hidden="1" x14ac:dyDescent="0.25">
      <c r="B3585">
        <v>19007</v>
      </c>
      <c r="C3585" t="s">
        <v>2101</v>
      </c>
      <c r="D3585" t="s">
        <v>24</v>
      </c>
      <c r="E3585">
        <v>1364</v>
      </c>
      <c r="F3585" s="158">
        <v>11.05</v>
      </c>
      <c r="G3585" t="s">
        <v>82</v>
      </c>
      <c r="H3585" t="s">
        <v>882</v>
      </c>
      <c r="I3585" t="s">
        <v>27</v>
      </c>
      <c r="J3585" t="s">
        <v>883</v>
      </c>
    </row>
    <row r="3586" spans="2:10" hidden="1" x14ac:dyDescent="0.25">
      <c r="B3586">
        <v>19039</v>
      </c>
      <c r="C3586" t="s">
        <v>2108</v>
      </c>
      <c r="D3586" t="s">
        <v>24</v>
      </c>
      <c r="E3586">
        <v>355</v>
      </c>
      <c r="F3586" s="158">
        <v>3.25</v>
      </c>
      <c r="G3586" t="s">
        <v>88</v>
      </c>
      <c r="H3586" t="s">
        <v>693</v>
      </c>
      <c r="I3586" t="s">
        <v>27</v>
      </c>
      <c r="J3586" t="s">
        <v>948</v>
      </c>
    </row>
    <row r="3587" spans="2:10" hidden="1" x14ac:dyDescent="0.25">
      <c r="B3587">
        <v>19040</v>
      </c>
      <c r="C3587" t="s">
        <v>2109</v>
      </c>
      <c r="D3587" t="s">
        <v>24</v>
      </c>
      <c r="E3587">
        <v>355</v>
      </c>
      <c r="F3587" s="158">
        <v>3.25</v>
      </c>
      <c r="G3587" t="s">
        <v>88</v>
      </c>
      <c r="H3587" t="s">
        <v>93</v>
      </c>
      <c r="I3587" t="s">
        <v>27</v>
      </c>
      <c r="J3587" t="s">
        <v>948</v>
      </c>
    </row>
    <row r="3588" spans="2:10" hidden="1" x14ac:dyDescent="0.25">
      <c r="B3588">
        <v>19051</v>
      </c>
      <c r="C3588" t="s">
        <v>2112</v>
      </c>
      <c r="D3588" t="s">
        <v>24</v>
      </c>
      <c r="E3588">
        <v>4260</v>
      </c>
      <c r="F3588" s="158">
        <v>30</v>
      </c>
      <c r="G3588" t="s">
        <v>82</v>
      </c>
      <c r="H3588" t="s">
        <v>882</v>
      </c>
      <c r="I3588" t="s">
        <v>27</v>
      </c>
      <c r="J3588" t="s">
        <v>497</v>
      </c>
    </row>
    <row r="3589" spans="2:10" hidden="1" x14ac:dyDescent="0.25">
      <c r="B3589">
        <v>19263</v>
      </c>
      <c r="C3589" t="s">
        <v>2142</v>
      </c>
      <c r="D3589" t="s">
        <v>24</v>
      </c>
      <c r="E3589">
        <v>473</v>
      </c>
      <c r="F3589" s="158">
        <v>3.85</v>
      </c>
      <c r="G3589" t="s">
        <v>54</v>
      </c>
      <c r="H3589" t="s">
        <v>55</v>
      </c>
      <c r="I3589" t="s">
        <v>27</v>
      </c>
      <c r="J3589" t="s">
        <v>603</v>
      </c>
    </row>
    <row r="3590" spans="2:10" hidden="1" x14ac:dyDescent="0.25">
      <c r="B3590">
        <v>19266</v>
      </c>
      <c r="C3590" t="s">
        <v>2143</v>
      </c>
      <c r="D3590" t="s">
        <v>24</v>
      </c>
      <c r="E3590">
        <v>2838</v>
      </c>
      <c r="F3590" s="158">
        <v>19.25</v>
      </c>
      <c r="G3590" t="s">
        <v>54</v>
      </c>
      <c r="H3590" t="s">
        <v>55</v>
      </c>
      <c r="I3590" t="s">
        <v>27</v>
      </c>
      <c r="J3590" t="s">
        <v>603</v>
      </c>
    </row>
    <row r="3591" spans="2:10" hidden="1" x14ac:dyDescent="0.25">
      <c r="B3591">
        <v>19309</v>
      </c>
      <c r="C3591" t="s">
        <v>2150</v>
      </c>
      <c r="D3591" t="s">
        <v>24</v>
      </c>
      <c r="E3591">
        <v>473</v>
      </c>
      <c r="F3591" s="158">
        <v>3.65</v>
      </c>
      <c r="G3591" t="s">
        <v>88</v>
      </c>
      <c r="H3591" t="s">
        <v>631</v>
      </c>
      <c r="I3591" t="s">
        <v>27</v>
      </c>
      <c r="J3591" t="s">
        <v>2151</v>
      </c>
    </row>
    <row r="3592" spans="2:10" hidden="1" x14ac:dyDescent="0.25">
      <c r="B3592">
        <v>19365</v>
      </c>
      <c r="C3592" t="s">
        <v>2155</v>
      </c>
      <c r="D3592" t="s">
        <v>24</v>
      </c>
      <c r="E3592">
        <v>473</v>
      </c>
      <c r="F3592" s="158">
        <v>2.85</v>
      </c>
      <c r="G3592" t="s">
        <v>82</v>
      </c>
      <c r="H3592" t="s">
        <v>882</v>
      </c>
      <c r="I3592" t="s">
        <v>27</v>
      </c>
      <c r="J3592" t="s">
        <v>883</v>
      </c>
    </row>
    <row r="3593" spans="2:10" hidden="1" x14ac:dyDescent="0.25">
      <c r="B3593">
        <v>19368</v>
      </c>
      <c r="C3593" t="s">
        <v>2156</v>
      </c>
      <c r="D3593" t="s">
        <v>24</v>
      </c>
      <c r="E3593">
        <v>473</v>
      </c>
      <c r="F3593" s="158">
        <v>3.25</v>
      </c>
      <c r="G3593" t="s">
        <v>54</v>
      </c>
      <c r="H3593" t="s">
        <v>541</v>
      </c>
      <c r="I3593" t="s">
        <v>27</v>
      </c>
      <c r="J3593" t="s">
        <v>1313</v>
      </c>
    </row>
    <row r="3594" spans="2:10" hidden="1" x14ac:dyDescent="0.25">
      <c r="B3594">
        <v>19370</v>
      </c>
      <c r="C3594" t="s">
        <v>2157</v>
      </c>
      <c r="D3594" t="s">
        <v>24</v>
      </c>
      <c r="E3594">
        <v>355</v>
      </c>
      <c r="F3594" s="158">
        <v>3.45</v>
      </c>
      <c r="G3594" t="s">
        <v>88</v>
      </c>
      <c r="H3594" t="s">
        <v>631</v>
      </c>
      <c r="I3594" t="s">
        <v>27</v>
      </c>
      <c r="J3594" t="s">
        <v>2158</v>
      </c>
    </row>
    <row r="3595" spans="2:10" hidden="1" x14ac:dyDescent="0.25">
      <c r="B3595">
        <v>19533</v>
      </c>
      <c r="C3595" t="s">
        <v>2189</v>
      </c>
      <c r="D3595" t="s">
        <v>24</v>
      </c>
      <c r="E3595">
        <v>500</v>
      </c>
      <c r="F3595" s="158">
        <v>2.8</v>
      </c>
      <c r="G3595" t="s">
        <v>25</v>
      </c>
      <c r="H3595" t="s">
        <v>26</v>
      </c>
      <c r="I3595" t="s">
        <v>27</v>
      </c>
      <c r="J3595" t="s">
        <v>2190</v>
      </c>
    </row>
    <row r="3596" spans="2:10" hidden="1" x14ac:dyDescent="0.25">
      <c r="B3596">
        <v>19656</v>
      </c>
      <c r="C3596" t="s">
        <v>2219</v>
      </c>
      <c r="D3596" t="s">
        <v>24</v>
      </c>
      <c r="E3596">
        <v>355</v>
      </c>
      <c r="F3596" s="158">
        <v>2.85</v>
      </c>
      <c r="G3596" t="s">
        <v>54</v>
      </c>
      <c r="H3596" t="s">
        <v>416</v>
      </c>
      <c r="I3596" t="s">
        <v>27</v>
      </c>
      <c r="J3596" t="s">
        <v>654</v>
      </c>
    </row>
    <row r="3597" spans="2:10" hidden="1" x14ac:dyDescent="0.25">
      <c r="B3597">
        <v>19923</v>
      </c>
      <c r="C3597" t="s">
        <v>8195</v>
      </c>
      <c r="D3597" t="s">
        <v>24</v>
      </c>
      <c r="E3597">
        <v>1980</v>
      </c>
      <c r="F3597" s="158">
        <v>17.05</v>
      </c>
      <c r="G3597" t="s">
        <v>25</v>
      </c>
      <c r="H3597" t="s">
        <v>26</v>
      </c>
      <c r="I3597" t="s">
        <v>27</v>
      </c>
      <c r="J3597" t="s">
        <v>1880</v>
      </c>
    </row>
    <row r="3598" spans="2:10" hidden="1" x14ac:dyDescent="0.25">
      <c r="B3598">
        <v>19969</v>
      </c>
      <c r="C3598" t="s">
        <v>2282</v>
      </c>
      <c r="D3598" t="s">
        <v>24</v>
      </c>
      <c r="E3598">
        <v>473</v>
      </c>
      <c r="F3598" s="158">
        <v>3.6</v>
      </c>
      <c r="G3598" t="s">
        <v>88</v>
      </c>
      <c r="H3598" t="s">
        <v>631</v>
      </c>
      <c r="I3598" t="s">
        <v>27</v>
      </c>
      <c r="J3598" t="s">
        <v>2283</v>
      </c>
    </row>
    <row r="3599" spans="2:10" hidden="1" x14ac:dyDescent="0.25">
      <c r="B3599">
        <v>19974</v>
      </c>
      <c r="C3599" t="s">
        <v>2285</v>
      </c>
      <c r="D3599" t="s">
        <v>24</v>
      </c>
      <c r="E3599">
        <v>473</v>
      </c>
      <c r="F3599" s="158">
        <v>3.95</v>
      </c>
      <c r="G3599" t="s">
        <v>88</v>
      </c>
      <c r="H3599" t="s">
        <v>631</v>
      </c>
      <c r="I3599" t="s">
        <v>27</v>
      </c>
      <c r="J3599" t="s">
        <v>653</v>
      </c>
    </row>
    <row r="3600" spans="2:10" hidden="1" x14ac:dyDescent="0.25">
      <c r="B3600">
        <v>19977</v>
      </c>
      <c r="C3600" t="s">
        <v>2286</v>
      </c>
      <c r="D3600" t="s">
        <v>24</v>
      </c>
      <c r="E3600">
        <v>473</v>
      </c>
      <c r="F3600" s="158">
        <v>3.65</v>
      </c>
      <c r="G3600" t="s">
        <v>88</v>
      </c>
      <c r="H3600" t="s">
        <v>631</v>
      </c>
      <c r="I3600" t="s">
        <v>27</v>
      </c>
      <c r="J3600" t="s">
        <v>404</v>
      </c>
    </row>
    <row r="3601" spans="2:10" hidden="1" x14ac:dyDescent="0.25">
      <c r="B3601">
        <v>19978</v>
      </c>
      <c r="C3601" t="s">
        <v>2287</v>
      </c>
      <c r="D3601" t="s">
        <v>24</v>
      </c>
      <c r="E3601">
        <v>500</v>
      </c>
      <c r="F3601" s="158">
        <v>3.25</v>
      </c>
      <c r="G3601" t="s">
        <v>88</v>
      </c>
      <c r="H3601" t="s">
        <v>693</v>
      </c>
      <c r="I3601" t="s">
        <v>27</v>
      </c>
      <c r="J3601" t="s">
        <v>2288</v>
      </c>
    </row>
    <row r="3602" spans="2:10" hidden="1" x14ac:dyDescent="0.25">
      <c r="B3602">
        <v>19981</v>
      </c>
      <c r="C3602" t="s">
        <v>2289</v>
      </c>
      <c r="D3602" t="s">
        <v>24</v>
      </c>
      <c r="E3602">
        <v>473</v>
      </c>
      <c r="F3602" s="158">
        <v>3.85</v>
      </c>
      <c r="G3602" t="s">
        <v>88</v>
      </c>
      <c r="H3602" t="s">
        <v>693</v>
      </c>
      <c r="I3602" t="s">
        <v>27</v>
      </c>
      <c r="J3602" t="s">
        <v>1502</v>
      </c>
    </row>
    <row r="3603" spans="2:10" hidden="1" x14ac:dyDescent="0.25">
      <c r="B3603">
        <v>19988</v>
      </c>
      <c r="C3603" t="s">
        <v>2292</v>
      </c>
      <c r="D3603" t="s">
        <v>24</v>
      </c>
      <c r="E3603">
        <v>473</v>
      </c>
      <c r="F3603" s="158">
        <v>3.85</v>
      </c>
      <c r="G3603" t="s">
        <v>88</v>
      </c>
      <c r="H3603" t="s">
        <v>631</v>
      </c>
      <c r="I3603" t="s">
        <v>27</v>
      </c>
      <c r="J3603" t="s">
        <v>1845</v>
      </c>
    </row>
    <row r="3604" spans="2:10" hidden="1" x14ac:dyDescent="0.25">
      <c r="B3604">
        <v>19994</v>
      </c>
      <c r="C3604" t="s">
        <v>2293</v>
      </c>
      <c r="D3604" t="s">
        <v>24</v>
      </c>
      <c r="E3604">
        <v>2838</v>
      </c>
      <c r="F3604" s="158">
        <v>17.95</v>
      </c>
      <c r="G3604" t="s">
        <v>54</v>
      </c>
      <c r="H3604" t="s">
        <v>55</v>
      </c>
      <c r="I3604" t="s">
        <v>27</v>
      </c>
      <c r="J3604" t="s">
        <v>516</v>
      </c>
    </row>
    <row r="3605" spans="2:10" hidden="1" x14ac:dyDescent="0.25">
      <c r="B3605">
        <v>20013</v>
      </c>
      <c r="C3605" t="s">
        <v>2299</v>
      </c>
      <c r="D3605" t="s">
        <v>24</v>
      </c>
      <c r="E3605">
        <v>440</v>
      </c>
      <c r="F3605" s="158">
        <v>3.55</v>
      </c>
      <c r="G3605" t="s">
        <v>54</v>
      </c>
      <c r="H3605" t="s">
        <v>310</v>
      </c>
      <c r="I3605" t="s">
        <v>27</v>
      </c>
      <c r="J3605" t="s">
        <v>1850</v>
      </c>
    </row>
    <row r="3606" spans="2:10" hidden="1" x14ac:dyDescent="0.25">
      <c r="B3606">
        <v>20118</v>
      </c>
      <c r="C3606" t="s">
        <v>2335</v>
      </c>
      <c r="D3606" t="s">
        <v>24</v>
      </c>
      <c r="E3606">
        <v>473</v>
      </c>
      <c r="F3606" s="158">
        <v>4.45</v>
      </c>
      <c r="G3606" t="s">
        <v>54</v>
      </c>
      <c r="H3606" t="s">
        <v>55</v>
      </c>
      <c r="I3606" t="s">
        <v>27</v>
      </c>
      <c r="J3606" t="s">
        <v>629</v>
      </c>
    </row>
    <row r="3607" spans="2:10" hidden="1" x14ac:dyDescent="0.25">
      <c r="B3607">
        <v>20219</v>
      </c>
      <c r="C3607" t="s">
        <v>628</v>
      </c>
      <c r="D3607" t="s">
        <v>24</v>
      </c>
      <c r="E3607">
        <v>473</v>
      </c>
      <c r="F3607" s="158">
        <v>3.95</v>
      </c>
      <c r="G3607" t="s">
        <v>54</v>
      </c>
      <c r="H3607" t="s">
        <v>55</v>
      </c>
      <c r="I3607" t="s">
        <v>27</v>
      </c>
      <c r="J3607" t="s">
        <v>629</v>
      </c>
    </row>
    <row r="3608" spans="2:10" hidden="1" x14ac:dyDescent="0.25">
      <c r="B3608">
        <v>20889</v>
      </c>
      <c r="C3608" t="s">
        <v>2408</v>
      </c>
      <c r="D3608" t="s">
        <v>24</v>
      </c>
      <c r="E3608">
        <v>500</v>
      </c>
      <c r="F3608" s="158">
        <v>3.7</v>
      </c>
      <c r="G3608" t="s">
        <v>25</v>
      </c>
      <c r="H3608" t="s">
        <v>26</v>
      </c>
      <c r="I3608" t="s">
        <v>27</v>
      </c>
      <c r="J3608" t="s">
        <v>1892</v>
      </c>
    </row>
    <row r="3609" spans="2:10" hidden="1" x14ac:dyDescent="0.25">
      <c r="B3609">
        <v>20989</v>
      </c>
      <c r="C3609" t="s">
        <v>2422</v>
      </c>
      <c r="D3609" t="s">
        <v>24</v>
      </c>
      <c r="E3609">
        <v>1892</v>
      </c>
      <c r="F3609" s="158">
        <v>13.95</v>
      </c>
      <c r="G3609" t="s">
        <v>54</v>
      </c>
      <c r="H3609" t="s">
        <v>55</v>
      </c>
      <c r="I3609" t="s">
        <v>27</v>
      </c>
      <c r="J3609" t="s">
        <v>629</v>
      </c>
    </row>
    <row r="3610" spans="2:10" hidden="1" x14ac:dyDescent="0.25">
      <c r="B3610">
        <v>20991</v>
      </c>
      <c r="C3610" t="s">
        <v>2423</v>
      </c>
      <c r="D3610" t="s">
        <v>24</v>
      </c>
      <c r="E3610">
        <v>1892</v>
      </c>
      <c r="F3610" s="158">
        <v>14.95</v>
      </c>
      <c r="G3610" t="s">
        <v>54</v>
      </c>
      <c r="H3610" t="s">
        <v>55</v>
      </c>
      <c r="I3610" t="s">
        <v>27</v>
      </c>
      <c r="J3610" t="s">
        <v>629</v>
      </c>
    </row>
    <row r="3611" spans="2:10" hidden="1" x14ac:dyDescent="0.25">
      <c r="B3611">
        <v>20992</v>
      </c>
      <c r="C3611" t="s">
        <v>2424</v>
      </c>
      <c r="D3611" t="s">
        <v>24</v>
      </c>
      <c r="E3611">
        <v>1892</v>
      </c>
      <c r="F3611" s="158">
        <v>13.95</v>
      </c>
      <c r="G3611" t="s">
        <v>54</v>
      </c>
      <c r="H3611" t="s">
        <v>55</v>
      </c>
      <c r="I3611" t="s">
        <v>27</v>
      </c>
      <c r="J3611" t="s">
        <v>629</v>
      </c>
    </row>
    <row r="3612" spans="2:10" hidden="1" x14ac:dyDescent="0.25">
      <c r="B3612">
        <v>20994</v>
      </c>
      <c r="C3612" t="s">
        <v>2426</v>
      </c>
      <c r="D3612" t="s">
        <v>24</v>
      </c>
      <c r="E3612">
        <v>1650</v>
      </c>
      <c r="F3612" s="158">
        <v>15</v>
      </c>
      <c r="G3612" t="s">
        <v>25</v>
      </c>
      <c r="H3612" t="s">
        <v>179</v>
      </c>
      <c r="I3612" t="s">
        <v>27</v>
      </c>
      <c r="J3612" t="s">
        <v>2427</v>
      </c>
    </row>
    <row r="3613" spans="2:10" hidden="1" x14ac:dyDescent="0.25">
      <c r="B3613">
        <v>21058</v>
      </c>
      <c r="C3613" t="s">
        <v>2433</v>
      </c>
      <c r="D3613" t="s">
        <v>24</v>
      </c>
      <c r="E3613">
        <v>355</v>
      </c>
      <c r="F3613" s="158">
        <v>3.5</v>
      </c>
      <c r="G3613" t="s">
        <v>54</v>
      </c>
      <c r="H3613" t="s">
        <v>541</v>
      </c>
      <c r="I3613" t="s">
        <v>27</v>
      </c>
      <c r="J3613" t="s">
        <v>559</v>
      </c>
    </row>
    <row r="3614" spans="2:10" hidden="1" x14ac:dyDescent="0.25">
      <c r="B3614">
        <v>21059</v>
      </c>
      <c r="C3614" t="s">
        <v>2434</v>
      </c>
      <c r="D3614" t="s">
        <v>24</v>
      </c>
      <c r="E3614">
        <v>500</v>
      </c>
      <c r="F3614" s="158">
        <v>3.9</v>
      </c>
      <c r="G3614" t="s">
        <v>54</v>
      </c>
      <c r="H3614" t="s">
        <v>310</v>
      </c>
      <c r="I3614" t="s">
        <v>27</v>
      </c>
      <c r="J3614" t="s">
        <v>2435</v>
      </c>
    </row>
    <row r="3615" spans="2:10" hidden="1" x14ac:dyDescent="0.25">
      <c r="B3615">
        <v>21164</v>
      </c>
      <c r="C3615" t="s">
        <v>2444</v>
      </c>
      <c r="D3615" t="s">
        <v>24</v>
      </c>
      <c r="E3615">
        <v>2130</v>
      </c>
      <c r="F3615" s="158">
        <v>15.5</v>
      </c>
      <c r="G3615" t="s">
        <v>82</v>
      </c>
      <c r="H3615" t="s">
        <v>882</v>
      </c>
      <c r="I3615" t="s">
        <v>27</v>
      </c>
      <c r="J3615" t="s">
        <v>2445</v>
      </c>
    </row>
    <row r="3616" spans="2:10" hidden="1" x14ac:dyDescent="0.25">
      <c r="B3616">
        <v>21191</v>
      </c>
      <c r="C3616" t="s">
        <v>2447</v>
      </c>
      <c r="D3616" t="s">
        <v>24</v>
      </c>
      <c r="E3616">
        <v>355</v>
      </c>
      <c r="F3616" s="158">
        <v>3.5</v>
      </c>
      <c r="G3616" t="s">
        <v>88</v>
      </c>
      <c r="H3616" t="s">
        <v>631</v>
      </c>
      <c r="I3616" t="s">
        <v>27</v>
      </c>
      <c r="J3616" t="s">
        <v>2448</v>
      </c>
    </row>
    <row r="3617" spans="2:10" hidden="1" x14ac:dyDescent="0.25">
      <c r="B3617">
        <v>21200</v>
      </c>
      <c r="C3617" t="s">
        <v>2449</v>
      </c>
      <c r="D3617" t="s">
        <v>24</v>
      </c>
      <c r="E3617">
        <v>1892</v>
      </c>
      <c r="F3617" s="158">
        <v>13.6</v>
      </c>
      <c r="G3617" t="s">
        <v>88</v>
      </c>
      <c r="H3617" t="s">
        <v>93</v>
      </c>
      <c r="I3617" t="s">
        <v>27</v>
      </c>
      <c r="J3617" t="s">
        <v>719</v>
      </c>
    </row>
    <row r="3618" spans="2:10" hidden="1" x14ac:dyDescent="0.25">
      <c r="B3618">
        <v>21201</v>
      </c>
      <c r="C3618" t="s">
        <v>2450</v>
      </c>
      <c r="D3618" t="s">
        <v>24</v>
      </c>
      <c r="E3618">
        <v>1892</v>
      </c>
      <c r="F3618" s="158">
        <v>13.5</v>
      </c>
      <c r="G3618" t="s">
        <v>88</v>
      </c>
      <c r="H3618" t="s">
        <v>693</v>
      </c>
      <c r="I3618" t="s">
        <v>27</v>
      </c>
      <c r="J3618" t="s">
        <v>719</v>
      </c>
    </row>
    <row r="3619" spans="2:10" hidden="1" x14ac:dyDescent="0.25">
      <c r="B3619">
        <v>21202</v>
      </c>
      <c r="C3619" t="s">
        <v>2451</v>
      </c>
      <c r="D3619" t="s">
        <v>24</v>
      </c>
      <c r="E3619">
        <v>1892</v>
      </c>
      <c r="F3619" s="158">
        <v>13.5</v>
      </c>
      <c r="G3619" t="s">
        <v>88</v>
      </c>
      <c r="H3619" t="s">
        <v>693</v>
      </c>
      <c r="I3619" t="s">
        <v>27</v>
      </c>
      <c r="J3619" t="s">
        <v>719</v>
      </c>
    </row>
    <row r="3620" spans="2:10" hidden="1" x14ac:dyDescent="0.25">
      <c r="B3620">
        <v>21205</v>
      </c>
      <c r="C3620" t="s">
        <v>2452</v>
      </c>
      <c r="D3620" t="s">
        <v>24</v>
      </c>
      <c r="E3620">
        <v>1892</v>
      </c>
      <c r="F3620" s="158">
        <v>13.5</v>
      </c>
      <c r="G3620" t="s">
        <v>88</v>
      </c>
      <c r="H3620" t="s">
        <v>693</v>
      </c>
      <c r="I3620" t="s">
        <v>27</v>
      </c>
      <c r="J3620" t="s">
        <v>719</v>
      </c>
    </row>
    <row r="3621" spans="2:10" hidden="1" x14ac:dyDescent="0.25">
      <c r="B3621">
        <v>21207</v>
      </c>
      <c r="C3621" t="s">
        <v>2453</v>
      </c>
      <c r="D3621" t="s">
        <v>24</v>
      </c>
      <c r="E3621">
        <v>1892</v>
      </c>
      <c r="F3621" s="158">
        <v>13.5</v>
      </c>
      <c r="G3621" t="s">
        <v>88</v>
      </c>
      <c r="H3621" t="s">
        <v>693</v>
      </c>
      <c r="I3621" t="s">
        <v>27</v>
      </c>
      <c r="J3621" t="s">
        <v>719</v>
      </c>
    </row>
    <row r="3622" spans="2:10" hidden="1" x14ac:dyDescent="0.25">
      <c r="B3622">
        <v>21417</v>
      </c>
      <c r="C3622" t="s">
        <v>2466</v>
      </c>
      <c r="D3622" t="s">
        <v>24</v>
      </c>
      <c r="E3622">
        <v>473</v>
      </c>
      <c r="F3622" s="158">
        <v>2.95</v>
      </c>
      <c r="G3622" t="s">
        <v>54</v>
      </c>
      <c r="H3622" t="s">
        <v>55</v>
      </c>
      <c r="I3622" t="s">
        <v>27</v>
      </c>
      <c r="J3622" t="s">
        <v>2467</v>
      </c>
    </row>
    <row r="3623" spans="2:10" hidden="1" x14ac:dyDescent="0.25">
      <c r="B3623">
        <v>21478</v>
      </c>
      <c r="C3623" t="s">
        <v>2482</v>
      </c>
      <c r="D3623" t="s">
        <v>24</v>
      </c>
      <c r="E3623">
        <v>200</v>
      </c>
      <c r="F3623" s="158">
        <v>2.75</v>
      </c>
      <c r="G3623" t="s">
        <v>82</v>
      </c>
      <c r="H3623" t="s">
        <v>882</v>
      </c>
      <c r="I3623" t="s">
        <v>27</v>
      </c>
      <c r="J3623" t="s">
        <v>1090</v>
      </c>
    </row>
    <row r="3624" spans="2:10" hidden="1" x14ac:dyDescent="0.25">
      <c r="B3624">
        <v>21595</v>
      </c>
      <c r="C3624" t="s">
        <v>2500</v>
      </c>
      <c r="D3624" t="s">
        <v>24</v>
      </c>
      <c r="E3624">
        <v>2000</v>
      </c>
      <c r="F3624" s="158">
        <v>15.05</v>
      </c>
      <c r="G3624" t="s">
        <v>25</v>
      </c>
      <c r="H3624" t="s">
        <v>26</v>
      </c>
      <c r="I3624" t="s">
        <v>27</v>
      </c>
      <c r="J3624" t="s">
        <v>1892</v>
      </c>
    </row>
    <row r="3625" spans="2:10" hidden="1" x14ac:dyDescent="0.25">
      <c r="B3625">
        <v>22023</v>
      </c>
      <c r="C3625" t="s">
        <v>2575</v>
      </c>
      <c r="D3625" t="s">
        <v>24</v>
      </c>
      <c r="E3625">
        <v>2000</v>
      </c>
      <c r="F3625" s="158">
        <v>13.45</v>
      </c>
      <c r="G3625" t="s">
        <v>25</v>
      </c>
      <c r="H3625" t="s">
        <v>26</v>
      </c>
      <c r="I3625" t="s">
        <v>27</v>
      </c>
      <c r="J3625" t="s">
        <v>406</v>
      </c>
    </row>
    <row r="3626" spans="2:10" hidden="1" x14ac:dyDescent="0.25">
      <c r="B3626">
        <v>22077</v>
      </c>
      <c r="C3626" t="s">
        <v>2590</v>
      </c>
      <c r="D3626" t="s">
        <v>24</v>
      </c>
      <c r="E3626">
        <v>3960</v>
      </c>
      <c r="F3626" s="158">
        <v>30.25</v>
      </c>
      <c r="G3626" t="s">
        <v>25</v>
      </c>
      <c r="H3626" t="s">
        <v>26</v>
      </c>
      <c r="I3626" t="s">
        <v>27</v>
      </c>
      <c r="J3626" t="s">
        <v>406</v>
      </c>
    </row>
    <row r="3627" spans="2:10" hidden="1" x14ac:dyDescent="0.25">
      <c r="B3627">
        <v>22081</v>
      </c>
      <c r="C3627" t="s">
        <v>2591</v>
      </c>
      <c r="D3627" t="s">
        <v>24</v>
      </c>
      <c r="E3627">
        <v>200</v>
      </c>
      <c r="F3627" s="158">
        <v>2.75</v>
      </c>
      <c r="G3627" t="s">
        <v>82</v>
      </c>
      <c r="H3627" t="s">
        <v>882</v>
      </c>
      <c r="I3627" t="s">
        <v>27</v>
      </c>
      <c r="J3627" t="s">
        <v>1090</v>
      </c>
    </row>
    <row r="3628" spans="2:10" hidden="1" x14ac:dyDescent="0.25">
      <c r="B3628">
        <v>22206</v>
      </c>
      <c r="C3628" t="s">
        <v>2627</v>
      </c>
      <c r="D3628" t="s">
        <v>24</v>
      </c>
      <c r="E3628">
        <v>2000</v>
      </c>
      <c r="F3628" s="158">
        <v>14</v>
      </c>
      <c r="G3628" t="s">
        <v>25</v>
      </c>
      <c r="H3628" t="s">
        <v>26</v>
      </c>
      <c r="I3628" t="s">
        <v>27</v>
      </c>
      <c r="J3628" t="s">
        <v>1892</v>
      </c>
    </row>
    <row r="3629" spans="2:10" hidden="1" x14ac:dyDescent="0.25">
      <c r="B3629">
        <v>22570</v>
      </c>
      <c r="C3629" t="s">
        <v>2660</v>
      </c>
      <c r="D3629" t="s">
        <v>24</v>
      </c>
      <c r="E3629">
        <v>490</v>
      </c>
      <c r="F3629" s="158">
        <v>2.65</v>
      </c>
      <c r="G3629" t="s">
        <v>25</v>
      </c>
      <c r="H3629" t="s">
        <v>179</v>
      </c>
      <c r="I3629" t="s">
        <v>27</v>
      </c>
      <c r="J3629" t="s">
        <v>2661</v>
      </c>
    </row>
    <row r="3630" spans="2:10" hidden="1" x14ac:dyDescent="0.25">
      <c r="B3630">
        <v>22577</v>
      </c>
      <c r="C3630" t="s">
        <v>2665</v>
      </c>
      <c r="D3630" t="s">
        <v>24</v>
      </c>
      <c r="E3630">
        <v>330</v>
      </c>
      <c r="F3630" s="158">
        <v>4.2</v>
      </c>
      <c r="G3630" t="s">
        <v>54</v>
      </c>
      <c r="H3630" t="s">
        <v>310</v>
      </c>
      <c r="I3630" t="s">
        <v>27</v>
      </c>
      <c r="J3630" t="s">
        <v>1575</v>
      </c>
    </row>
    <row r="3631" spans="2:10" hidden="1" x14ac:dyDescent="0.25">
      <c r="B3631">
        <v>22751</v>
      </c>
      <c r="C3631" t="s">
        <v>2692</v>
      </c>
      <c r="D3631" t="s">
        <v>24</v>
      </c>
      <c r="E3631">
        <v>500</v>
      </c>
      <c r="F3631" s="158">
        <v>3</v>
      </c>
      <c r="G3631" t="s">
        <v>25</v>
      </c>
      <c r="H3631" t="s">
        <v>26</v>
      </c>
      <c r="I3631" t="s">
        <v>27</v>
      </c>
      <c r="J3631" t="s">
        <v>2693</v>
      </c>
    </row>
    <row r="3632" spans="2:10" hidden="1" x14ac:dyDescent="0.25">
      <c r="B3632">
        <v>22757</v>
      </c>
      <c r="C3632" t="s">
        <v>2694</v>
      </c>
      <c r="D3632" t="s">
        <v>24</v>
      </c>
      <c r="E3632">
        <v>2000</v>
      </c>
      <c r="F3632" s="158">
        <v>15</v>
      </c>
      <c r="G3632" t="s">
        <v>54</v>
      </c>
      <c r="H3632" t="s">
        <v>310</v>
      </c>
      <c r="I3632" t="s">
        <v>27</v>
      </c>
      <c r="J3632" t="s">
        <v>2695</v>
      </c>
    </row>
    <row r="3633" spans="2:10" hidden="1" x14ac:dyDescent="0.25">
      <c r="B3633">
        <v>22857</v>
      </c>
      <c r="C3633" t="s">
        <v>2707</v>
      </c>
      <c r="D3633" t="s">
        <v>24</v>
      </c>
      <c r="E3633">
        <v>500</v>
      </c>
      <c r="F3633" s="158">
        <v>2.8</v>
      </c>
      <c r="G3633" t="s">
        <v>25</v>
      </c>
      <c r="H3633" t="s">
        <v>26</v>
      </c>
      <c r="I3633" t="s">
        <v>27</v>
      </c>
      <c r="J3633" t="s">
        <v>2708</v>
      </c>
    </row>
    <row r="3634" spans="2:10" hidden="1" x14ac:dyDescent="0.25">
      <c r="B3634">
        <v>22963</v>
      </c>
      <c r="C3634" t="s">
        <v>2718</v>
      </c>
      <c r="D3634" t="s">
        <v>24</v>
      </c>
      <c r="E3634">
        <v>1980</v>
      </c>
      <c r="F3634" s="158">
        <v>14.3</v>
      </c>
      <c r="G3634" t="s">
        <v>25</v>
      </c>
      <c r="H3634" t="s">
        <v>179</v>
      </c>
      <c r="I3634" t="s">
        <v>27</v>
      </c>
      <c r="J3634" t="s">
        <v>910</v>
      </c>
    </row>
    <row r="3635" spans="2:10" hidden="1" x14ac:dyDescent="0.25">
      <c r="B3635">
        <v>23071</v>
      </c>
      <c r="C3635" t="s">
        <v>2732</v>
      </c>
      <c r="D3635" t="s">
        <v>24</v>
      </c>
      <c r="E3635">
        <v>750</v>
      </c>
      <c r="F3635" s="158">
        <v>13.8</v>
      </c>
      <c r="G3635" t="s">
        <v>88</v>
      </c>
      <c r="H3635" t="s">
        <v>631</v>
      </c>
      <c r="I3635" t="s">
        <v>27</v>
      </c>
      <c r="J3635" t="s">
        <v>1156</v>
      </c>
    </row>
    <row r="3636" spans="2:10" hidden="1" x14ac:dyDescent="0.25">
      <c r="B3636">
        <v>23334</v>
      </c>
      <c r="C3636" t="s">
        <v>2771</v>
      </c>
      <c r="D3636" t="s">
        <v>24</v>
      </c>
      <c r="E3636">
        <v>440</v>
      </c>
      <c r="F3636" s="158">
        <v>3</v>
      </c>
      <c r="G3636" t="s">
        <v>54</v>
      </c>
      <c r="H3636" t="s">
        <v>310</v>
      </c>
      <c r="I3636" t="s">
        <v>27</v>
      </c>
      <c r="J3636" t="s">
        <v>2435</v>
      </c>
    </row>
    <row r="3637" spans="2:10" hidden="1" x14ac:dyDescent="0.25">
      <c r="B3637">
        <v>23411</v>
      </c>
      <c r="C3637" t="s">
        <v>2778</v>
      </c>
      <c r="D3637" t="s">
        <v>24</v>
      </c>
      <c r="E3637">
        <v>500</v>
      </c>
      <c r="F3637" s="158">
        <v>3.05</v>
      </c>
      <c r="G3637" t="s">
        <v>25</v>
      </c>
      <c r="H3637" t="s">
        <v>26</v>
      </c>
      <c r="I3637" t="s">
        <v>27</v>
      </c>
      <c r="J3637" t="s">
        <v>1536</v>
      </c>
    </row>
    <row r="3638" spans="2:10" hidden="1" x14ac:dyDescent="0.25">
      <c r="B3638">
        <v>23553</v>
      </c>
      <c r="C3638" t="s">
        <v>2790</v>
      </c>
      <c r="D3638" t="s">
        <v>24</v>
      </c>
      <c r="E3638">
        <v>355</v>
      </c>
      <c r="F3638" s="158">
        <v>3.45</v>
      </c>
      <c r="G3638" t="s">
        <v>88</v>
      </c>
      <c r="H3638" t="s">
        <v>631</v>
      </c>
      <c r="I3638" t="s">
        <v>27</v>
      </c>
      <c r="J3638" t="s">
        <v>2158</v>
      </c>
    </row>
    <row r="3639" spans="2:10" hidden="1" x14ac:dyDescent="0.25">
      <c r="B3639">
        <v>23768</v>
      </c>
      <c r="C3639" t="s">
        <v>2798</v>
      </c>
      <c r="D3639" t="s">
        <v>24</v>
      </c>
      <c r="E3639">
        <v>1980</v>
      </c>
      <c r="F3639" s="158">
        <v>23.6</v>
      </c>
      <c r="G3639" t="s">
        <v>54</v>
      </c>
      <c r="H3639" t="s">
        <v>310</v>
      </c>
      <c r="I3639" t="s">
        <v>27</v>
      </c>
      <c r="J3639" t="s">
        <v>2799</v>
      </c>
    </row>
    <row r="3640" spans="2:10" hidden="1" x14ac:dyDescent="0.25">
      <c r="B3640">
        <v>23769</v>
      </c>
      <c r="C3640" t="s">
        <v>2800</v>
      </c>
      <c r="D3640" t="s">
        <v>24</v>
      </c>
      <c r="E3640">
        <v>1980</v>
      </c>
      <c r="F3640" s="158">
        <v>25.55</v>
      </c>
      <c r="G3640" t="s">
        <v>54</v>
      </c>
      <c r="H3640" t="s">
        <v>310</v>
      </c>
      <c r="I3640" t="s">
        <v>27</v>
      </c>
      <c r="J3640" t="s">
        <v>2799</v>
      </c>
    </row>
    <row r="3641" spans="2:10" hidden="1" x14ac:dyDescent="0.25">
      <c r="B3641">
        <v>23888</v>
      </c>
      <c r="C3641" t="s">
        <v>2812</v>
      </c>
      <c r="D3641" t="s">
        <v>24</v>
      </c>
      <c r="E3641">
        <v>2130</v>
      </c>
      <c r="F3641" s="158">
        <v>15.1</v>
      </c>
      <c r="G3641" t="s">
        <v>82</v>
      </c>
      <c r="H3641" t="s">
        <v>882</v>
      </c>
      <c r="I3641" t="s">
        <v>27</v>
      </c>
      <c r="J3641" t="s">
        <v>2696</v>
      </c>
    </row>
    <row r="3642" spans="2:10" hidden="1" x14ac:dyDescent="0.25">
      <c r="B3642">
        <v>23892</v>
      </c>
      <c r="C3642" t="s">
        <v>2813</v>
      </c>
      <c r="D3642" t="s">
        <v>24</v>
      </c>
      <c r="E3642">
        <v>750</v>
      </c>
      <c r="F3642" s="158">
        <v>6.05</v>
      </c>
      <c r="G3642" t="s">
        <v>82</v>
      </c>
      <c r="H3642" t="s">
        <v>882</v>
      </c>
      <c r="I3642" t="s">
        <v>27</v>
      </c>
      <c r="J3642" t="s">
        <v>1086</v>
      </c>
    </row>
    <row r="3643" spans="2:10" hidden="1" x14ac:dyDescent="0.25">
      <c r="B3643">
        <v>23893</v>
      </c>
      <c r="C3643" t="s">
        <v>2814</v>
      </c>
      <c r="D3643" t="s">
        <v>24</v>
      </c>
      <c r="E3643">
        <v>750</v>
      </c>
      <c r="F3643" s="158">
        <v>6.05</v>
      </c>
      <c r="G3643" t="s">
        <v>82</v>
      </c>
      <c r="H3643" t="s">
        <v>882</v>
      </c>
      <c r="I3643" t="s">
        <v>27</v>
      </c>
      <c r="J3643" t="s">
        <v>1086</v>
      </c>
    </row>
    <row r="3644" spans="2:10" hidden="1" x14ac:dyDescent="0.25">
      <c r="B3644">
        <v>24234</v>
      </c>
      <c r="C3644" t="s">
        <v>2842</v>
      </c>
      <c r="D3644" t="s">
        <v>24</v>
      </c>
      <c r="E3644">
        <v>3960</v>
      </c>
      <c r="F3644" s="158">
        <v>28.95</v>
      </c>
      <c r="G3644" t="s">
        <v>25</v>
      </c>
      <c r="H3644" t="s">
        <v>26</v>
      </c>
      <c r="I3644" t="s">
        <v>27</v>
      </c>
      <c r="J3644" t="s">
        <v>2843</v>
      </c>
    </row>
    <row r="3645" spans="2:10" hidden="1" x14ac:dyDescent="0.25">
      <c r="B3645">
        <v>24829</v>
      </c>
      <c r="C3645" t="s">
        <v>2933</v>
      </c>
      <c r="D3645" t="s">
        <v>24</v>
      </c>
      <c r="E3645">
        <v>1420</v>
      </c>
      <c r="F3645" s="158">
        <v>7.5</v>
      </c>
      <c r="G3645" t="s">
        <v>54</v>
      </c>
      <c r="H3645" t="s">
        <v>55</v>
      </c>
      <c r="I3645" t="s">
        <v>27</v>
      </c>
      <c r="J3645" t="s">
        <v>699</v>
      </c>
    </row>
    <row r="3646" spans="2:10" hidden="1" x14ac:dyDescent="0.25">
      <c r="B3646">
        <v>25000</v>
      </c>
      <c r="C3646" t="s">
        <v>2956</v>
      </c>
      <c r="D3646" t="s">
        <v>24</v>
      </c>
      <c r="E3646">
        <v>1320</v>
      </c>
      <c r="F3646" s="158">
        <v>14.55</v>
      </c>
      <c r="G3646" t="s">
        <v>25</v>
      </c>
      <c r="H3646" t="s">
        <v>26</v>
      </c>
      <c r="I3646" t="s">
        <v>27</v>
      </c>
      <c r="J3646" t="s">
        <v>2957</v>
      </c>
    </row>
    <row r="3647" spans="2:10" hidden="1" x14ac:dyDescent="0.25">
      <c r="B3647">
        <v>25034</v>
      </c>
      <c r="C3647" t="s">
        <v>2968</v>
      </c>
      <c r="D3647" t="s">
        <v>24</v>
      </c>
      <c r="E3647">
        <v>473</v>
      </c>
      <c r="F3647" s="158">
        <v>3.55</v>
      </c>
      <c r="G3647" t="s">
        <v>88</v>
      </c>
      <c r="H3647" t="s">
        <v>631</v>
      </c>
      <c r="I3647" t="s">
        <v>27</v>
      </c>
      <c r="J3647" t="s">
        <v>1495</v>
      </c>
    </row>
    <row r="3648" spans="2:10" hidden="1" x14ac:dyDescent="0.25">
      <c r="B3648">
        <v>25037</v>
      </c>
      <c r="C3648" t="s">
        <v>2969</v>
      </c>
      <c r="D3648" t="s">
        <v>24</v>
      </c>
      <c r="E3648">
        <v>2838</v>
      </c>
      <c r="F3648" s="158">
        <v>21.95</v>
      </c>
      <c r="G3648" t="s">
        <v>88</v>
      </c>
      <c r="H3648" t="s">
        <v>93</v>
      </c>
      <c r="I3648" t="s">
        <v>27</v>
      </c>
      <c r="J3648" t="s">
        <v>1502</v>
      </c>
    </row>
    <row r="3649" spans="2:10" hidden="1" x14ac:dyDescent="0.25">
      <c r="B3649">
        <v>25047</v>
      </c>
      <c r="C3649" t="s">
        <v>2976</v>
      </c>
      <c r="D3649" t="s">
        <v>24</v>
      </c>
      <c r="E3649">
        <v>473</v>
      </c>
      <c r="F3649" s="158">
        <v>3.65</v>
      </c>
      <c r="G3649" t="s">
        <v>54</v>
      </c>
      <c r="H3649" t="s">
        <v>55</v>
      </c>
      <c r="I3649" t="s">
        <v>27</v>
      </c>
      <c r="J3649" t="s">
        <v>516</v>
      </c>
    </row>
    <row r="3650" spans="2:10" hidden="1" x14ac:dyDescent="0.25">
      <c r="B3650">
        <v>25065</v>
      </c>
      <c r="C3650" t="s">
        <v>2980</v>
      </c>
      <c r="D3650" t="s">
        <v>24</v>
      </c>
      <c r="E3650">
        <v>473</v>
      </c>
      <c r="F3650" s="158">
        <v>3.35</v>
      </c>
      <c r="G3650" t="s">
        <v>88</v>
      </c>
      <c r="H3650" t="s">
        <v>631</v>
      </c>
      <c r="I3650" t="s">
        <v>27</v>
      </c>
      <c r="J3650" t="s">
        <v>2151</v>
      </c>
    </row>
    <row r="3651" spans="2:10" hidden="1" x14ac:dyDescent="0.25">
      <c r="B3651">
        <v>25082</v>
      </c>
      <c r="C3651" t="s">
        <v>2989</v>
      </c>
      <c r="D3651" t="s">
        <v>24</v>
      </c>
      <c r="E3651">
        <v>660</v>
      </c>
      <c r="F3651" s="158">
        <v>13</v>
      </c>
      <c r="G3651" t="s">
        <v>54</v>
      </c>
      <c r="H3651" t="s">
        <v>310</v>
      </c>
      <c r="I3651" t="s">
        <v>27</v>
      </c>
      <c r="J3651" t="s">
        <v>519</v>
      </c>
    </row>
    <row r="3652" spans="2:10" hidden="1" x14ac:dyDescent="0.25">
      <c r="B3652">
        <v>25299</v>
      </c>
      <c r="C3652" t="s">
        <v>3030</v>
      </c>
      <c r="D3652" t="s">
        <v>24</v>
      </c>
      <c r="E3652">
        <v>2838</v>
      </c>
      <c r="F3652" s="158">
        <v>21</v>
      </c>
      <c r="G3652" t="s">
        <v>88</v>
      </c>
      <c r="H3652" t="s">
        <v>631</v>
      </c>
      <c r="I3652" t="s">
        <v>27</v>
      </c>
      <c r="J3652" t="s">
        <v>404</v>
      </c>
    </row>
    <row r="3653" spans="2:10" hidden="1" x14ac:dyDescent="0.25">
      <c r="B3653">
        <v>25393</v>
      </c>
      <c r="C3653" t="s">
        <v>8256</v>
      </c>
      <c r="D3653" t="s">
        <v>24</v>
      </c>
      <c r="E3653">
        <v>500</v>
      </c>
      <c r="F3653" s="158">
        <v>2.5</v>
      </c>
      <c r="G3653" t="s">
        <v>25</v>
      </c>
      <c r="H3653" t="s">
        <v>26</v>
      </c>
      <c r="I3653" t="s">
        <v>27</v>
      </c>
      <c r="J3653" t="s">
        <v>3040</v>
      </c>
    </row>
    <row r="3654" spans="2:10" hidden="1" x14ac:dyDescent="0.25">
      <c r="B3654">
        <v>25424</v>
      </c>
      <c r="C3654" t="s">
        <v>3042</v>
      </c>
      <c r="D3654" t="s">
        <v>24</v>
      </c>
      <c r="E3654">
        <v>473</v>
      </c>
      <c r="F3654" s="158">
        <v>3.15</v>
      </c>
      <c r="G3654" t="s">
        <v>54</v>
      </c>
      <c r="H3654" t="s">
        <v>541</v>
      </c>
      <c r="I3654" t="s">
        <v>27</v>
      </c>
      <c r="J3654" t="s">
        <v>542</v>
      </c>
    </row>
    <row r="3655" spans="2:10" hidden="1" x14ac:dyDescent="0.25">
      <c r="B3655">
        <v>25596</v>
      </c>
      <c r="C3655" t="s">
        <v>3055</v>
      </c>
      <c r="D3655" t="s">
        <v>24</v>
      </c>
      <c r="E3655">
        <v>1650</v>
      </c>
      <c r="F3655" s="158">
        <v>14.45</v>
      </c>
      <c r="G3655" t="s">
        <v>82</v>
      </c>
      <c r="H3655" t="s">
        <v>882</v>
      </c>
      <c r="I3655" t="s">
        <v>27</v>
      </c>
      <c r="J3655" t="s">
        <v>3056</v>
      </c>
    </row>
    <row r="3656" spans="2:10" hidden="1" x14ac:dyDescent="0.25">
      <c r="B3656">
        <v>25597</v>
      </c>
      <c r="C3656" t="s">
        <v>3057</v>
      </c>
      <c r="D3656" t="s">
        <v>24</v>
      </c>
      <c r="E3656">
        <v>473</v>
      </c>
      <c r="F3656" s="158">
        <v>3</v>
      </c>
      <c r="G3656" t="s">
        <v>25</v>
      </c>
      <c r="H3656" t="s">
        <v>179</v>
      </c>
      <c r="I3656" t="s">
        <v>27</v>
      </c>
      <c r="J3656" t="s">
        <v>1815</v>
      </c>
    </row>
    <row r="3657" spans="2:10" hidden="1" x14ac:dyDescent="0.25">
      <c r="B3657">
        <v>25609</v>
      </c>
      <c r="C3657" t="s">
        <v>3061</v>
      </c>
      <c r="D3657" t="s">
        <v>24</v>
      </c>
      <c r="E3657">
        <v>2000</v>
      </c>
      <c r="F3657" s="158">
        <v>12.7</v>
      </c>
      <c r="G3657" t="s">
        <v>25</v>
      </c>
      <c r="H3657" t="s">
        <v>26</v>
      </c>
      <c r="I3657" t="s">
        <v>27</v>
      </c>
      <c r="J3657" t="s">
        <v>1548</v>
      </c>
    </row>
    <row r="3658" spans="2:10" hidden="1" x14ac:dyDescent="0.25">
      <c r="B3658">
        <v>25636</v>
      </c>
      <c r="C3658" t="s">
        <v>3064</v>
      </c>
      <c r="D3658" t="s">
        <v>24</v>
      </c>
      <c r="E3658">
        <v>1420</v>
      </c>
      <c r="F3658" s="158">
        <v>10.95</v>
      </c>
      <c r="G3658" t="s">
        <v>940</v>
      </c>
      <c r="H3658" t="s">
        <v>1238</v>
      </c>
      <c r="I3658" t="s">
        <v>27</v>
      </c>
      <c r="J3658" t="s">
        <v>3062</v>
      </c>
    </row>
    <row r="3659" spans="2:10" hidden="1" x14ac:dyDescent="0.25">
      <c r="B3659">
        <v>25961</v>
      </c>
      <c r="C3659" t="s">
        <v>3094</v>
      </c>
      <c r="D3659" t="s">
        <v>24</v>
      </c>
      <c r="E3659">
        <v>2130</v>
      </c>
      <c r="F3659" s="158">
        <v>15</v>
      </c>
      <c r="G3659" t="s">
        <v>54</v>
      </c>
      <c r="H3659" t="s">
        <v>541</v>
      </c>
      <c r="I3659" t="s">
        <v>27</v>
      </c>
      <c r="J3659" t="s">
        <v>542</v>
      </c>
    </row>
    <row r="3660" spans="2:10" hidden="1" x14ac:dyDescent="0.25">
      <c r="B3660">
        <v>26164</v>
      </c>
      <c r="C3660" t="s">
        <v>8273</v>
      </c>
      <c r="D3660" t="s">
        <v>24</v>
      </c>
      <c r="E3660">
        <v>500</v>
      </c>
      <c r="F3660" s="158">
        <v>3.5</v>
      </c>
      <c r="G3660" t="s">
        <v>54</v>
      </c>
      <c r="H3660" t="s">
        <v>541</v>
      </c>
      <c r="I3660" t="s">
        <v>27</v>
      </c>
      <c r="J3660" t="s">
        <v>2015</v>
      </c>
    </row>
    <row r="3661" spans="2:10" hidden="1" x14ac:dyDescent="0.25">
      <c r="B3661">
        <v>26347</v>
      </c>
      <c r="C3661" t="s">
        <v>3119</v>
      </c>
      <c r="D3661" t="s">
        <v>24</v>
      </c>
      <c r="E3661">
        <v>500</v>
      </c>
      <c r="F3661" s="158">
        <v>2.85</v>
      </c>
      <c r="G3661" t="s">
        <v>25</v>
      </c>
      <c r="H3661" t="s">
        <v>26</v>
      </c>
      <c r="I3661" t="s">
        <v>27</v>
      </c>
      <c r="J3661" t="s">
        <v>3120</v>
      </c>
    </row>
    <row r="3662" spans="2:10" hidden="1" x14ac:dyDescent="0.25">
      <c r="B3662">
        <v>26597</v>
      </c>
      <c r="C3662" t="s">
        <v>3131</v>
      </c>
      <c r="D3662" t="s">
        <v>24</v>
      </c>
      <c r="E3662">
        <v>3960</v>
      </c>
      <c r="F3662" s="158">
        <v>32.15</v>
      </c>
      <c r="G3662" t="s">
        <v>25</v>
      </c>
      <c r="H3662" t="s">
        <v>26</v>
      </c>
      <c r="I3662" t="s">
        <v>27</v>
      </c>
      <c r="J3662" t="s">
        <v>1880</v>
      </c>
    </row>
    <row r="3663" spans="2:10" hidden="1" x14ac:dyDescent="0.25">
      <c r="B3663">
        <v>26622</v>
      </c>
      <c r="C3663" t="s">
        <v>3135</v>
      </c>
      <c r="D3663" t="s">
        <v>24</v>
      </c>
      <c r="E3663">
        <v>3784</v>
      </c>
      <c r="F3663" s="158">
        <v>24.95</v>
      </c>
      <c r="G3663" t="s">
        <v>88</v>
      </c>
      <c r="H3663" t="s">
        <v>693</v>
      </c>
      <c r="I3663" t="s">
        <v>27</v>
      </c>
      <c r="J3663" t="s">
        <v>719</v>
      </c>
    </row>
    <row r="3664" spans="2:10" hidden="1" x14ac:dyDescent="0.25">
      <c r="B3664">
        <v>27057</v>
      </c>
      <c r="C3664" t="s">
        <v>3169</v>
      </c>
      <c r="D3664" t="s">
        <v>24</v>
      </c>
      <c r="E3664">
        <v>500</v>
      </c>
      <c r="F3664" s="158">
        <v>17.8</v>
      </c>
      <c r="G3664" t="s">
        <v>54</v>
      </c>
      <c r="H3664" t="s">
        <v>310</v>
      </c>
      <c r="I3664" t="s">
        <v>27</v>
      </c>
      <c r="J3664" t="s">
        <v>519</v>
      </c>
    </row>
    <row r="3665" spans="2:10" hidden="1" x14ac:dyDescent="0.25">
      <c r="B3665">
        <v>27567</v>
      </c>
      <c r="C3665" t="s">
        <v>3221</v>
      </c>
      <c r="D3665" t="s">
        <v>24</v>
      </c>
      <c r="E3665">
        <v>355</v>
      </c>
      <c r="F3665" s="158">
        <v>5</v>
      </c>
      <c r="G3665" t="s">
        <v>54</v>
      </c>
      <c r="H3665" t="s">
        <v>310</v>
      </c>
      <c r="I3665" t="s">
        <v>27</v>
      </c>
      <c r="J3665" t="s">
        <v>3222</v>
      </c>
    </row>
    <row r="3666" spans="2:10" hidden="1" x14ac:dyDescent="0.25">
      <c r="B3666">
        <v>27568</v>
      </c>
      <c r="C3666" t="s">
        <v>3223</v>
      </c>
      <c r="D3666" t="s">
        <v>24</v>
      </c>
      <c r="E3666">
        <v>2130</v>
      </c>
      <c r="F3666" s="158">
        <v>14.95</v>
      </c>
      <c r="G3666" t="s">
        <v>82</v>
      </c>
      <c r="H3666" t="s">
        <v>2463</v>
      </c>
      <c r="I3666" t="s">
        <v>27</v>
      </c>
      <c r="J3666" t="s">
        <v>883</v>
      </c>
    </row>
    <row r="3667" spans="2:10" hidden="1" x14ac:dyDescent="0.25">
      <c r="B3667">
        <v>27569</v>
      </c>
      <c r="C3667" t="s">
        <v>3224</v>
      </c>
      <c r="D3667" t="s">
        <v>24</v>
      </c>
      <c r="E3667">
        <v>2130</v>
      </c>
      <c r="F3667" s="158">
        <v>15.1</v>
      </c>
      <c r="G3667" t="s">
        <v>82</v>
      </c>
      <c r="H3667" t="s">
        <v>882</v>
      </c>
      <c r="I3667" t="s">
        <v>27</v>
      </c>
      <c r="J3667" t="s">
        <v>1084</v>
      </c>
    </row>
    <row r="3668" spans="2:10" hidden="1" x14ac:dyDescent="0.25">
      <c r="B3668">
        <v>27574</v>
      </c>
      <c r="C3668" t="s">
        <v>3226</v>
      </c>
      <c r="D3668" t="s">
        <v>24</v>
      </c>
      <c r="E3668">
        <v>330</v>
      </c>
      <c r="F3668" s="158">
        <v>4.4000000000000004</v>
      </c>
      <c r="G3668" t="s">
        <v>54</v>
      </c>
      <c r="H3668" t="s">
        <v>310</v>
      </c>
      <c r="I3668" t="s">
        <v>27</v>
      </c>
      <c r="J3668" t="s">
        <v>3227</v>
      </c>
    </row>
    <row r="3669" spans="2:10" hidden="1" x14ac:dyDescent="0.25">
      <c r="B3669">
        <v>27594</v>
      </c>
      <c r="C3669" t="s">
        <v>3228</v>
      </c>
      <c r="D3669" t="s">
        <v>24</v>
      </c>
      <c r="E3669">
        <v>500</v>
      </c>
      <c r="F3669" s="158">
        <v>3.2</v>
      </c>
      <c r="G3669" t="s">
        <v>25</v>
      </c>
      <c r="H3669" t="s">
        <v>26</v>
      </c>
      <c r="I3669" t="s">
        <v>27</v>
      </c>
      <c r="J3669" t="s">
        <v>3229</v>
      </c>
    </row>
    <row r="3670" spans="2:10" hidden="1" x14ac:dyDescent="0.25">
      <c r="B3670">
        <v>27600</v>
      </c>
      <c r="C3670" t="s">
        <v>8296</v>
      </c>
      <c r="D3670" t="s">
        <v>24</v>
      </c>
      <c r="E3670">
        <v>1420</v>
      </c>
      <c r="F3670" s="158">
        <v>11.5</v>
      </c>
      <c r="G3670" t="s">
        <v>54</v>
      </c>
      <c r="H3670" t="s">
        <v>541</v>
      </c>
      <c r="I3670" t="s">
        <v>27</v>
      </c>
      <c r="J3670" t="s">
        <v>564</v>
      </c>
    </row>
    <row r="3671" spans="2:10" hidden="1" x14ac:dyDescent="0.25">
      <c r="B3671">
        <v>27602</v>
      </c>
      <c r="C3671" t="s">
        <v>3230</v>
      </c>
      <c r="D3671" t="s">
        <v>24</v>
      </c>
      <c r="E3671">
        <v>330</v>
      </c>
      <c r="F3671" s="158">
        <v>4</v>
      </c>
      <c r="G3671" t="s">
        <v>54</v>
      </c>
      <c r="H3671" t="s">
        <v>310</v>
      </c>
      <c r="I3671" t="s">
        <v>27</v>
      </c>
      <c r="J3671" t="s">
        <v>2966</v>
      </c>
    </row>
    <row r="3672" spans="2:10" hidden="1" x14ac:dyDescent="0.25">
      <c r="B3672">
        <v>27629</v>
      </c>
      <c r="C3672" t="s">
        <v>3238</v>
      </c>
      <c r="D3672" t="s">
        <v>24</v>
      </c>
      <c r="E3672">
        <v>600</v>
      </c>
      <c r="F3672" s="158">
        <v>10</v>
      </c>
      <c r="G3672" t="s">
        <v>82</v>
      </c>
      <c r="H3672" t="s">
        <v>882</v>
      </c>
      <c r="I3672" t="s">
        <v>27</v>
      </c>
      <c r="J3672" t="s">
        <v>1090</v>
      </c>
    </row>
    <row r="3673" spans="2:10" hidden="1" x14ac:dyDescent="0.25">
      <c r="B3673">
        <v>27824</v>
      </c>
      <c r="C3673" t="s">
        <v>3263</v>
      </c>
      <c r="D3673" t="s">
        <v>24</v>
      </c>
      <c r="E3673">
        <v>1980</v>
      </c>
      <c r="F3673" s="158">
        <v>12.95</v>
      </c>
      <c r="G3673" t="s">
        <v>940</v>
      </c>
      <c r="H3673" t="s">
        <v>941</v>
      </c>
      <c r="I3673" t="s">
        <v>27</v>
      </c>
      <c r="J3673" t="s">
        <v>1880</v>
      </c>
    </row>
    <row r="3674" spans="2:10" hidden="1" x14ac:dyDescent="0.25">
      <c r="B3674">
        <v>28534</v>
      </c>
      <c r="C3674" t="s">
        <v>3347</v>
      </c>
      <c r="D3674" t="s">
        <v>24</v>
      </c>
      <c r="E3674">
        <v>5325</v>
      </c>
      <c r="F3674" s="158">
        <v>30.3</v>
      </c>
      <c r="G3674" t="s">
        <v>82</v>
      </c>
      <c r="H3674" t="s">
        <v>882</v>
      </c>
      <c r="I3674" t="s">
        <v>27</v>
      </c>
      <c r="J3674" t="s">
        <v>1084</v>
      </c>
    </row>
    <row r="3675" spans="2:10" hidden="1" x14ac:dyDescent="0.25">
      <c r="B3675">
        <v>28536</v>
      </c>
      <c r="C3675" t="s">
        <v>3349</v>
      </c>
      <c r="D3675" t="s">
        <v>24</v>
      </c>
      <c r="E3675">
        <v>500</v>
      </c>
      <c r="F3675" s="158">
        <v>3</v>
      </c>
      <c r="G3675" t="s">
        <v>25</v>
      </c>
      <c r="H3675" t="s">
        <v>26</v>
      </c>
      <c r="I3675" t="s">
        <v>27</v>
      </c>
      <c r="J3675" t="s">
        <v>3350</v>
      </c>
    </row>
    <row r="3676" spans="2:10" hidden="1" x14ac:dyDescent="0.25">
      <c r="B3676">
        <v>28667</v>
      </c>
      <c r="C3676" t="s">
        <v>3376</v>
      </c>
      <c r="D3676" t="s">
        <v>24</v>
      </c>
      <c r="E3676">
        <v>330</v>
      </c>
      <c r="F3676" s="158">
        <v>2.2000000000000002</v>
      </c>
      <c r="G3676" t="s">
        <v>940</v>
      </c>
      <c r="H3676" t="s">
        <v>941</v>
      </c>
      <c r="I3676" t="s">
        <v>27</v>
      </c>
      <c r="J3676" t="s">
        <v>3377</v>
      </c>
    </row>
    <row r="3677" spans="2:10" hidden="1" x14ac:dyDescent="0.25">
      <c r="B3677">
        <v>28731</v>
      </c>
      <c r="C3677" t="s">
        <v>8315</v>
      </c>
      <c r="D3677" t="s">
        <v>24</v>
      </c>
      <c r="E3677">
        <v>473</v>
      </c>
      <c r="F3677" s="158">
        <v>2</v>
      </c>
      <c r="G3677" t="s">
        <v>54</v>
      </c>
      <c r="H3677" t="s">
        <v>55</v>
      </c>
      <c r="I3677" t="s">
        <v>27</v>
      </c>
      <c r="J3677" t="s">
        <v>699</v>
      </c>
    </row>
    <row r="3678" spans="2:10" hidden="1" x14ac:dyDescent="0.25">
      <c r="B3678">
        <v>28735</v>
      </c>
      <c r="C3678" t="s">
        <v>3386</v>
      </c>
      <c r="D3678" t="s">
        <v>24</v>
      </c>
      <c r="E3678">
        <v>473</v>
      </c>
      <c r="F3678" s="158">
        <v>3.45</v>
      </c>
      <c r="G3678" t="s">
        <v>54</v>
      </c>
      <c r="H3678" t="s">
        <v>55</v>
      </c>
      <c r="I3678" t="s">
        <v>27</v>
      </c>
      <c r="J3678" t="s">
        <v>603</v>
      </c>
    </row>
    <row r="3679" spans="2:10" hidden="1" x14ac:dyDescent="0.25">
      <c r="B3679">
        <v>28741</v>
      </c>
      <c r="C3679" t="s">
        <v>8316</v>
      </c>
      <c r="D3679" t="s">
        <v>24</v>
      </c>
      <c r="E3679">
        <v>473</v>
      </c>
      <c r="F3679" s="158">
        <v>3.85</v>
      </c>
      <c r="G3679" t="s">
        <v>54</v>
      </c>
      <c r="H3679" t="s">
        <v>55</v>
      </c>
      <c r="I3679" t="s">
        <v>27</v>
      </c>
      <c r="J3679" t="s">
        <v>516</v>
      </c>
    </row>
    <row r="3680" spans="2:10" hidden="1" x14ac:dyDescent="0.25">
      <c r="B3680">
        <v>28793</v>
      </c>
      <c r="C3680" t="s">
        <v>3389</v>
      </c>
      <c r="D3680" t="s">
        <v>24</v>
      </c>
      <c r="E3680">
        <v>473</v>
      </c>
      <c r="F3680" s="158">
        <v>3.9</v>
      </c>
      <c r="G3680" t="s">
        <v>54</v>
      </c>
      <c r="H3680" t="s">
        <v>541</v>
      </c>
      <c r="I3680" t="s">
        <v>27</v>
      </c>
      <c r="J3680" t="s">
        <v>564</v>
      </c>
    </row>
    <row r="3681" spans="2:10" hidden="1" x14ac:dyDescent="0.25">
      <c r="B3681">
        <v>29329</v>
      </c>
      <c r="C3681" t="s">
        <v>3405</v>
      </c>
      <c r="D3681" t="s">
        <v>24</v>
      </c>
      <c r="E3681">
        <v>473</v>
      </c>
      <c r="F3681" s="158">
        <v>2.95</v>
      </c>
      <c r="G3681" t="s">
        <v>54</v>
      </c>
      <c r="H3681" t="s">
        <v>416</v>
      </c>
      <c r="I3681" t="s">
        <v>27</v>
      </c>
      <c r="J3681" t="s">
        <v>3406</v>
      </c>
    </row>
    <row r="3682" spans="2:10" hidden="1" x14ac:dyDescent="0.25">
      <c r="B3682">
        <v>29509</v>
      </c>
      <c r="C3682" t="s">
        <v>3409</v>
      </c>
      <c r="D3682" t="s">
        <v>24</v>
      </c>
      <c r="E3682">
        <v>473</v>
      </c>
      <c r="F3682" s="158">
        <v>3.85</v>
      </c>
      <c r="G3682" t="s">
        <v>88</v>
      </c>
      <c r="H3682" t="s">
        <v>631</v>
      </c>
      <c r="I3682" t="s">
        <v>27</v>
      </c>
      <c r="J3682" t="s">
        <v>1501</v>
      </c>
    </row>
    <row r="3683" spans="2:10" hidden="1" x14ac:dyDescent="0.25">
      <c r="B3683">
        <v>29510</v>
      </c>
      <c r="C3683" t="s">
        <v>3410</v>
      </c>
      <c r="D3683" t="s">
        <v>24</v>
      </c>
      <c r="E3683">
        <v>473</v>
      </c>
      <c r="F3683" s="158">
        <v>4.3499999999999996</v>
      </c>
      <c r="G3683" t="s">
        <v>88</v>
      </c>
      <c r="H3683" t="s">
        <v>631</v>
      </c>
      <c r="I3683" t="s">
        <v>27</v>
      </c>
      <c r="J3683" t="s">
        <v>944</v>
      </c>
    </row>
    <row r="3684" spans="2:10" hidden="1" x14ac:dyDescent="0.25">
      <c r="B3684">
        <v>29592</v>
      </c>
      <c r="C3684" t="s">
        <v>8319</v>
      </c>
      <c r="D3684" t="s">
        <v>24</v>
      </c>
      <c r="E3684">
        <v>473</v>
      </c>
      <c r="F3684" s="158">
        <v>4</v>
      </c>
      <c r="G3684" t="s">
        <v>54</v>
      </c>
      <c r="H3684" t="s">
        <v>541</v>
      </c>
      <c r="I3684" t="s">
        <v>27</v>
      </c>
      <c r="J3684" t="s">
        <v>8320</v>
      </c>
    </row>
    <row r="3685" spans="2:10" hidden="1" x14ac:dyDescent="0.25">
      <c r="B3685">
        <v>29598</v>
      </c>
      <c r="C3685" t="s">
        <v>3415</v>
      </c>
      <c r="D3685" t="s">
        <v>24</v>
      </c>
      <c r="E3685">
        <v>440</v>
      </c>
      <c r="F3685" s="158">
        <v>3.35</v>
      </c>
      <c r="G3685" t="s">
        <v>54</v>
      </c>
      <c r="H3685" t="s">
        <v>310</v>
      </c>
      <c r="I3685" t="s">
        <v>27</v>
      </c>
      <c r="J3685" t="s">
        <v>2067</v>
      </c>
    </row>
    <row r="3686" spans="2:10" hidden="1" x14ac:dyDescent="0.25">
      <c r="B3686">
        <v>30033</v>
      </c>
      <c r="C3686" t="s">
        <v>3432</v>
      </c>
      <c r="D3686" t="s">
        <v>24</v>
      </c>
      <c r="E3686">
        <v>473</v>
      </c>
      <c r="F3686" s="158">
        <v>3.85</v>
      </c>
      <c r="G3686" t="s">
        <v>54</v>
      </c>
      <c r="H3686" t="s">
        <v>55</v>
      </c>
      <c r="I3686" t="s">
        <v>27</v>
      </c>
      <c r="J3686" t="s">
        <v>603</v>
      </c>
    </row>
    <row r="3687" spans="2:10" hidden="1" x14ac:dyDescent="0.25">
      <c r="B3687">
        <v>30243</v>
      </c>
      <c r="C3687" t="s">
        <v>3458</v>
      </c>
      <c r="D3687" t="s">
        <v>24</v>
      </c>
      <c r="E3687">
        <v>473</v>
      </c>
      <c r="F3687" s="158">
        <v>3.5</v>
      </c>
      <c r="G3687" t="s">
        <v>54</v>
      </c>
      <c r="H3687" t="s">
        <v>55</v>
      </c>
      <c r="I3687" t="s">
        <v>27</v>
      </c>
      <c r="J3687" t="s">
        <v>476</v>
      </c>
    </row>
    <row r="3688" spans="2:10" hidden="1" x14ac:dyDescent="0.25">
      <c r="B3688">
        <v>30340</v>
      </c>
      <c r="C3688" t="s">
        <v>8329</v>
      </c>
      <c r="D3688" t="s">
        <v>24</v>
      </c>
      <c r="E3688">
        <v>1760</v>
      </c>
      <c r="F3688" s="158">
        <v>15.35</v>
      </c>
      <c r="G3688" t="s">
        <v>25</v>
      </c>
      <c r="H3688" t="s">
        <v>26</v>
      </c>
      <c r="I3688" t="s">
        <v>27</v>
      </c>
      <c r="J3688" t="s">
        <v>3476</v>
      </c>
    </row>
    <row r="3689" spans="2:10" hidden="1" x14ac:dyDescent="0.25">
      <c r="B3689">
        <v>30575</v>
      </c>
      <c r="C3689" t="s">
        <v>8332</v>
      </c>
      <c r="D3689" t="s">
        <v>24</v>
      </c>
      <c r="E3689">
        <v>1980</v>
      </c>
      <c r="F3689" s="158">
        <v>17.149999999999999</v>
      </c>
      <c r="G3689" t="s">
        <v>25</v>
      </c>
      <c r="H3689" t="s">
        <v>26</v>
      </c>
      <c r="I3689" t="s">
        <v>27</v>
      </c>
      <c r="J3689" t="s">
        <v>3476</v>
      </c>
    </row>
    <row r="3690" spans="2:10" hidden="1" x14ac:dyDescent="0.25">
      <c r="B3690">
        <v>30661</v>
      </c>
      <c r="C3690" t="s">
        <v>3510</v>
      </c>
      <c r="D3690" t="s">
        <v>24</v>
      </c>
      <c r="E3690">
        <v>473</v>
      </c>
      <c r="F3690" s="158">
        <v>5.0999999999999996</v>
      </c>
      <c r="G3690" t="s">
        <v>54</v>
      </c>
      <c r="H3690" t="s">
        <v>416</v>
      </c>
      <c r="I3690" t="s">
        <v>27</v>
      </c>
      <c r="J3690" t="s">
        <v>3511</v>
      </c>
    </row>
    <row r="3691" spans="2:10" hidden="1" x14ac:dyDescent="0.25">
      <c r="B3691">
        <v>31064</v>
      </c>
      <c r="C3691" t="s">
        <v>3592</v>
      </c>
      <c r="D3691" t="s">
        <v>24</v>
      </c>
      <c r="E3691">
        <v>355</v>
      </c>
      <c r="F3691" s="158">
        <v>2.75</v>
      </c>
      <c r="G3691" t="s">
        <v>940</v>
      </c>
      <c r="H3691" t="s">
        <v>1238</v>
      </c>
      <c r="I3691" t="s">
        <v>27</v>
      </c>
      <c r="J3691" t="s">
        <v>629</v>
      </c>
    </row>
    <row r="3692" spans="2:10" hidden="1" x14ac:dyDescent="0.25">
      <c r="B3692">
        <v>31451</v>
      </c>
      <c r="C3692" t="s">
        <v>3683</v>
      </c>
      <c r="D3692" t="s">
        <v>24</v>
      </c>
      <c r="E3692">
        <v>2130</v>
      </c>
      <c r="F3692" s="158">
        <v>14.95</v>
      </c>
      <c r="G3692" t="s">
        <v>54</v>
      </c>
      <c r="H3692" t="s">
        <v>416</v>
      </c>
      <c r="I3692" t="s">
        <v>27</v>
      </c>
      <c r="J3692" t="s">
        <v>654</v>
      </c>
    </row>
    <row r="3693" spans="2:10" hidden="1" x14ac:dyDescent="0.25">
      <c r="B3693">
        <v>31452</v>
      </c>
      <c r="C3693" t="s">
        <v>8340</v>
      </c>
      <c r="D3693" t="s">
        <v>24</v>
      </c>
      <c r="E3693">
        <v>2130</v>
      </c>
      <c r="F3693" s="158">
        <v>14.95</v>
      </c>
      <c r="G3693" t="s">
        <v>54</v>
      </c>
      <c r="H3693" t="s">
        <v>416</v>
      </c>
      <c r="I3693" t="s">
        <v>27</v>
      </c>
      <c r="J3693" t="s">
        <v>654</v>
      </c>
    </row>
    <row r="3694" spans="2:10" hidden="1" x14ac:dyDescent="0.25">
      <c r="B3694">
        <v>31453</v>
      </c>
      <c r="C3694" t="s">
        <v>3684</v>
      </c>
      <c r="D3694" t="s">
        <v>24</v>
      </c>
      <c r="E3694">
        <v>2130</v>
      </c>
      <c r="F3694" s="158">
        <v>14.95</v>
      </c>
      <c r="G3694" t="s">
        <v>54</v>
      </c>
      <c r="H3694" t="s">
        <v>416</v>
      </c>
      <c r="I3694" t="s">
        <v>27</v>
      </c>
      <c r="J3694" t="s">
        <v>654</v>
      </c>
    </row>
    <row r="3695" spans="2:10" hidden="1" x14ac:dyDescent="0.25">
      <c r="B3695">
        <v>31454</v>
      </c>
      <c r="C3695" t="s">
        <v>8341</v>
      </c>
      <c r="D3695" t="s">
        <v>24</v>
      </c>
      <c r="E3695">
        <v>568</v>
      </c>
      <c r="F3695" s="158">
        <v>3.25</v>
      </c>
      <c r="G3695" t="s">
        <v>54</v>
      </c>
      <c r="H3695" t="s">
        <v>55</v>
      </c>
      <c r="I3695" t="s">
        <v>27</v>
      </c>
      <c r="J3695" t="s">
        <v>516</v>
      </c>
    </row>
    <row r="3696" spans="2:10" hidden="1" x14ac:dyDescent="0.25">
      <c r="B3696">
        <v>31456</v>
      </c>
      <c r="C3696" t="s">
        <v>3686</v>
      </c>
      <c r="D3696" t="s">
        <v>24</v>
      </c>
      <c r="E3696">
        <v>473</v>
      </c>
      <c r="F3696" s="158">
        <v>3.75</v>
      </c>
      <c r="G3696" t="s">
        <v>54</v>
      </c>
      <c r="H3696" t="s">
        <v>55</v>
      </c>
      <c r="I3696" t="s">
        <v>27</v>
      </c>
      <c r="J3696" t="s">
        <v>516</v>
      </c>
    </row>
    <row r="3697" spans="2:10" hidden="1" x14ac:dyDescent="0.25">
      <c r="B3697">
        <v>31457</v>
      </c>
      <c r="C3697" t="s">
        <v>3687</v>
      </c>
      <c r="D3697" t="s">
        <v>24</v>
      </c>
      <c r="E3697">
        <v>2838</v>
      </c>
      <c r="F3697" s="158">
        <v>20.95</v>
      </c>
      <c r="G3697" t="s">
        <v>54</v>
      </c>
      <c r="H3697" t="s">
        <v>55</v>
      </c>
      <c r="I3697" t="s">
        <v>27</v>
      </c>
      <c r="J3697" t="s">
        <v>516</v>
      </c>
    </row>
    <row r="3698" spans="2:10" hidden="1" x14ac:dyDescent="0.25">
      <c r="B3698">
        <v>31482</v>
      </c>
      <c r="C3698" t="s">
        <v>3696</v>
      </c>
      <c r="D3698" t="s">
        <v>24</v>
      </c>
      <c r="E3698">
        <v>355</v>
      </c>
      <c r="F3698" s="158">
        <v>2.35</v>
      </c>
      <c r="G3698" t="s">
        <v>25</v>
      </c>
      <c r="H3698" t="s">
        <v>26</v>
      </c>
      <c r="I3698" t="s">
        <v>27</v>
      </c>
      <c r="J3698" t="s">
        <v>2577</v>
      </c>
    </row>
    <row r="3699" spans="2:10" hidden="1" x14ac:dyDescent="0.25">
      <c r="B3699">
        <v>31510</v>
      </c>
      <c r="C3699" t="s">
        <v>3700</v>
      </c>
      <c r="D3699" t="s">
        <v>24</v>
      </c>
      <c r="E3699">
        <v>1892</v>
      </c>
      <c r="F3699" s="158">
        <v>13.5</v>
      </c>
      <c r="G3699" t="s">
        <v>25</v>
      </c>
      <c r="H3699" t="s">
        <v>179</v>
      </c>
      <c r="I3699" t="s">
        <v>27</v>
      </c>
      <c r="J3699" t="s">
        <v>3701</v>
      </c>
    </row>
    <row r="3700" spans="2:10" hidden="1" x14ac:dyDescent="0.25">
      <c r="B3700">
        <v>31512</v>
      </c>
      <c r="C3700" t="s">
        <v>3703</v>
      </c>
      <c r="D3700" t="s">
        <v>24</v>
      </c>
      <c r="E3700">
        <v>473</v>
      </c>
      <c r="F3700" s="158">
        <v>2.95</v>
      </c>
      <c r="G3700" t="s">
        <v>54</v>
      </c>
      <c r="H3700" t="s">
        <v>55</v>
      </c>
      <c r="I3700" t="s">
        <v>27</v>
      </c>
      <c r="J3700" t="s">
        <v>629</v>
      </c>
    </row>
    <row r="3701" spans="2:10" hidden="1" x14ac:dyDescent="0.25">
      <c r="B3701">
        <v>31551</v>
      </c>
      <c r="C3701" t="s">
        <v>3710</v>
      </c>
      <c r="D3701" t="s">
        <v>24</v>
      </c>
      <c r="E3701">
        <v>5000</v>
      </c>
      <c r="F3701" s="158">
        <v>35.950000000000003</v>
      </c>
      <c r="G3701" t="s">
        <v>54</v>
      </c>
      <c r="H3701" t="s">
        <v>55</v>
      </c>
      <c r="I3701" t="s">
        <v>27</v>
      </c>
      <c r="J3701" t="s">
        <v>676</v>
      </c>
    </row>
    <row r="3702" spans="2:10" hidden="1" x14ac:dyDescent="0.25">
      <c r="B3702">
        <v>31742</v>
      </c>
      <c r="C3702" t="s">
        <v>3751</v>
      </c>
      <c r="D3702" t="s">
        <v>24</v>
      </c>
      <c r="E3702">
        <v>355</v>
      </c>
      <c r="F3702" s="158">
        <v>4.45</v>
      </c>
      <c r="G3702" t="s">
        <v>88</v>
      </c>
      <c r="H3702" t="s">
        <v>631</v>
      </c>
      <c r="I3702" t="s">
        <v>27</v>
      </c>
      <c r="J3702" t="s">
        <v>2372</v>
      </c>
    </row>
    <row r="3703" spans="2:10" hidden="1" x14ac:dyDescent="0.25">
      <c r="B3703">
        <v>31743</v>
      </c>
      <c r="C3703" t="s">
        <v>3752</v>
      </c>
      <c r="D3703" t="s">
        <v>24</v>
      </c>
      <c r="E3703">
        <v>473</v>
      </c>
      <c r="F3703" s="158">
        <v>3.95</v>
      </c>
      <c r="G3703" t="s">
        <v>88</v>
      </c>
      <c r="H3703" t="s">
        <v>631</v>
      </c>
      <c r="I3703" t="s">
        <v>27</v>
      </c>
      <c r="J3703" t="s">
        <v>2970</v>
      </c>
    </row>
    <row r="3704" spans="2:10" hidden="1" x14ac:dyDescent="0.25">
      <c r="B3704">
        <v>31748</v>
      </c>
      <c r="C3704" t="s">
        <v>3753</v>
      </c>
      <c r="D3704" t="s">
        <v>24</v>
      </c>
      <c r="E3704">
        <v>473</v>
      </c>
      <c r="F3704" s="158">
        <v>3.9</v>
      </c>
      <c r="G3704" t="s">
        <v>88</v>
      </c>
      <c r="H3704" t="s">
        <v>631</v>
      </c>
      <c r="I3704" t="s">
        <v>27</v>
      </c>
      <c r="J3704" t="s">
        <v>832</v>
      </c>
    </row>
    <row r="3705" spans="2:10" hidden="1" x14ac:dyDescent="0.25">
      <c r="B3705">
        <v>31751</v>
      </c>
      <c r="C3705" t="s">
        <v>8350</v>
      </c>
      <c r="D3705" t="s">
        <v>24</v>
      </c>
      <c r="E3705">
        <v>473</v>
      </c>
      <c r="F3705" s="158">
        <v>4.25</v>
      </c>
      <c r="G3705" t="s">
        <v>88</v>
      </c>
      <c r="H3705" t="s">
        <v>631</v>
      </c>
      <c r="I3705" t="s">
        <v>27</v>
      </c>
      <c r="J3705" t="s">
        <v>2281</v>
      </c>
    </row>
    <row r="3706" spans="2:10" hidden="1" x14ac:dyDescent="0.25">
      <c r="B3706">
        <v>31754</v>
      </c>
      <c r="C3706" t="s">
        <v>3757</v>
      </c>
      <c r="D3706" t="s">
        <v>24</v>
      </c>
      <c r="E3706">
        <v>473</v>
      </c>
      <c r="F3706" s="158">
        <v>3.85</v>
      </c>
      <c r="G3706" t="s">
        <v>88</v>
      </c>
      <c r="H3706" t="s">
        <v>631</v>
      </c>
      <c r="I3706" t="s">
        <v>27</v>
      </c>
      <c r="J3706" t="s">
        <v>1501</v>
      </c>
    </row>
    <row r="3707" spans="2:10" hidden="1" x14ac:dyDescent="0.25">
      <c r="B3707">
        <v>31758</v>
      </c>
      <c r="C3707" t="s">
        <v>3758</v>
      </c>
      <c r="D3707" t="s">
        <v>24</v>
      </c>
      <c r="E3707">
        <v>473</v>
      </c>
      <c r="F3707" s="158">
        <v>3.85</v>
      </c>
      <c r="G3707" t="s">
        <v>88</v>
      </c>
      <c r="H3707" t="s">
        <v>693</v>
      </c>
      <c r="I3707" t="s">
        <v>27</v>
      </c>
      <c r="J3707" t="s">
        <v>1502</v>
      </c>
    </row>
    <row r="3708" spans="2:10" hidden="1" x14ac:dyDescent="0.25">
      <c r="B3708">
        <v>31760</v>
      </c>
      <c r="C3708" t="s">
        <v>3759</v>
      </c>
      <c r="D3708" t="s">
        <v>24</v>
      </c>
      <c r="E3708">
        <v>473</v>
      </c>
      <c r="F3708" s="158">
        <v>3.65</v>
      </c>
      <c r="G3708" t="s">
        <v>88</v>
      </c>
      <c r="H3708" t="s">
        <v>631</v>
      </c>
      <c r="I3708" t="s">
        <v>27</v>
      </c>
      <c r="J3708" t="s">
        <v>2151</v>
      </c>
    </row>
    <row r="3709" spans="2:10" hidden="1" x14ac:dyDescent="0.25">
      <c r="B3709">
        <v>31881</v>
      </c>
      <c r="C3709" t="s">
        <v>3793</v>
      </c>
      <c r="D3709" t="s">
        <v>24</v>
      </c>
      <c r="E3709">
        <v>500</v>
      </c>
      <c r="F3709" s="158">
        <v>2.8</v>
      </c>
      <c r="G3709" t="s">
        <v>25</v>
      </c>
      <c r="H3709" t="s">
        <v>26</v>
      </c>
      <c r="I3709" t="s">
        <v>27</v>
      </c>
      <c r="J3709" t="s">
        <v>3794</v>
      </c>
    </row>
    <row r="3710" spans="2:10" hidden="1" x14ac:dyDescent="0.25">
      <c r="B3710">
        <v>32019</v>
      </c>
      <c r="C3710" t="s">
        <v>8354</v>
      </c>
      <c r="D3710" t="s">
        <v>24</v>
      </c>
      <c r="E3710">
        <v>3000</v>
      </c>
      <c r="F3710" s="158">
        <v>17.75</v>
      </c>
      <c r="G3710" t="s">
        <v>25</v>
      </c>
      <c r="H3710" t="s">
        <v>26</v>
      </c>
      <c r="I3710" t="s">
        <v>27</v>
      </c>
      <c r="J3710" t="s">
        <v>3824</v>
      </c>
    </row>
    <row r="3711" spans="2:10" hidden="1" x14ac:dyDescent="0.25">
      <c r="B3711">
        <v>32054</v>
      </c>
      <c r="C3711" t="s">
        <v>3836</v>
      </c>
      <c r="D3711" t="s">
        <v>24</v>
      </c>
      <c r="E3711">
        <v>500</v>
      </c>
      <c r="F3711" s="158">
        <v>3.3</v>
      </c>
      <c r="G3711" t="s">
        <v>54</v>
      </c>
      <c r="H3711" t="s">
        <v>310</v>
      </c>
      <c r="I3711" t="s">
        <v>27</v>
      </c>
      <c r="J3711" t="s">
        <v>1548</v>
      </c>
    </row>
    <row r="3712" spans="2:10" hidden="1" x14ac:dyDescent="0.25">
      <c r="B3712">
        <v>32064</v>
      </c>
      <c r="C3712" t="s">
        <v>3840</v>
      </c>
      <c r="D3712" t="s">
        <v>24</v>
      </c>
      <c r="E3712">
        <v>1980</v>
      </c>
      <c r="F3712" s="158">
        <v>14.95</v>
      </c>
      <c r="G3712" t="s">
        <v>88</v>
      </c>
      <c r="H3712" t="s">
        <v>93</v>
      </c>
      <c r="I3712" t="s">
        <v>27</v>
      </c>
      <c r="J3712" t="s">
        <v>3841</v>
      </c>
    </row>
    <row r="3713" spans="2:10" hidden="1" x14ac:dyDescent="0.25">
      <c r="B3713">
        <v>32164</v>
      </c>
      <c r="C3713" t="s">
        <v>3862</v>
      </c>
      <c r="D3713" t="s">
        <v>24</v>
      </c>
      <c r="E3713">
        <v>2130</v>
      </c>
      <c r="F3713" s="158">
        <v>15</v>
      </c>
      <c r="G3713" t="s">
        <v>25</v>
      </c>
      <c r="H3713" t="s">
        <v>177</v>
      </c>
      <c r="I3713" t="s">
        <v>27</v>
      </c>
      <c r="J3713" t="s">
        <v>928</v>
      </c>
    </row>
    <row r="3714" spans="2:10" hidden="1" x14ac:dyDescent="0.25">
      <c r="B3714">
        <v>32170</v>
      </c>
      <c r="C3714" t="s">
        <v>3864</v>
      </c>
      <c r="D3714" t="s">
        <v>24</v>
      </c>
      <c r="E3714">
        <v>473</v>
      </c>
      <c r="F3714" s="158">
        <v>3.25</v>
      </c>
      <c r="G3714" t="s">
        <v>54</v>
      </c>
      <c r="H3714" t="s">
        <v>55</v>
      </c>
      <c r="I3714" t="s">
        <v>27</v>
      </c>
      <c r="J3714" t="s">
        <v>629</v>
      </c>
    </row>
    <row r="3715" spans="2:10" hidden="1" x14ac:dyDescent="0.25">
      <c r="B3715">
        <v>32265</v>
      </c>
      <c r="C3715" t="s">
        <v>3685</v>
      </c>
      <c r="D3715" t="s">
        <v>24</v>
      </c>
      <c r="E3715">
        <v>568</v>
      </c>
      <c r="F3715" s="158">
        <v>4.95</v>
      </c>
      <c r="G3715" t="s">
        <v>54</v>
      </c>
      <c r="H3715" t="s">
        <v>55</v>
      </c>
      <c r="I3715" t="s">
        <v>27</v>
      </c>
      <c r="J3715" t="s">
        <v>516</v>
      </c>
    </row>
    <row r="3716" spans="2:10" hidden="1" x14ac:dyDescent="0.25">
      <c r="B3716">
        <v>32359</v>
      </c>
      <c r="C3716" t="s">
        <v>3890</v>
      </c>
      <c r="D3716" t="s">
        <v>24</v>
      </c>
      <c r="E3716">
        <v>500</v>
      </c>
      <c r="F3716" s="158">
        <v>2.8</v>
      </c>
      <c r="G3716" t="s">
        <v>25</v>
      </c>
      <c r="H3716" t="s">
        <v>26</v>
      </c>
      <c r="I3716" t="s">
        <v>27</v>
      </c>
      <c r="J3716" t="s">
        <v>3891</v>
      </c>
    </row>
    <row r="3717" spans="2:10" hidden="1" x14ac:dyDescent="0.25">
      <c r="B3717">
        <v>32415</v>
      </c>
      <c r="C3717" t="s">
        <v>8363</v>
      </c>
      <c r="D3717" t="s">
        <v>24</v>
      </c>
      <c r="E3717">
        <v>4260</v>
      </c>
      <c r="F3717" s="158">
        <v>32.450000000000003</v>
      </c>
      <c r="G3717" t="s">
        <v>54</v>
      </c>
      <c r="H3717" t="s">
        <v>55</v>
      </c>
      <c r="I3717" t="s">
        <v>27</v>
      </c>
      <c r="J3717" t="s">
        <v>676</v>
      </c>
    </row>
    <row r="3718" spans="2:10" hidden="1" x14ac:dyDescent="0.25">
      <c r="B3718">
        <v>32733</v>
      </c>
      <c r="C3718" t="s">
        <v>3967</v>
      </c>
      <c r="D3718" t="s">
        <v>24</v>
      </c>
      <c r="E3718">
        <v>473</v>
      </c>
      <c r="F3718" s="158">
        <v>3.75</v>
      </c>
      <c r="G3718" t="s">
        <v>88</v>
      </c>
      <c r="H3718" t="s">
        <v>631</v>
      </c>
      <c r="I3718" t="s">
        <v>27</v>
      </c>
      <c r="J3718" t="s">
        <v>2023</v>
      </c>
    </row>
    <row r="3719" spans="2:10" hidden="1" x14ac:dyDescent="0.25">
      <c r="B3719">
        <v>32735</v>
      </c>
      <c r="C3719" t="s">
        <v>3968</v>
      </c>
      <c r="D3719" t="s">
        <v>24</v>
      </c>
      <c r="E3719">
        <v>1420</v>
      </c>
      <c r="F3719" s="158">
        <v>10.95</v>
      </c>
      <c r="G3719" t="s">
        <v>88</v>
      </c>
      <c r="H3719" t="s">
        <v>93</v>
      </c>
      <c r="I3719" t="s">
        <v>27</v>
      </c>
      <c r="J3719" t="s">
        <v>719</v>
      </c>
    </row>
    <row r="3720" spans="2:10" hidden="1" x14ac:dyDescent="0.25">
      <c r="B3720">
        <v>32759</v>
      </c>
      <c r="C3720" t="s">
        <v>3978</v>
      </c>
      <c r="D3720" t="s">
        <v>24</v>
      </c>
      <c r="E3720">
        <v>2130</v>
      </c>
      <c r="F3720" s="158">
        <v>14.95</v>
      </c>
      <c r="G3720" t="s">
        <v>940</v>
      </c>
      <c r="H3720" t="s">
        <v>941</v>
      </c>
      <c r="I3720" t="s">
        <v>27</v>
      </c>
      <c r="J3720" t="s">
        <v>3979</v>
      </c>
    </row>
    <row r="3721" spans="2:10" hidden="1" x14ac:dyDescent="0.25">
      <c r="B3721">
        <v>32767</v>
      </c>
      <c r="C3721" t="s">
        <v>3982</v>
      </c>
      <c r="D3721" t="s">
        <v>24</v>
      </c>
      <c r="E3721">
        <v>500</v>
      </c>
      <c r="F3721" s="158">
        <v>3.35</v>
      </c>
      <c r="G3721" t="s">
        <v>54</v>
      </c>
      <c r="H3721" t="s">
        <v>310</v>
      </c>
      <c r="I3721" t="s">
        <v>27</v>
      </c>
      <c r="J3721" t="s">
        <v>3662</v>
      </c>
    </row>
    <row r="3722" spans="2:10" hidden="1" x14ac:dyDescent="0.25">
      <c r="B3722">
        <v>32776</v>
      </c>
      <c r="C3722" t="s">
        <v>3983</v>
      </c>
      <c r="D3722" t="s">
        <v>24</v>
      </c>
      <c r="E3722">
        <v>500</v>
      </c>
      <c r="F3722" s="158">
        <v>8.65</v>
      </c>
      <c r="G3722" t="s">
        <v>54</v>
      </c>
      <c r="H3722" t="s">
        <v>310</v>
      </c>
      <c r="I3722" t="s">
        <v>27</v>
      </c>
      <c r="J3722" t="s">
        <v>2481</v>
      </c>
    </row>
    <row r="3723" spans="2:10" hidden="1" x14ac:dyDescent="0.25">
      <c r="B3723">
        <v>32778</v>
      </c>
      <c r="C3723" t="s">
        <v>3984</v>
      </c>
      <c r="D3723" t="s">
        <v>24</v>
      </c>
      <c r="E3723">
        <v>500</v>
      </c>
      <c r="F3723" s="158">
        <v>4</v>
      </c>
      <c r="G3723" t="s">
        <v>54</v>
      </c>
      <c r="H3723" t="s">
        <v>310</v>
      </c>
      <c r="I3723" t="s">
        <v>27</v>
      </c>
      <c r="J3723" t="s">
        <v>2695</v>
      </c>
    </row>
    <row r="3724" spans="2:10" hidden="1" x14ac:dyDescent="0.25">
      <c r="B3724">
        <v>32783</v>
      </c>
      <c r="C3724" t="s">
        <v>3985</v>
      </c>
      <c r="D3724" t="s">
        <v>24</v>
      </c>
      <c r="E3724">
        <v>660</v>
      </c>
      <c r="F3724" s="158">
        <v>13</v>
      </c>
      <c r="G3724" t="s">
        <v>54</v>
      </c>
      <c r="H3724" t="s">
        <v>310</v>
      </c>
      <c r="I3724" t="s">
        <v>27</v>
      </c>
      <c r="J3724" t="s">
        <v>519</v>
      </c>
    </row>
    <row r="3725" spans="2:10" hidden="1" x14ac:dyDescent="0.25">
      <c r="B3725">
        <v>32792</v>
      </c>
      <c r="C3725" t="s">
        <v>3994</v>
      </c>
      <c r="D3725" t="s">
        <v>24</v>
      </c>
      <c r="E3725">
        <v>500</v>
      </c>
      <c r="F3725" s="158">
        <v>4.1500000000000004</v>
      </c>
      <c r="G3725" t="s">
        <v>54</v>
      </c>
      <c r="H3725" t="s">
        <v>310</v>
      </c>
      <c r="I3725" t="s">
        <v>27</v>
      </c>
      <c r="J3725" t="s">
        <v>953</v>
      </c>
    </row>
    <row r="3726" spans="2:10" hidden="1" x14ac:dyDescent="0.25">
      <c r="B3726">
        <v>32795</v>
      </c>
      <c r="C3726" t="s">
        <v>3996</v>
      </c>
      <c r="D3726" t="s">
        <v>24</v>
      </c>
      <c r="E3726">
        <v>2838</v>
      </c>
      <c r="F3726" s="158">
        <v>23.95</v>
      </c>
      <c r="G3726" t="s">
        <v>54</v>
      </c>
      <c r="H3726" t="s">
        <v>55</v>
      </c>
      <c r="I3726" t="s">
        <v>27</v>
      </c>
      <c r="J3726" t="s">
        <v>516</v>
      </c>
    </row>
    <row r="3727" spans="2:10" hidden="1" x14ac:dyDescent="0.25">
      <c r="B3727">
        <v>32923</v>
      </c>
      <c r="C3727" t="s">
        <v>4006</v>
      </c>
      <c r="D3727" t="s">
        <v>24</v>
      </c>
      <c r="E3727">
        <v>473</v>
      </c>
      <c r="F3727" s="158">
        <v>3.3</v>
      </c>
      <c r="G3727" t="s">
        <v>54</v>
      </c>
      <c r="H3727" t="s">
        <v>55</v>
      </c>
      <c r="I3727" t="s">
        <v>27</v>
      </c>
      <c r="J3727" t="s">
        <v>1208</v>
      </c>
    </row>
    <row r="3728" spans="2:10" hidden="1" x14ac:dyDescent="0.25">
      <c r="B3728">
        <v>33086</v>
      </c>
      <c r="C3728" t="s">
        <v>4023</v>
      </c>
      <c r="D3728" t="s">
        <v>24</v>
      </c>
      <c r="E3728">
        <v>2838</v>
      </c>
      <c r="F3728" s="158">
        <v>17.95</v>
      </c>
      <c r="G3728" t="s">
        <v>54</v>
      </c>
      <c r="H3728" t="s">
        <v>55</v>
      </c>
      <c r="I3728" t="s">
        <v>27</v>
      </c>
      <c r="J3728" t="s">
        <v>629</v>
      </c>
    </row>
    <row r="3729" spans="2:10" hidden="1" x14ac:dyDescent="0.25">
      <c r="B3729">
        <v>33175</v>
      </c>
      <c r="C3729" t="s">
        <v>4039</v>
      </c>
      <c r="D3729" t="s">
        <v>24</v>
      </c>
      <c r="E3729">
        <v>500</v>
      </c>
      <c r="F3729" s="158">
        <v>3</v>
      </c>
      <c r="G3729" t="s">
        <v>54</v>
      </c>
      <c r="H3729" t="s">
        <v>310</v>
      </c>
      <c r="I3729" t="s">
        <v>27</v>
      </c>
      <c r="J3729" t="s">
        <v>4040</v>
      </c>
    </row>
    <row r="3730" spans="2:10" hidden="1" x14ac:dyDescent="0.25">
      <c r="B3730">
        <v>33519</v>
      </c>
      <c r="C3730" t="s">
        <v>4075</v>
      </c>
      <c r="D3730" t="s">
        <v>24</v>
      </c>
      <c r="E3730">
        <v>473</v>
      </c>
      <c r="F3730" s="158">
        <v>4.95</v>
      </c>
      <c r="G3730" t="s">
        <v>54</v>
      </c>
      <c r="H3730" t="s">
        <v>416</v>
      </c>
      <c r="I3730" t="s">
        <v>27</v>
      </c>
      <c r="J3730" t="s">
        <v>4076</v>
      </c>
    </row>
    <row r="3731" spans="2:10" hidden="1" x14ac:dyDescent="0.25">
      <c r="B3731">
        <v>33526</v>
      </c>
      <c r="C3731" t="s">
        <v>8382</v>
      </c>
      <c r="D3731" t="s">
        <v>24</v>
      </c>
      <c r="E3731">
        <v>473</v>
      </c>
      <c r="F3731" s="158">
        <v>3.75</v>
      </c>
      <c r="G3731" t="s">
        <v>54</v>
      </c>
      <c r="H3731" t="s">
        <v>310</v>
      </c>
      <c r="I3731" t="s">
        <v>27</v>
      </c>
      <c r="J3731" t="s">
        <v>519</v>
      </c>
    </row>
    <row r="3732" spans="2:10" hidden="1" x14ac:dyDescent="0.25">
      <c r="B3732">
        <v>33528</v>
      </c>
      <c r="C3732" t="s">
        <v>4077</v>
      </c>
      <c r="D3732" t="s">
        <v>24</v>
      </c>
      <c r="E3732">
        <v>473</v>
      </c>
      <c r="F3732" s="158">
        <v>2.65</v>
      </c>
      <c r="G3732" t="s">
        <v>25</v>
      </c>
      <c r="H3732" t="s">
        <v>26</v>
      </c>
      <c r="I3732" t="s">
        <v>27</v>
      </c>
      <c r="J3732" t="s">
        <v>519</v>
      </c>
    </row>
    <row r="3733" spans="2:10" hidden="1" x14ac:dyDescent="0.25">
      <c r="B3733">
        <v>33529</v>
      </c>
      <c r="C3733" t="s">
        <v>4078</v>
      </c>
      <c r="D3733" t="s">
        <v>24</v>
      </c>
      <c r="E3733">
        <v>2838</v>
      </c>
      <c r="F3733" s="158">
        <v>20.95</v>
      </c>
      <c r="G3733" t="s">
        <v>54</v>
      </c>
      <c r="H3733" t="s">
        <v>310</v>
      </c>
      <c r="I3733" t="s">
        <v>27</v>
      </c>
      <c r="J3733" t="s">
        <v>519</v>
      </c>
    </row>
    <row r="3734" spans="2:10" hidden="1" x14ac:dyDescent="0.25">
      <c r="B3734">
        <v>33531</v>
      </c>
      <c r="C3734" t="s">
        <v>8383</v>
      </c>
      <c r="D3734" t="s">
        <v>24</v>
      </c>
      <c r="E3734">
        <v>473</v>
      </c>
      <c r="F3734" s="158">
        <v>3.5</v>
      </c>
      <c r="G3734" t="s">
        <v>54</v>
      </c>
      <c r="H3734" t="s">
        <v>310</v>
      </c>
      <c r="I3734" t="s">
        <v>27</v>
      </c>
      <c r="J3734" t="s">
        <v>519</v>
      </c>
    </row>
    <row r="3735" spans="2:10" hidden="1" x14ac:dyDescent="0.25">
      <c r="B3735">
        <v>33648</v>
      </c>
      <c r="C3735" t="s">
        <v>4093</v>
      </c>
      <c r="D3735" t="s">
        <v>24</v>
      </c>
      <c r="E3735">
        <v>500</v>
      </c>
      <c r="F3735" s="158">
        <v>2.9</v>
      </c>
      <c r="G3735" t="s">
        <v>25</v>
      </c>
      <c r="H3735" t="s">
        <v>26</v>
      </c>
      <c r="I3735" t="s">
        <v>27</v>
      </c>
      <c r="J3735" t="s">
        <v>4094</v>
      </c>
    </row>
    <row r="3736" spans="2:10" hidden="1" x14ac:dyDescent="0.25">
      <c r="B3736">
        <v>33749</v>
      </c>
      <c r="C3736" t="s">
        <v>4100</v>
      </c>
      <c r="D3736" t="s">
        <v>24</v>
      </c>
      <c r="E3736">
        <v>440</v>
      </c>
      <c r="F3736" s="158">
        <v>3.85</v>
      </c>
      <c r="G3736" t="s">
        <v>25</v>
      </c>
      <c r="H3736" t="s">
        <v>26</v>
      </c>
      <c r="I3736" t="s">
        <v>27</v>
      </c>
      <c r="J3736" t="s">
        <v>3476</v>
      </c>
    </row>
    <row r="3737" spans="2:10" hidden="1" x14ac:dyDescent="0.25">
      <c r="B3737">
        <v>33776</v>
      </c>
      <c r="C3737" t="s">
        <v>4104</v>
      </c>
      <c r="D3737" t="s">
        <v>24</v>
      </c>
      <c r="E3737">
        <v>2000</v>
      </c>
      <c r="F3737" s="158">
        <v>14.25</v>
      </c>
      <c r="G3737" t="s">
        <v>25</v>
      </c>
      <c r="H3737" t="s">
        <v>26</v>
      </c>
      <c r="I3737" t="s">
        <v>27</v>
      </c>
      <c r="J3737" t="s">
        <v>2517</v>
      </c>
    </row>
    <row r="3738" spans="2:10" hidden="1" x14ac:dyDescent="0.25">
      <c r="B3738">
        <v>33956</v>
      </c>
      <c r="C3738" t="s">
        <v>4127</v>
      </c>
      <c r="D3738" t="s">
        <v>24</v>
      </c>
      <c r="E3738">
        <v>330</v>
      </c>
      <c r="F3738" s="158">
        <v>2.9</v>
      </c>
      <c r="G3738" t="s">
        <v>25</v>
      </c>
      <c r="H3738" t="s">
        <v>26</v>
      </c>
      <c r="I3738" t="s">
        <v>27</v>
      </c>
      <c r="J3738" t="s">
        <v>3476</v>
      </c>
    </row>
    <row r="3739" spans="2:10" hidden="1" x14ac:dyDescent="0.25">
      <c r="B3739">
        <v>33989</v>
      </c>
      <c r="C3739" t="s">
        <v>4144</v>
      </c>
      <c r="D3739" t="s">
        <v>24</v>
      </c>
      <c r="E3739">
        <v>1760</v>
      </c>
      <c r="F3739" s="158">
        <v>12.95</v>
      </c>
      <c r="G3739" t="s">
        <v>940</v>
      </c>
      <c r="H3739" t="s">
        <v>941</v>
      </c>
      <c r="I3739" t="s">
        <v>27</v>
      </c>
      <c r="J3739" t="s">
        <v>3476</v>
      </c>
    </row>
    <row r="3740" spans="2:10" hidden="1" x14ac:dyDescent="0.25">
      <c r="B3740">
        <v>34160</v>
      </c>
      <c r="C3740" t="s">
        <v>4198</v>
      </c>
      <c r="D3740" t="s">
        <v>24</v>
      </c>
      <c r="E3740">
        <v>2840</v>
      </c>
      <c r="F3740" s="158">
        <v>22.1</v>
      </c>
      <c r="G3740" t="s">
        <v>54</v>
      </c>
      <c r="H3740" t="s">
        <v>416</v>
      </c>
      <c r="I3740" t="s">
        <v>27</v>
      </c>
      <c r="J3740" t="s">
        <v>1397</v>
      </c>
    </row>
    <row r="3741" spans="2:10" hidden="1" x14ac:dyDescent="0.25">
      <c r="B3741">
        <v>34175</v>
      </c>
      <c r="C3741" t="s">
        <v>4203</v>
      </c>
      <c r="D3741" t="s">
        <v>24</v>
      </c>
      <c r="E3741">
        <v>2130</v>
      </c>
      <c r="F3741" s="158">
        <v>17.600000000000001</v>
      </c>
      <c r="G3741" t="s">
        <v>25</v>
      </c>
      <c r="H3741" t="s">
        <v>179</v>
      </c>
      <c r="I3741" t="s">
        <v>27</v>
      </c>
      <c r="J3741" t="s">
        <v>4204</v>
      </c>
    </row>
    <row r="3742" spans="2:10" hidden="1" x14ac:dyDescent="0.25">
      <c r="B3742">
        <v>34304</v>
      </c>
      <c r="C3742" t="s">
        <v>4210</v>
      </c>
      <c r="D3742" t="s">
        <v>24</v>
      </c>
      <c r="E3742">
        <v>473</v>
      </c>
      <c r="F3742" s="158">
        <v>3.95</v>
      </c>
      <c r="G3742" t="s">
        <v>88</v>
      </c>
      <c r="H3742" t="s">
        <v>693</v>
      </c>
      <c r="I3742" t="s">
        <v>27</v>
      </c>
      <c r="J3742" t="s">
        <v>1620</v>
      </c>
    </row>
    <row r="3743" spans="2:10" hidden="1" x14ac:dyDescent="0.25">
      <c r="B3743">
        <v>34342</v>
      </c>
      <c r="C3743" t="s">
        <v>4213</v>
      </c>
      <c r="D3743" t="s">
        <v>24</v>
      </c>
      <c r="E3743">
        <v>2130</v>
      </c>
      <c r="F3743" s="158">
        <v>15.85</v>
      </c>
      <c r="G3743" t="s">
        <v>54</v>
      </c>
      <c r="H3743" t="s">
        <v>416</v>
      </c>
      <c r="I3743" t="s">
        <v>27</v>
      </c>
      <c r="J3743" t="s">
        <v>2481</v>
      </c>
    </row>
    <row r="3744" spans="2:10" hidden="1" x14ac:dyDescent="0.25">
      <c r="B3744">
        <v>34343</v>
      </c>
      <c r="C3744" t="s">
        <v>4214</v>
      </c>
      <c r="D3744" t="s">
        <v>24</v>
      </c>
      <c r="E3744">
        <v>2130</v>
      </c>
      <c r="F3744" s="158">
        <v>15.85</v>
      </c>
      <c r="G3744" t="s">
        <v>54</v>
      </c>
      <c r="H3744" t="s">
        <v>416</v>
      </c>
      <c r="I3744" t="s">
        <v>27</v>
      </c>
      <c r="J3744" t="s">
        <v>2481</v>
      </c>
    </row>
    <row r="3745" spans="2:10" hidden="1" x14ac:dyDescent="0.25">
      <c r="B3745">
        <v>34344</v>
      </c>
      <c r="C3745" t="s">
        <v>4215</v>
      </c>
      <c r="D3745" t="s">
        <v>24</v>
      </c>
      <c r="E3745">
        <v>2130</v>
      </c>
      <c r="F3745" s="158">
        <v>15.85</v>
      </c>
      <c r="G3745" t="s">
        <v>54</v>
      </c>
      <c r="H3745" t="s">
        <v>416</v>
      </c>
      <c r="I3745" t="s">
        <v>27</v>
      </c>
      <c r="J3745" t="s">
        <v>2481</v>
      </c>
    </row>
    <row r="3746" spans="2:10" hidden="1" x14ac:dyDescent="0.25">
      <c r="B3746">
        <v>34345</v>
      </c>
      <c r="C3746" t="s">
        <v>4216</v>
      </c>
      <c r="D3746" t="s">
        <v>24</v>
      </c>
      <c r="E3746">
        <v>4260</v>
      </c>
      <c r="F3746" s="158">
        <v>29.95</v>
      </c>
      <c r="G3746" t="s">
        <v>54</v>
      </c>
      <c r="H3746" t="s">
        <v>416</v>
      </c>
      <c r="I3746" t="s">
        <v>27</v>
      </c>
      <c r="J3746" t="s">
        <v>2481</v>
      </c>
    </row>
    <row r="3747" spans="2:10" hidden="1" x14ac:dyDescent="0.25">
      <c r="B3747">
        <v>34457</v>
      </c>
      <c r="C3747" t="s">
        <v>4233</v>
      </c>
      <c r="D3747" t="s">
        <v>24</v>
      </c>
      <c r="E3747">
        <v>375</v>
      </c>
      <c r="F3747" s="158">
        <v>15.05</v>
      </c>
      <c r="G3747" t="s">
        <v>54</v>
      </c>
      <c r="H3747" t="s">
        <v>310</v>
      </c>
      <c r="I3747" t="s">
        <v>27</v>
      </c>
      <c r="J3747" t="s">
        <v>2168</v>
      </c>
    </row>
    <row r="3748" spans="2:10" hidden="1" x14ac:dyDescent="0.25">
      <c r="B3748">
        <v>34459</v>
      </c>
      <c r="C3748" t="s">
        <v>4234</v>
      </c>
      <c r="D3748" t="s">
        <v>24</v>
      </c>
      <c r="E3748">
        <v>330</v>
      </c>
      <c r="F3748" s="158">
        <v>4.5</v>
      </c>
      <c r="G3748" t="s">
        <v>54</v>
      </c>
      <c r="H3748" t="s">
        <v>310</v>
      </c>
      <c r="I3748" t="s">
        <v>27</v>
      </c>
      <c r="J3748" t="s">
        <v>1575</v>
      </c>
    </row>
    <row r="3749" spans="2:10" hidden="1" x14ac:dyDescent="0.25">
      <c r="B3749">
        <v>34612</v>
      </c>
      <c r="C3749" t="s">
        <v>3265</v>
      </c>
      <c r="D3749" t="s">
        <v>24</v>
      </c>
      <c r="E3749">
        <v>2838</v>
      </c>
      <c r="F3749" s="158">
        <v>23.95</v>
      </c>
      <c r="G3749" t="s">
        <v>54</v>
      </c>
      <c r="H3749" t="s">
        <v>55</v>
      </c>
      <c r="I3749" t="s">
        <v>27</v>
      </c>
      <c r="J3749" t="s">
        <v>629</v>
      </c>
    </row>
    <row r="3750" spans="2:10" hidden="1" x14ac:dyDescent="0.25">
      <c r="B3750">
        <v>35077</v>
      </c>
      <c r="C3750" t="s">
        <v>4361</v>
      </c>
      <c r="D3750" t="s">
        <v>24</v>
      </c>
      <c r="E3750">
        <v>500</v>
      </c>
      <c r="F3750" s="158">
        <v>3.25</v>
      </c>
      <c r="G3750" t="s">
        <v>25</v>
      </c>
      <c r="H3750" t="s">
        <v>26</v>
      </c>
      <c r="I3750" t="s">
        <v>27</v>
      </c>
      <c r="J3750" t="s">
        <v>3824</v>
      </c>
    </row>
    <row r="3751" spans="2:10" hidden="1" x14ac:dyDescent="0.25">
      <c r="B3751">
        <v>35474</v>
      </c>
      <c r="C3751" t="s">
        <v>4381</v>
      </c>
      <c r="D3751" t="s">
        <v>24</v>
      </c>
      <c r="E3751">
        <v>500</v>
      </c>
      <c r="F3751" s="158">
        <v>4.2</v>
      </c>
      <c r="G3751" t="s">
        <v>54</v>
      </c>
      <c r="H3751" t="s">
        <v>310</v>
      </c>
      <c r="I3751" t="s">
        <v>27</v>
      </c>
      <c r="J3751" t="s">
        <v>4382</v>
      </c>
    </row>
    <row r="3752" spans="2:10" hidden="1" x14ac:dyDescent="0.25">
      <c r="B3752">
        <v>35656</v>
      </c>
      <c r="C3752" t="s">
        <v>4394</v>
      </c>
      <c r="D3752" t="s">
        <v>24</v>
      </c>
      <c r="E3752">
        <v>330</v>
      </c>
      <c r="F3752" s="158">
        <v>5.2</v>
      </c>
      <c r="G3752" t="s">
        <v>54</v>
      </c>
      <c r="H3752" t="s">
        <v>310</v>
      </c>
      <c r="I3752" t="s">
        <v>27</v>
      </c>
      <c r="J3752" t="s">
        <v>3637</v>
      </c>
    </row>
    <row r="3753" spans="2:10" hidden="1" x14ac:dyDescent="0.25">
      <c r="B3753">
        <v>35916</v>
      </c>
      <c r="C3753" t="s">
        <v>4411</v>
      </c>
      <c r="D3753" t="s">
        <v>24</v>
      </c>
      <c r="E3753">
        <v>500</v>
      </c>
      <c r="F3753" s="158">
        <v>4.25</v>
      </c>
      <c r="G3753" t="s">
        <v>25</v>
      </c>
      <c r="H3753" t="s">
        <v>26</v>
      </c>
      <c r="I3753" t="s">
        <v>27</v>
      </c>
      <c r="J3753" t="s">
        <v>1459</v>
      </c>
    </row>
    <row r="3754" spans="2:10" hidden="1" x14ac:dyDescent="0.25">
      <c r="B3754">
        <v>35929</v>
      </c>
      <c r="C3754" t="s">
        <v>4414</v>
      </c>
      <c r="D3754" t="s">
        <v>24</v>
      </c>
      <c r="E3754">
        <v>473</v>
      </c>
      <c r="F3754" s="158">
        <v>3.5</v>
      </c>
      <c r="G3754" t="s">
        <v>54</v>
      </c>
      <c r="H3754" t="s">
        <v>55</v>
      </c>
      <c r="I3754" t="s">
        <v>27</v>
      </c>
      <c r="J3754" t="s">
        <v>4415</v>
      </c>
    </row>
    <row r="3755" spans="2:10" hidden="1" x14ac:dyDescent="0.25">
      <c r="B3755">
        <v>36001</v>
      </c>
      <c r="C3755" t="s">
        <v>4434</v>
      </c>
      <c r="D3755" t="s">
        <v>24</v>
      </c>
      <c r="E3755">
        <v>473</v>
      </c>
      <c r="F3755" s="158">
        <v>4.75</v>
      </c>
      <c r="G3755" t="s">
        <v>54</v>
      </c>
      <c r="H3755" t="s">
        <v>55</v>
      </c>
      <c r="I3755" t="s">
        <v>27</v>
      </c>
      <c r="J3755" t="s">
        <v>629</v>
      </c>
    </row>
    <row r="3756" spans="2:10" hidden="1" x14ac:dyDescent="0.25">
      <c r="B3756">
        <v>36002</v>
      </c>
      <c r="C3756" t="s">
        <v>4435</v>
      </c>
      <c r="D3756" t="s">
        <v>24</v>
      </c>
      <c r="E3756">
        <v>473</v>
      </c>
      <c r="F3756" s="158">
        <v>4.95</v>
      </c>
      <c r="G3756" t="s">
        <v>54</v>
      </c>
      <c r="H3756" t="s">
        <v>55</v>
      </c>
      <c r="I3756" t="s">
        <v>27</v>
      </c>
      <c r="J3756" t="s">
        <v>629</v>
      </c>
    </row>
    <row r="3757" spans="2:10" hidden="1" x14ac:dyDescent="0.25">
      <c r="B3757">
        <v>36033</v>
      </c>
      <c r="C3757" t="s">
        <v>4436</v>
      </c>
      <c r="D3757" t="s">
        <v>24</v>
      </c>
      <c r="E3757">
        <v>473</v>
      </c>
      <c r="F3757" s="158">
        <v>3.5</v>
      </c>
      <c r="G3757" t="s">
        <v>54</v>
      </c>
      <c r="H3757" t="s">
        <v>55</v>
      </c>
      <c r="I3757" t="s">
        <v>27</v>
      </c>
      <c r="J3757" t="s">
        <v>1635</v>
      </c>
    </row>
    <row r="3758" spans="2:10" hidden="1" x14ac:dyDescent="0.25">
      <c r="B3758">
        <v>36762</v>
      </c>
      <c r="C3758" t="s">
        <v>8665</v>
      </c>
      <c r="D3758" t="s">
        <v>24</v>
      </c>
      <c r="E3758">
        <v>473</v>
      </c>
      <c r="F3758" s="158">
        <v>4.25</v>
      </c>
      <c r="G3758" t="s">
        <v>54</v>
      </c>
      <c r="H3758" t="s">
        <v>310</v>
      </c>
      <c r="I3758" t="s">
        <v>27</v>
      </c>
      <c r="J3758" t="s">
        <v>632</v>
      </c>
    </row>
    <row r="3759" spans="2:10" hidden="1" x14ac:dyDescent="0.25">
      <c r="B3759">
        <v>36807</v>
      </c>
      <c r="C3759" t="s">
        <v>1230</v>
      </c>
      <c r="D3759" t="s">
        <v>24</v>
      </c>
      <c r="E3759">
        <v>473</v>
      </c>
      <c r="F3759" s="158">
        <v>3.75</v>
      </c>
      <c r="G3759" t="s">
        <v>54</v>
      </c>
      <c r="H3759" t="s">
        <v>310</v>
      </c>
      <c r="I3759" t="s">
        <v>27</v>
      </c>
      <c r="J3759" t="s">
        <v>519</v>
      </c>
    </row>
    <row r="3760" spans="2:10" hidden="1" x14ac:dyDescent="0.25">
      <c r="B3760">
        <v>36860</v>
      </c>
      <c r="C3760" t="s">
        <v>8706</v>
      </c>
      <c r="D3760" t="s">
        <v>24</v>
      </c>
      <c r="E3760">
        <v>4260</v>
      </c>
      <c r="F3760" s="158">
        <v>29.15</v>
      </c>
      <c r="G3760" t="s">
        <v>82</v>
      </c>
      <c r="H3760" t="s">
        <v>882</v>
      </c>
      <c r="I3760" t="s">
        <v>27</v>
      </c>
      <c r="J3760" t="s">
        <v>8707</v>
      </c>
    </row>
    <row r="3761" spans="2:10" hidden="1" x14ac:dyDescent="0.25">
      <c r="B3761">
        <v>37099</v>
      </c>
      <c r="C3761" t="s">
        <v>8753</v>
      </c>
      <c r="D3761" t="s">
        <v>24</v>
      </c>
      <c r="E3761">
        <v>473</v>
      </c>
      <c r="F3761" s="158">
        <v>2.4500000000000002</v>
      </c>
      <c r="G3761" t="s">
        <v>25</v>
      </c>
      <c r="H3761" t="s">
        <v>26</v>
      </c>
      <c r="I3761" t="s">
        <v>27</v>
      </c>
      <c r="J3761" t="s">
        <v>3446</v>
      </c>
    </row>
    <row r="3762" spans="2:10" hidden="1" x14ac:dyDescent="0.25">
      <c r="B3762">
        <v>37102</v>
      </c>
      <c r="C3762" t="s">
        <v>8754</v>
      </c>
      <c r="D3762" t="s">
        <v>24</v>
      </c>
      <c r="E3762">
        <v>473</v>
      </c>
      <c r="F3762" s="158">
        <v>2.25</v>
      </c>
      <c r="G3762" t="s">
        <v>25</v>
      </c>
      <c r="H3762" t="s">
        <v>26</v>
      </c>
      <c r="I3762" t="s">
        <v>27</v>
      </c>
      <c r="J3762" t="s">
        <v>3446</v>
      </c>
    </row>
    <row r="3763" spans="2:10" hidden="1" x14ac:dyDescent="0.25">
      <c r="B3763">
        <v>37103</v>
      </c>
      <c r="C3763" t="s">
        <v>8755</v>
      </c>
      <c r="D3763" t="s">
        <v>24</v>
      </c>
      <c r="E3763">
        <v>473</v>
      </c>
      <c r="F3763" s="158">
        <v>4</v>
      </c>
      <c r="G3763" t="s">
        <v>25</v>
      </c>
      <c r="H3763" t="s">
        <v>26</v>
      </c>
      <c r="I3763" t="s">
        <v>27</v>
      </c>
      <c r="J3763" t="s">
        <v>3446</v>
      </c>
    </row>
    <row r="3764" spans="2:10" hidden="1" x14ac:dyDescent="0.25">
      <c r="B3764">
        <v>37104</v>
      </c>
      <c r="C3764" t="s">
        <v>8756</v>
      </c>
      <c r="D3764" t="s">
        <v>24</v>
      </c>
      <c r="E3764">
        <v>1420</v>
      </c>
      <c r="F3764" s="158">
        <v>8.4</v>
      </c>
      <c r="G3764" t="s">
        <v>940</v>
      </c>
      <c r="H3764" t="s">
        <v>1238</v>
      </c>
      <c r="I3764" t="s">
        <v>27</v>
      </c>
      <c r="J3764" t="s">
        <v>1239</v>
      </c>
    </row>
    <row r="3765" spans="2:10" hidden="1" x14ac:dyDescent="0.25">
      <c r="B3765">
        <v>37645</v>
      </c>
      <c r="C3765" t="s">
        <v>8936</v>
      </c>
      <c r="D3765" t="s">
        <v>24</v>
      </c>
      <c r="E3765">
        <v>473</v>
      </c>
      <c r="F3765" s="158">
        <v>3.75</v>
      </c>
      <c r="G3765" t="s">
        <v>54</v>
      </c>
      <c r="H3765" t="s">
        <v>55</v>
      </c>
      <c r="I3765" t="s">
        <v>27</v>
      </c>
      <c r="J3765" t="s">
        <v>516</v>
      </c>
    </row>
    <row r="3766" spans="2:10" hidden="1" x14ac:dyDescent="0.25">
      <c r="B3766">
        <v>37711</v>
      </c>
      <c r="C3766" t="s">
        <v>8962</v>
      </c>
      <c r="D3766" t="s">
        <v>24</v>
      </c>
      <c r="E3766">
        <v>473</v>
      </c>
      <c r="F3766" s="158">
        <v>3.85</v>
      </c>
      <c r="G3766" t="s">
        <v>54</v>
      </c>
      <c r="H3766" t="s">
        <v>55</v>
      </c>
      <c r="I3766" t="s">
        <v>27</v>
      </c>
      <c r="J3766" t="s">
        <v>603</v>
      </c>
    </row>
    <row r="3767" spans="2:10" hidden="1" x14ac:dyDescent="0.25">
      <c r="B3767">
        <v>37714</v>
      </c>
      <c r="C3767" t="s">
        <v>8963</v>
      </c>
      <c r="D3767" t="s">
        <v>24</v>
      </c>
      <c r="E3767">
        <v>473</v>
      </c>
      <c r="F3767" s="158">
        <v>3.85</v>
      </c>
      <c r="G3767" t="s">
        <v>54</v>
      </c>
      <c r="H3767" t="s">
        <v>55</v>
      </c>
      <c r="I3767" t="s">
        <v>27</v>
      </c>
      <c r="J3767" t="s">
        <v>603</v>
      </c>
    </row>
    <row r="3768" spans="2:10" hidden="1" x14ac:dyDescent="0.25">
      <c r="B3768">
        <v>37716</v>
      </c>
      <c r="C3768" t="s">
        <v>2993</v>
      </c>
      <c r="D3768" t="s">
        <v>24</v>
      </c>
      <c r="E3768">
        <v>355</v>
      </c>
      <c r="F3768" s="158">
        <v>2.95</v>
      </c>
      <c r="G3768" t="s">
        <v>54</v>
      </c>
      <c r="H3768" t="s">
        <v>55</v>
      </c>
      <c r="I3768" t="s">
        <v>27</v>
      </c>
      <c r="J3768" t="s">
        <v>629</v>
      </c>
    </row>
    <row r="3769" spans="2:10" hidden="1" x14ac:dyDescent="0.25">
      <c r="B3769">
        <v>37900</v>
      </c>
      <c r="C3769" t="s">
        <v>9069</v>
      </c>
      <c r="D3769" t="s">
        <v>24</v>
      </c>
      <c r="E3769">
        <v>473</v>
      </c>
      <c r="F3769" s="158">
        <v>3.95</v>
      </c>
      <c r="G3769" t="s">
        <v>54</v>
      </c>
      <c r="H3769" t="s">
        <v>55</v>
      </c>
      <c r="I3769" t="s">
        <v>27</v>
      </c>
      <c r="J3769" t="s">
        <v>1875</v>
      </c>
    </row>
    <row r="3770" spans="2:10" hidden="1" x14ac:dyDescent="0.25">
      <c r="B3770">
        <v>38062</v>
      </c>
      <c r="C3770" t="s">
        <v>9103</v>
      </c>
      <c r="D3770" t="s">
        <v>24</v>
      </c>
      <c r="E3770">
        <v>473</v>
      </c>
      <c r="F3770" s="158">
        <v>4.75</v>
      </c>
      <c r="G3770" t="s">
        <v>54</v>
      </c>
      <c r="H3770" t="s">
        <v>55</v>
      </c>
      <c r="I3770" t="s">
        <v>27</v>
      </c>
      <c r="J3770" t="s">
        <v>629</v>
      </c>
    </row>
    <row r="3771" spans="2:10" hidden="1" x14ac:dyDescent="0.25">
      <c r="B3771">
        <v>38063</v>
      </c>
      <c r="C3771" t="s">
        <v>9104</v>
      </c>
      <c r="D3771" t="s">
        <v>24</v>
      </c>
      <c r="E3771">
        <v>473</v>
      </c>
      <c r="F3771" s="158">
        <v>4.75</v>
      </c>
      <c r="G3771" t="s">
        <v>54</v>
      </c>
      <c r="H3771" t="s">
        <v>55</v>
      </c>
      <c r="I3771" t="s">
        <v>27</v>
      </c>
      <c r="J3771" t="s">
        <v>629</v>
      </c>
    </row>
    <row r="3772" spans="2:10" hidden="1" x14ac:dyDescent="0.25">
      <c r="B3772">
        <v>38385</v>
      </c>
      <c r="C3772" t="s">
        <v>3265</v>
      </c>
      <c r="D3772" t="s">
        <v>24</v>
      </c>
      <c r="E3772">
        <v>2130</v>
      </c>
      <c r="F3772" s="158">
        <v>18.95</v>
      </c>
      <c r="G3772" t="s">
        <v>54</v>
      </c>
      <c r="H3772" t="s">
        <v>55</v>
      </c>
      <c r="I3772" t="s">
        <v>27</v>
      </c>
      <c r="J3772" t="s">
        <v>629</v>
      </c>
    </row>
    <row r="3773" spans="2:10" hidden="1" x14ac:dyDescent="0.25">
      <c r="B3773">
        <v>45955</v>
      </c>
      <c r="C3773" t="s">
        <v>4603</v>
      </c>
      <c r="D3773" t="s">
        <v>24</v>
      </c>
      <c r="E3773">
        <v>473</v>
      </c>
      <c r="F3773" s="158">
        <v>3.3</v>
      </c>
      <c r="G3773" t="s">
        <v>25</v>
      </c>
      <c r="H3773" t="s">
        <v>179</v>
      </c>
      <c r="I3773" t="s">
        <v>27</v>
      </c>
      <c r="J3773" t="s">
        <v>4604</v>
      </c>
    </row>
    <row r="3774" spans="2:10" hidden="1" x14ac:dyDescent="0.25">
      <c r="B3774">
        <v>56796</v>
      </c>
      <c r="C3774" t="s">
        <v>4657</v>
      </c>
      <c r="D3774" t="s">
        <v>24</v>
      </c>
      <c r="E3774">
        <v>5000</v>
      </c>
      <c r="F3774" s="158">
        <v>39.950000000000003</v>
      </c>
      <c r="G3774" t="s">
        <v>25</v>
      </c>
      <c r="H3774" t="s">
        <v>26</v>
      </c>
      <c r="I3774" t="s">
        <v>27</v>
      </c>
      <c r="J3774" t="s">
        <v>28</v>
      </c>
    </row>
    <row r="3775" spans="2:10" hidden="1" x14ac:dyDescent="0.25">
      <c r="B3775">
        <v>63511</v>
      </c>
      <c r="C3775" t="s">
        <v>4673</v>
      </c>
      <c r="D3775" t="s">
        <v>24</v>
      </c>
      <c r="E3775">
        <v>330</v>
      </c>
      <c r="F3775" s="158">
        <v>2.4</v>
      </c>
      <c r="G3775" t="s">
        <v>25</v>
      </c>
      <c r="H3775" t="s">
        <v>26</v>
      </c>
      <c r="I3775" t="s">
        <v>27</v>
      </c>
      <c r="J3775" t="s">
        <v>4674</v>
      </c>
    </row>
    <row r="3776" spans="2:10" hidden="1" x14ac:dyDescent="0.25">
      <c r="B3776">
        <v>68049</v>
      </c>
      <c r="C3776" t="s">
        <v>4685</v>
      </c>
      <c r="D3776" t="s">
        <v>24</v>
      </c>
      <c r="E3776">
        <v>1980</v>
      </c>
      <c r="F3776" s="158">
        <v>18.95</v>
      </c>
      <c r="G3776" t="s">
        <v>54</v>
      </c>
      <c r="H3776" t="s">
        <v>310</v>
      </c>
      <c r="I3776" t="s">
        <v>27</v>
      </c>
      <c r="J3776" t="s">
        <v>4686</v>
      </c>
    </row>
    <row r="3777" spans="2:10" hidden="1" x14ac:dyDescent="0.25">
      <c r="B3777">
        <v>71126</v>
      </c>
      <c r="C3777" t="s">
        <v>4703</v>
      </c>
      <c r="D3777" t="s">
        <v>24</v>
      </c>
      <c r="E3777">
        <v>1980</v>
      </c>
      <c r="F3777" s="158">
        <v>15.95</v>
      </c>
      <c r="G3777" t="s">
        <v>25</v>
      </c>
      <c r="H3777" t="s">
        <v>26</v>
      </c>
      <c r="I3777" t="s">
        <v>27</v>
      </c>
      <c r="J3777" t="s">
        <v>28</v>
      </c>
    </row>
    <row r="3778" spans="2:10" hidden="1" x14ac:dyDescent="0.25">
      <c r="B3778">
        <v>73791</v>
      </c>
      <c r="C3778" t="s">
        <v>4717</v>
      </c>
      <c r="D3778" t="s">
        <v>24</v>
      </c>
      <c r="E3778">
        <v>1980</v>
      </c>
      <c r="F3778" s="158">
        <v>14.15</v>
      </c>
      <c r="G3778" t="s">
        <v>25</v>
      </c>
      <c r="H3778" t="s">
        <v>26</v>
      </c>
      <c r="I3778" t="s">
        <v>27</v>
      </c>
      <c r="J3778" t="s">
        <v>2577</v>
      </c>
    </row>
    <row r="3779" spans="2:10" hidden="1" x14ac:dyDescent="0.25">
      <c r="B3779">
        <v>75291</v>
      </c>
      <c r="C3779" t="s">
        <v>4722</v>
      </c>
      <c r="D3779" t="s">
        <v>24</v>
      </c>
      <c r="E3779">
        <v>500</v>
      </c>
      <c r="F3779" s="158">
        <v>4.05</v>
      </c>
      <c r="G3779" t="s">
        <v>54</v>
      </c>
      <c r="H3779" t="s">
        <v>310</v>
      </c>
      <c r="I3779" t="s">
        <v>27</v>
      </c>
      <c r="J3779" t="s">
        <v>4723</v>
      </c>
    </row>
    <row r="3780" spans="2:10" hidden="1" x14ac:dyDescent="0.25">
      <c r="B3780">
        <v>84012</v>
      </c>
      <c r="C3780" t="s">
        <v>4752</v>
      </c>
      <c r="D3780" t="s">
        <v>24</v>
      </c>
      <c r="E3780">
        <v>1980</v>
      </c>
      <c r="F3780" s="158">
        <v>18.95</v>
      </c>
      <c r="G3780" t="s">
        <v>54</v>
      </c>
      <c r="H3780" t="s">
        <v>310</v>
      </c>
      <c r="I3780" t="s">
        <v>27</v>
      </c>
      <c r="J3780" t="s">
        <v>4686</v>
      </c>
    </row>
    <row r="3781" spans="2:10" hidden="1" x14ac:dyDescent="0.25">
      <c r="B3781">
        <v>84889</v>
      </c>
      <c r="C3781" t="s">
        <v>4757</v>
      </c>
      <c r="D3781" t="s">
        <v>24</v>
      </c>
      <c r="E3781">
        <v>500</v>
      </c>
      <c r="F3781" s="158">
        <v>4.2</v>
      </c>
      <c r="G3781" t="s">
        <v>54</v>
      </c>
      <c r="H3781" t="s">
        <v>310</v>
      </c>
      <c r="I3781" t="s">
        <v>27</v>
      </c>
      <c r="J3781" t="s">
        <v>4758</v>
      </c>
    </row>
    <row r="3782" spans="2:10" hidden="1" x14ac:dyDescent="0.25">
      <c r="B3782">
        <v>88815</v>
      </c>
      <c r="C3782" t="s">
        <v>4772</v>
      </c>
      <c r="D3782" t="s">
        <v>24</v>
      </c>
      <c r="E3782">
        <v>500</v>
      </c>
      <c r="F3782" s="158">
        <v>2.85</v>
      </c>
      <c r="G3782" t="s">
        <v>25</v>
      </c>
      <c r="H3782" t="s">
        <v>26</v>
      </c>
      <c r="I3782" t="s">
        <v>27</v>
      </c>
      <c r="J3782" t="s">
        <v>4773</v>
      </c>
    </row>
    <row r="3783" spans="2:10" hidden="1" x14ac:dyDescent="0.25">
      <c r="B3783">
        <v>89953</v>
      </c>
      <c r="C3783" t="s">
        <v>4777</v>
      </c>
      <c r="D3783" t="s">
        <v>24</v>
      </c>
      <c r="E3783">
        <v>330</v>
      </c>
      <c r="F3783" s="158">
        <v>2.5499999999999998</v>
      </c>
      <c r="G3783" t="s">
        <v>88</v>
      </c>
      <c r="H3783" t="s">
        <v>93</v>
      </c>
      <c r="I3783" t="s">
        <v>27</v>
      </c>
      <c r="J3783" t="s">
        <v>3841</v>
      </c>
    </row>
    <row r="3784" spans="2:10" hidden="1" x14ac:dyDescent="0.25">
      <c r="B3784">
        <v>91850</v>
      </c>
      <c r="C3784" t="s">
        <v>9354</v>
      </c>
      <c r="D3784" t="s">
        <v>24</v>
      </c>
      <c r="E3784">
        <v>500</v>
      </c>
      <c r="F3784" s="158">
        <v>3.2</v>
      </c>
      <c r="G3784" t="s">
        <v>88</v>
      </c>
      <c r="H3784" t="s">
        <v>693</v>
      </c>
      <c r="I3784" t="s">
        <v>27</v>
      </c>
      <c r="J3784" t="s">
        <v>4787</v>
      </c>
    </row>
    <row r="3785" spans="2:10" hidden="1" x14ac:dyDescent="0.25">
      <c r="B3785">
        <v>92791</v>
      </c>
      <c r="C3785" t="s">
        <v>4790</v>
      </c>
      <c r="D3785" t="s">
        <v>24</v>
      </c>
      <c r="E3785">
        <v>750</v>
      </c>
      <c r="F3785" s="158">
        <v>11</v>
      </c>
      <c r="G3785" t="s">
        <v>54</v>
      </c>
      <c r="H3785" t="s">
        <v>310</v>
      </c>
      <c r="I3785" t="s">
        <v>27</v>
      </c>
      <c r="J3785" t="s">
        <v>4766</v>
      </c>
    </row>
    <row r="3786" spans="2:10" hidden="1" x14ac:dyDescent="0.25">
      <c r="B3786">
        <v>97469</v>
      </c>
      <c r="C3786" t="s">
        <v>4798</v>
      </c>
      <c r="D3786" t="s">
        <v>24</v>
      </c>
      <c r="E3786">
        <v>330</v>
      </c>
      <c r="F3786" s="158">
        <v>6.25</v>
      </c>
      <c r="G3786" t="s">
        <v>54</v>
      </c>
      <c r="H3786" t="s">
        <v>310</v>
      </c>
      <c r="I3786" t="s">
        <v>27</v>
      </c>
      <c r="J3786" t="s">
        <v>4799</v>
      </c>
    </row>
    <row r="3787" spans="2:10" hidden="1" x14ac:dyDescent="0.25">
      <c r="B3787">
        <v>104711</v>
      </c>
      <c r="C3787" t="s">
        <v>9361</v>
      </c>
      <c r="D3787" t="s">
        <v>24</v>
      </c>
      <c r="E3787">
        <v>710</v>
      </c>
      <c r="F3787" s="158">
        <v>150.1</v>
      </c>
      <c r="G3787" t="s">
        <v>54</v>
      </c>
      <c r="H3787" t="s">
        <v>541</v>
      </c>
      <c r="I3787" t="s">
        <v>27</v>
      </c>
      <c r="J3787" t="s">
        <v>542</v>
      </c>
    </row>
    <row r="3788" spans="2:10" hidden="1" x14ac:dyDescent="0.25">
      <c r="B3788">
        <v>107342</v>
      </c>
      <c r="C3788" t="s">
        <v>4819</v>
      </c>
      <c r="D3788" t="s">
        <v>24</v>
      </c>
      <c r="E3788">
        <v>473</v>
      </c>
      <c r="F3788" s="158">
        <v>3.55</v>
      </c>
      <c r="G3788" t="s">
        <v>88</v>
      </c>
      <c r="H3788" t="s">
        <v>631</v>
      </c>
      <c r="I3788" t="s">
        <v>27</v>
      </c>
      <c r="J3788" t="s">
        <v>1495</v>
      </c>
    </row>
    <row r="3789" spans="2:10" hidden="1" x14ac:dyDescent="0.25">
      <c r="B3789">
        <v>107672</v>
      </c>
      <c r="C3789" t="s">
        <v>4821</v>
      </c>
      <c r="D3789" t="s">
        <v>24</v>
      </c>
      <c r="E3789">
        <v>330</v>
      </c>
      <c r="F3789" s="158">
        <v>6.45</v>
      </c>
      <c r="G3789" t="s">
        <v>54</v>
      </c>
      <c r="H3789" t="s">
        <v>310</v>
      </c>
      <c r="I3789" t="s">
        <v>27</v>
      </c>
      <c r="J3789" t="s">
        <v>1579</v>
      </c>
    </row>
    <row r="3790" spans="2:10" hidden="1" x14ac:dyDescent="0.25">
      <c r="B3790">
        <v>114124</v>
      </c>
      <c r="C3790" t="s">
        <v>4846</v>
      </c>
      <c r="D3790" t="s">
        <v>24</v>
      </c>
      <c r="E3790">
        <v>500</v>
      </c>
      <c r="F3790" s="158">
        <v>3.8</v>
      </c>
      <c r="G3790" t="s">
        <v>25</v>
      </c>
      <c r="H3790" t="s">
        <v>26</v>
      </c>
      <c r="I3790" t="s">
        <v>27</v>
      </c>
      <c r="J3790" t="s">
        <v>4847</v>
      </c>
    </row>
    <row r="3791" spans="2:10" hidden="1" x14ac:dyDescent="0.25">
      <c r="B3791">
        <v>124990</v>
      </c>
      <c r="C3791" t="s">
        <v>4878</v>
      </c>
      <c r="D3791" t="s">
        <v>24</v>
      </c>
      <c r="E3791">
        <v>473</v>
      </c>
      <c r="F3791" s="158">
        <v>2.95</v>
      </c>
      <c r="G3791" t="s">
        <v>88</v>
      </c>
      <c r="H3791" t="s">
        <v>631</v>
      </c>
      <c r="I3791" t="s">
        <v>27</v>
      </c>
      <c r="J3791" t="s">
        <v>4879</v>
      </c>
    </row>
    <row r="3792" spans="2:10" hidden="1" x14ac:dyDescent="0.25">
      <c r="B3792">
        <v>125435</v>
      </c>
      <c r="C3792" t="s">
        <v>4882</v>
      </c>
      <c r="D3792" t="s">
        <v>24</v>
      </c>
      <c r="E3792">
        <v>500</v>
      </c>
      <c r="F3792" s="158">
        <v>4.5999999999999996</v>
      </c>
      <c r="G3792" t="s">
        <v>54</v>
      </c>
      <c r="H3792" t="s">
        <v>310</v>
      </c>
      <c r="I3792" t="s">
        <v>27</v>
      </c>
      <c r="J3792" t="s">
        <v>4723</v>
      </c>
    </row>
    <row r="3793" spans="2:10" hidden="1" x14ac:dyDescent="0.25">
      <c r="B3793">
        <v>127787</v>
      </c>
      <c r="C3793" t="s">
        <v>4887</v>
      </c>
      <c r="D3793" t="s">
        <v>24</v>
      </c>
      <c r="E3793">
        <v>473</v>
      </c>
      <c r="F3793" s="158">
        <v>3.1</v>
      </c>
      <c r="G3793" t="s">
        <v>88</v>
      </c>
      <c r="H3793" t="s">
        <v>93</v>
      </c>
      <c r="I3793" t="s">
        <v>27</v>
      </c>
      <c r="J3793" t="s">
        <v>2972</v>
      </c>
    </row>
    <row r="3794" spans="2:10" hidden="1" x14ac:dyDescent="0.25">
      <c r="B3794">
        <v>129783</v>
      </c>
      <c r="C3794" t="s">
        <v>4898</v>
      </c>
      <c r="D3794" t="s">
        <v>24</v>
      </c>
      <c r="E3794">
        <v>1980</v>
      </c>
      <c r="F3794" s="158">
        <v>15.05</v>
      </c>
      <c r="G3794" t="s">
        <v>25</v>
      </c>
      <c r="H3794" t="s">
        <v>26</v>
      </c>
      <c r="I3794" t="s">
        <v>27</v>
      </c>
      <c r="J3794" t="s">
        <v>4663</v>
      </c>
    </row>
    <row r="3795" spans="2:10" hidden="1" x14ac:dyDescent="0.25">
      <c r="B3795">
        <v>131490</v>
      </c>
      <c r="C3795" t="s">
        <v>9373</v>
      </c>
      <c r="D3795" t="s">
        <v>24</v>
      </c>
      <c r="E3795">
        <v>473</v>
      </c>
      <c r="F3795" s="158">
        <v>3.7</v>
      </c>
      <c r="G3795" t="s">
        <v>54</v>
      </c>
      <c r="H3795" t="s">
        <v>55</v>
      </c>
      <c r="I3795" t="s">
        <v>27</v>
      </c>
      <c r="J3795" t="s">
        <v>516</v>
      </c>
    </row>
    <row r="3796" spans="2:10" hidden="1" x14ac:dyDescent="0.25">
      <c r="B3796">
        <v>131649</v>
      </c>
      <c r="C3796" t="s">
        <v>4905</v>
      </c>
      <c r="D3796" t="s">
        <v>24</v>
      </c>
      <c r="E3796">
        <v>473</v>
      </c>
      <c r="F3796" s="158">
        <v>3.5</v>
      </c>
      <c r="G3796" t="s">
        <v>88</v>
      </c>
      <c r="H3796" t="s">
        <v>631</v>
      </c>
      <c r="I3796" t="s">
        <v>27</v>
      </c>
      <c r="J3796" t="s">
        <v>2967</v>
      </c>
    </row>
    <row r="3797" spans="2:10" hidden="1" x14ac:dyDescent="0.25">
      <c r="B3797">
        <v>136978</v>
      </c>
      <c r="C3797" t="s">
        <v>4922</v>
      </c>
      <c r="D3797" t="s">
        <v>24</v>
      </c>
      <c r="E3797">
        <v>330</v>
      </c>
      <c r="F3797" s="158">
        <v>3.75</v>
      </c>
      <c r="G3797" t="s">
        <v>54</v>
      </c>
      <c r="H3797" t="s">
        <v>310</v>
      </c>
      <c r="I3797" t="s">
        <v>27</v>
      </c>
      <c r="J3797" t="s">
        <v>910</v>
      </c>
    </row>
    <row r="3798" spans="2:10" hidden="1" x14ac:dyDescent="0.25">
      <c r="B3798">
        <v>141937</v>
      </c>
      <c r="C3798" t="s">
        <v>4937</v>
      </c>
      <c r="D3798" t="s">
        <v>24</v>
      </c>
      <c r="E3798">
        <v>2046</v>
      </c>
      <c r="F3798" s="158">
        <v>18.649999999999999</v>
      </c>
      <c r="G3798" t="s">
        <v>25</v>
      </c>
      <c r="H3798" t="s">
        <v>177</v>
      </c>
      <c r="I3798" t="s">
        <v>27</v>
      </c>
      <c r="J3798" t="s">
        <v>4938</v>
      </c>
    </row>
    <row r="3799" spans="2:10" hidden="1" x14ac:dyDescent="0.25">
      <c r="B3799">
        <v>143891</v>
      </c>
      <c r="C3799" t="s">
        <v>9385</v>
      </c>
      <c r="D3799" t="s">
        <v>24</v>
      </c>
      <c r="E3799">
        <v>500</v>
      </c>
      <c r="F3799" s="158">
        <v>3.65</v>
      </c>
      <c r="G3799" t="s">
        <v>25</v>
      </c>
      <c r="H3799" t="s">
        <v>26</v>
      </c>
      <c r="I3799" t="s">
        <v>27</v>
      </c>
      <c r="J3799" t="s">
        <v>1880</v>
      </c>
    </row>
    <row r="3800" spans="2:10" hidden="1" x14ac:dyDescent="0.25">
      <c r="B3800">
        <v>148007</v>
      </c>
      <c r="C3800" t="s">
        <v>4967</v>
      </c>
      <c r="D3800" t="s">
        <v>24</v>
      </c>
      <c r="E3800">
        <v>500</v>
      </c>
      <c r="F3800" s="158">
        <v>3.25</v>
      </c>
      <c r="G3800" t="s">
        <v>25</v>
      </c>
      <c r="H3800" t="s">
        <v>26</v>
      </c>
      <c r="I3800" t="s">
        <v>27</v>
      </c>
      <c r="J3800" t="s">
        <v>2025</v>
      </c>
    </row>
    <row r="3801" spans="2:10" hidden="1" x14ac:dyDescent="0.25">
      <c r="B3801">
        <v>159772</v>
      </c>
      <c r="C3801" t="s">
        <v>9393</v>
      </c>
      <c r="D3801" t="s">
        <v>24</v>
      </c>
      <c r="E3801">
        <v>473</v>
      </c>
      <c r="F3801" s="158">
        <v>3.75</v>
      </c>
      <c r="G3801" t="s">
        <v>54</v>
      </c>
      <c r="H3801" t="s">
        <v>55</v>
      </c>
      <c r="I3801" t="s">
        <v>27</v>
      </c>
      <c r="J3801" t="s">
        <v>516</v>
      </c>
    </row>
    <row r="3802" spans="2:10" hidden="1" x14ac:dyDescent="0.25">
      <c r="B3802">
        <v>174094</v>
      </c>
      <c r="C3802" t="s">
        <v>5050</v>
      </c>
      <c r="D3802" t="s">
        <v>24</v>
      </c>
      <c r="E3802">
        <v>1980</v>
      </c>
      <c r="F3802" s="158">
        <v>16.95</v>
      </c>
      <c r="G3802" t="s">
        <v>25</v>
      </c>
      <c r="H3802" t="s">
        <v>26</v>
      </c>
      <c r="I3802" t="s">
        <v>27</v>
      </c>
      <c r="J3802" t="s">
        <v>5051</v>
      </c>
    </row>
    <row r="3803" spans="2:10" hidden="1" x14ac:dyDescent="0.25">
      <c r="B3803">
        <v>175810</v>
      </c>
      <c r="C3803" t="s">
        <v>5062</v>
      </c>
      <c r="D3803" t="s">
        <v>24</v>
      </c>
      <c r="E3803">
        <v>473</v>
      </c>
      <c r="F3803" s="158">
        <v>3.65</v>
      </c>
      <c r="G3803" t="s">
        <v>54</v>
      </c>
      <c r="H3803" t="s">
        <v>55</v>
      </c>
      <c r="I3803" t="s">
        <v>27</v>
      </c>
      <c r="J3803" t="s">
        <v>516</v>
      </c>
    </row>
    <row r="3804" spans="2:10" hidden="1" x14ac:dyDescent="0.25">
      <c r="B3804">
        <v>179986</v>
      </c>
      <c r="C3804" t="s">
        <v>5074</v>
      </c>
      <c r="D3804" t="s">
        <v>24</v>
      </c>
      <c r="E3804">
        <v>1980</v>
      </c>
      <c r="F3804" s="158">
        <v>17.75</v>
      </c>
      <c r="G3804" t="s">
        <v>25</v>
      </c>
      <c r="H3804" t="s">
        <v>26</v>
      </c>
      <c r="I3804" t="s">
        <v>27</v>
      </c>
      <c r="J3804" t="s">
        <v>5075</v>
      </c>
    </row>
    <row r="3805" spans="2:10" hidden="1" x14ac:dyDescent="0.25">
      <c r="B3805">
        <v>184143</v>
      </c>
      <c r="C3805" t="s">
        <v>5088</v>
      </c>
      <c r="D3805" t="s">
        <v>24</v>
      </c>
      <c r="E3805">
        <v>710</v>
      </c>
      <c r="F3805" s="158">
        <v>3.25</v>
      </c>
      <c r="G3805" t="s">
        <v>279</v>
      </c>
      <c r="H3805" t="s">
        <v>3893</v>
      </c>
      <c r="I3805" t="s">
        <v>27</v>
      </c>
      <c r="J3805" t="s">
        <v>4964</v>
      </c>
    </row>
    <row r="3806" spans="2:10" hidden="1" x14ac:dyDescent="0.25">
      <c r="B3806">
        <v>184796</v>
      </c>
      <c r="C3806" t="s">
        <v>5091</v>
      </c>
      <c r="D3806" t="s">
        <v>24</v>
      </c>
      <c r="E3806">
        <v>3520</v>
      </c>
      <c r="F3806" s="158">
        <v>30</v>
      </c>
      <c r="G3806" t="s">
        <v>88</v>
      </c>
      <c r="H3806" t="s">
        <v>93</v>
      </c>
      <c r="I3806" t="s">
        <v>27</v>
      </c>
      <c r="J3806" t="s">
        <v>3841</v>
      </c>
    </row>
    <row r="3807" spans="2:10" hidden="1" x14ac:dyDescent="0.25">
      <c r="B3807">
        <v>194431</v>
      </c>
      <c r="C3807" t="s">
        <v>5130</v>
      </c>
      <c r="D3807" t="s">
        <v>24</v>
      </c>
      <c r="E3807">
        <v>330</v>
      </c>
      <c r="F3807" s="158">
        <v>4.8</v>
      </c>
      <c r="G3807" t="s">
        <v>54</v>
      </c>
      <c r="H3807" t="s">
        <v>310</v>
      </c>
      <c r="I3807" t="s">
        <v>27</v>
      </c>
      <c r="J3807" t="s">
        <v>1575</v>
      </c>
    </row>
    <row r="3808" spans="2:10" hidden="1" x14ac:dyDescent="0.25">
      <c r="B3808">
        <v>198069</v>
      </c>
      <c r="C3808" t="s">
        <v>5139</v>
      </c>
      <c r="D3808" t="s">
        <v>24</v>
      </c>
      <c r="E3808">
        <v>750</v>
      </c>
      <c r="F3808" s="158">
        <v>9.4499999999999993</v>
      </c>
      <c r="G3808" t="s">
        <v>54</v>
      </c>
      <c r="H3808" t="s">
        <v>310</v>
      </c>
      <c r="I3808" t="s">
        <v>27</v>
      </c>
      <c r="J3808" t="s">
        <v>1852</v>
      </c>
    </row>
    <row r="3809" spans="2:10" hidden="1" x14ac:dyDescent="0.25">
      <c r="B3809">
        <v>199638</v>
      </c>
      <c r="C3809" t="s">
        <v>5144</v>
      </c>
      <c r="D3809" t="s">
        <v>24</v>
      </c>
      <c r="E3809">
        <v>330</v>
      </c>
      <c r="F3809" s="158">
        <v>2.85</v>
      </c>
      <c r="G3809" t="s">
        <v>25</v>
      </c>
      <c r="H3809" t="s">
        <v>26</v>
      </c>
      <c r="I3809" t="s">
        <v>27</v>
      </c>
      <c r="J3809" t="s">
        <v>5051</v>
      </c>
    </row>
    <row r="3810" spans="2:10" hidden="1" x14ac:dyDescent="0.25">
      <c r="B3810">
        <v>201715</v>
      </c>
      <c r="C3810" t="s">
        <v>5147</v>
      </c>
      <c r="D3810" t="s">
        <v>24</v>
      </c>
      <c r="E3810">
        <v>500</v>
      </c>
      <c r="F3810" s="158">
        <v>4</v>
      </c>
      <c r="G3810" t="s">
        <v>54</v>
      </c>
      <c r="H3810" t="s">
        <v>310</v>
      </c>
      <c r="I3810" t="s">
        <v>27</v>
      </c>
      <c r="J3810" t="s">
        <v>2695</v>
      </c>
    </row>
    <row r="3811" spans="2:10" hidden="1" x14ac:dyDescent="0.25">
      <c r="B3811">
        <v>201723</v>
      </c>
      <c r="C3811" t="s">
        <v>5148</v>
      </c>
      <c r="D3811" t="s">
        <v>24</v>
      </c>
      <c r="E3811">
        <v>500</v>
      </c>
      <c r="F3811" s="158">
        <v>4.2</v>
      </c>
      <c r="G3811" t="s">
        <v>54</v>
      </c>
      <c r="H3811" t="s">
        <v>310</v>
      </c>
      <c r="I3811" t="s">
        <v>27</v>
      </c>
      <c r="J3811" t="s">
        <v>2695</v>
      </c>
    </row>
    <row r="3812" spans="2:10" hidden="1" x14ac:dyDescent="0.25">
      <c r="B3812">
        <v>227694</v>
      </c>
      <c r="C3812" t="s">
        <v>5280</v>
      </c>
      <c r="D3812" t="s">
        <v>24</v>
      </c>
      <c r="E3812">
        <v>2130</v>
      </c>
      <c r="F3812" s="158">
        <v>19.95</v>
      </c>
      <c r="G3812" t="s">
        <v>25</v>
      </c>
      <c r="H3812" t="s">
        <v>179</v>
      </c>
      <c r="I3812" t="s">
        <v>27</v>
      </c>
      <c r="J3812" t="s">
        <v>342</v>
      </c>
    </row>
    <row r="3813" spans="2:10" hidden="1" x14ac:dyDescent="0.25">
      <c r="B3813">
        <v>229583</v>
      </c>
      <c r="C3813" t="s">
        <v>5282</v>
      </c>
      <c r="D3813" t="s">
        <v>24</v>
      </c>
      <c r="E3813">
        <v>1980</v>
      </c>
      <c r="F3813" s="158">
        <v>15.85</v>
      </c>
      <c r="G3813" t="s">
        <v>25</v>
      </c>
      <c r="H3813" t="s">
        <v>26</v>
      </c>
      <c r="I3813" t="s">
        <v>27</v>
      </c>
      <c r="J3813" t="s">
        <v>406</v>
      </c>
    </row>
    <row r="3814" spans="2:10" hidden="1" x14ac:dyDescent="0.25">
      <c r="B3814">
        <v>236596</v>
      </c>
      <c r="C3814" t="s">
        <v>5310</v>
      </c>
      <c r="D3814" t="s">
        <v>24</v>
      </c>
      <c r="E3814">
        <v>330</v>
      </c>
      <c r="F3814" s="158">
        <v>2.2999999999999998</v>
      </c>
      <c r="G3814" t="s">
        <v>25</v>
      </c>
      <c r="H3814" t="s">
        <v>179</v>
      </c>
      <c r="I3814" t="s">
        <v>27</v>
      </c>
      <c r="J3814" t="s">
        <v>4911</v>
      </c>
    </row>
    <row r="3815" spans="2:10" hidden="1" x14ac:dyDescent="0.25">
      <c r="B3815">
        <v>238436</v>
      </c>
      <c r="C3815" t="s">
        <v>5322</v>
      </c>
      <c r="D3815" t="s">
        <v>24</v>
      </c>
      <c r="E3815">
        <v>1980</v>
      </c>
      <c r="F3815" s="158">
        <v>15.95</v>
      </c>
      <c r="G3815" t="s">
        <v>88</v>
      </c>
      <c r="H3815" t="s">
        <v>93</v>
      </c>
      <c r="I3815" t="s">
        <v>27</v>
      </c>
      <c r="J3815" t="s">
        <v>948</v>
      </c>
    </row>
    <row r="3816" spans="2:10" hidden="1" x14ac:dyDescent="0.25">
      <c r="B3816">
        <v>243725</v>
      </c>
      <c r="C3816" t="s">
        <v>5345</v>
      </c>
      <c r="D3816" t="s">
        <v>24</v>
      </c>
      <c r="E3816">
        <v>500</v>
      </c>
      <c r="F3816" s="158">
        <v>3.2</v>
      </c>
      <c r="G3816" t="s">
        <v>25</v>
      </c>
      <c r="H3816" t="s">
        <v>26</v>
      </c>
      <c r="I3816" t="s">
        <v>27</v>
      </c>
      <c r="J3816" t="s">
        <v>5346</v>
      </c>
    </row>
    <row r="3817" spans="2:10" hidden="1" x14ac:dyDescent="0.25">
      <c r="B3817">
        <v>245852</v>
      </c>
      <c r="C3817" t="s">
        <v>5359</v>
      </c>
      <c r="D3817" t="s">
        <v>24</v>
      </c>
      <c r="E3817">
        <v>650</v>
      </c>
      <c r="F3817" s="158">
        <v>5.45</v>
      </c>
      <c r="G3817" t="s">
        <v>25</v>
      </c>
      <c r="H3817" t="s">
        <v>26</v>
      </c>
      <c r="I3817" t="s">
        <v>27</v>
      </c>
      <c r="J3817" t="s">
        <v>28</v>
      </c>
    </row>
    <row r="3818" spans="2:10" hidden="1" x14ac:dyDescent="0.25">
      <c r="B3818">
        <v>254946</v>
      </c>
      <c r="C3818" t="s">
        <v>9443</v>
      </c>
      <c r="D3818" t="s">
        <v>24</v>
      </c>
      <c r="E3818">
        <v>500</v>
      </c>
      <c r="F3818" s="158">
        <v>2.75</v>
      </c>
      <c r="G3818" t="s">
        <v>25</v>
      </c>
      <c r="H3818" t="s">
        <v>26</v>
      </c>
      <c r="I3818" t="s">
        <v>27</v>
      </c>
      <c r="J3818" t="s">
        <v>1536</v>
      </c>
    </row>
    <row r="3819" spans="2:10" hidden="1" x14ac:dyDescent="0.25">
      <c r="B3819">
        <v>255380</v>
      </c>
      <c r="C3819" t="s">
        <v>5399</v>
      </c>
      <c r="D3819" t="s">
        <v>24</v>
      </c>
      <c r="E3819">
        <v>500</v>
      </c>
      <c r="F3819" s="158">
        <v>3.55</v>
      </c>
      <c r="G3819" t="s">
        <v>25</v>
      </c>
      <c r="H3819" t="s">
        <v>26</v>
      </c>
      <c r="I3819" t="s">
        <v>27</v>
      </c>
      <c r="J3819" t="s">
        <v>1605</v>
      </c>
    </row>
    <row r="3820" spans="2:10" hidden="1" x14ac:dyDescent="0.25">
      <c r="B3820">
        <v>260307</v>
      </c>
      <c r="C3820" t="s">
        <v>9450</v>
      </c>
      <c r="D3820" t="s">
        <v>24</v>
      </c>
      <c r="E3820">
        <v>500</v>
      </c>
      <c r="F3820" s="158">
        <v>2.7</v>
      </c>
      <c r="G3820" t="s">
        <v>25</v>
      </c>
      <c r="H3820" t="s">
        <v>26</v>
      </c>
      <c r="I3820" t="s">
        <v>27</v>
      </c>
      <c r="J3820" t="s">
        <v>1459</v>
      </c>
    </row>
    <row r="3821" spans="2:10" hidden="1" x14ac:dyDescent="0.25">
      <c r="B3821">
        <v>268011</v>
      </c>
      <c r="C3821" t="s">
        <v>5447</v>
      </c>
      <c r="D3821" t="s">
        <v>24</v>
      </c>
      <c r="E3821">
        <v>500</v>
      </c>
      <c r="F3821" s="158">
        <v>3.25</v>
      </c>
      <c r="G3821" t="s">
        <v>25</v>
      </c>
      <c r="H3821" t="s">
        <v>26</v>
      </c>
      <c r="I3821" t="s">
        <v>27</v>
      </c>
      <c r="J3821" t="s">
        <v>5448</v>
      </c>
    </row>
    <row r="3822" spans="2:10" hidden="1" x14ac:dyDescent="0.25">
      <c r="B3822">
        <v>269886</v>
      </c>
      <c r="C3822" t="s">
        <v>5460</v>
      </c>
      <c r="D3822" t="s">
        <v>24</v>
      </c>
      <c r="E3822">
        <v>330</v>
      </c>
      <c r="F3822" s="158">
        <v>2.65</v>
      </c>
      <c r="G3822" t="s">
        <v>25</v>
      </c>
      <c r="H3822" t="s">
        <v>26</v>
      </c>
      <c r="I3822" t="s">
        <v>27</v>
      </c>
      <c r="J3822" t="s">
        <v>406</v>
      </c>
    </row>
    <row r="3823" spans="2:10" hidden="1" x14ac:dyDescent="0.25">
      <c r="B3823">
        <v>270439</v>
      </c>
      <c r="C3823" t="s">
        <v>5465</v>
      </c>
      <c r="D3823" t="s">
        <v>24</v>
      </c>
      <c r="E3823">
        <v>500</v>
      </c>
      <c r="F3823" s="158">
        <v>3.35</v>
      </c>
      <c r="G3823" t="s">
        <v>25</v>
      </c>
      <c r="H3823" t="s">
        <v>26</v>
      </c>
      <c r="I3823" t="s">
        <v>27</v>
      </c>
      <c r="J3823" t="s">
        <v>4670</v>
      </c>
    </row>
    <row r="3824" spans="2:10" hidden="1" x14ac:dyDescent="0.25">
      <c r="B3824">
        <v>270447</v>
      </c>
      <c r="C3824" t="s">
        <v>9459</v>
      </c>
      <c r="D3824" t="s">
        <v>24</v>
      </c>
      <c r="E3824">
        <v>500</v>
      </c>
      <c r="F3824" s="158">
        <v>3.8</v>
      </c>
      <c r="G3824" t="s">
        <v>25</v>
      </c>
      <c r="H3824" t="s">
        <v>26</v>
      </c>
      <c r="I3824" t="s">
        <v>27</v>
      </c>
      <c r="J3824" t="s">
        <v>3476</v>
      </c>
    </row>
    <row r="3825" spans="2:10" hidden="1" x14ac:dyDescent="0.25">
      <c r="B3825">
        <v>271619</v>
      </c>
      <c r="C3825" t="s">
        <v>5468</v>
      </c>
      <c r="D3825" t="s">
        <v>24</v>
      </c>
      <c r="E3825">
        <v>500</v>
      </c>
      <c r="F3825" s="158">
        <v>3.1</v>
      </c>
      <c r="G3825" t="s">
        <v>25</v>
      </c>
      <c r="H3825" t="s">
        <v>26</v>
      </c>
      <c r="I3825" t="s">
        <v>27</v>
      </c>
      <c r="J3825" t="s">
        <v>3599</v>
      </c>
    </row>
    <row r="3826" spans="2:10" hidden="1" x14ac:dyDescent="0.25">
      <c r="B3826">
        <v>279893</v>
      </c>
      <c r="C3826" t="s">
        <v>5507</v>
      </c>
      <c r="D3826" t="s">
        <v>24</v>
      </c>
      <c r="E3826">
        <v>1980</v>
      </c>
      <c r="F3826" s="158">
        <v>13.05</v>
      </c>
      <c r="G3826" t="s">
        <v>25</v>
      </c>
      <c r="H3826" t="s">
        <v>179</v>
      </c>
      <c r="I3826" t="s">
        <v>27</v>
      </c>
      <c r="J3826" t="s">
        <v>4861</v>
      </c>
    </row>
    <row r="3827" spans="2:10" hidden="1" x14ac:dyDescent="0.25">
      <c r="B3827">
        <v>280081</v>
      </c>
      <c r="C3827" t="s">
        <v>5508</v>
      </c>
      <c r="D3827" t="s">
        <v>24</v>
      </c>
      <c r="E3827">
        <v>2130</v>
      </c>
      <c r="F3827" s="158">
        <v>17.95</v>
      </c>
      <c r="G3827" t="s">
        <v>54</v>
      </c>
      <c r="H3827" t="s">
        <v>55</v>
      </c>
      <c r="I3827" t="s">
        <v>27</v>
      </c>
      <c r="J3827" t="s">
        <v>676</v>
      </c>
    </row>
    <row r="3828" spans="2:10" hidden="1" x14ac:dyDescent="0.25">
      <c r="B3828">
        <v>288837</v>
      </c>
      <c r="C3828" t="s">
        <v>9472</v>
      </c>
      <c r="D3828" t="s">
        <v>24</v>
      </c>
      <c r="E3828">
        <v>473</v>
      </c>
      <c r="F3828" s="158">
        <v>3.85</v>
      </c>
      <c r="G3828" t="s">
        <v>54</v>
      </c>
      <c r="H3828" t="s">
        <v>55</v>
      </c>
      <c r="I3828" t="s">
        <v>27</v>
      </c>
      <c r="J3828" t="s">
        <v>516</v>
      </c>
    </row>
    <row r="3829" spans="2:10" hidden="1" x14ac:dyDescent="0.25">
      <c r="B3829">
        <v>293787</v>
      </c>
      <c r="C3829" t="s">
        <v>5569</v>
      </c>
      <c r="D3829" t="s">
        <v>24</v>
      </c>
      <c r="E3829">
        <v>1980</v>
      </c>
      <c r="F3829" s="158">
        <v>14.65</v>
      </c>
      <c r="G3829" t="s">
        <v>25</v>
      </c>
      <c r="H3829" t="s">
        <v>179</v>
      </c>
      <c r="I3829" t="s">
        <v>27</v>
      </c>
      <c r="J3829" t="s">
        <v>4716</v>
      </c>
    </row>
    <row r="3830" spans="2:10" hidden="1" x14ac:dyDescent="0.25">
      <c r="B3830">
        <v>296244</v>
      </c>
      <c r="C3830" t="s">
        <v>5578</v>
      </c>
      <c r="D3830" t="s">
        <v>24</v>
      </c>
      <c r="E3830">
        <v>1760</v>
      </c>
      <c r="F3830" s="158">
        <v>13.5</v>
      </c>
      <c r="G3830" t="s">
        <v>25</v>
      </c>
      <c r="H3830" t="s">
        <v>26</v>
      </c>
      <c r="I3830" t="s">
        <v>27</v>
      </c>
      <c r="J3830" t="s">
        <v>3476</v>
      </c>
    </row>
    <row r="3831" spans="2:10" hidden="1" x14ac:dyDescent="0.25">
      <c r="B3831">
        <v>296889</v>
      </c>
      <c r="C3831" t="s">
        <v>5580</v>
      </c>
      <c r="D3831" t="s">
        <v>24</v>
      </c>
      <c r="E3831">
        <v>500</v>
      </c>
      <c r="F3831" s="158">
        <v>3.6</v>
      </c>
      <c r="G3831" t="s">
        <v>25</v>
      </c>
      <c r="H3831" t="s">
        <v>26</v>
      </c>
      <c r="I3831" t="s">
        <v>27</v>
      </c>
      <c r="J3831" t="s">
        <v>5051</v>
      </c>
    </row>
    <row r="3832" spans="2:10" hidden="1" x14ac:dyDescent="0.25">
      <c r="B3832">
        <v>302745</v>
      </c>
      <c r="C3832" t="s">
        <v>5603</v>
      </c>
      <c r="D3832" t="s">
        <v>24</v>
      </c>
      <c r="E3832">
        <v>3960</v>
      </c>
      <c r="F3832" s="158">
        <v>32.15</v>
      </c>
      <c r="G3832" t="s">
        <v>25</v>
      </c>
      <c r="H3832" t="s">
        <v>26</v>
      </c>
      <c r="I3832" t="s">
        <v>27</v>
      </c>
      <c r="J3832" t="s">
        <v>1880</v>
      </c>
    </row>
    <row r="3833" spans="2:10" hidden="1" x14ac:dyDescent="0.25">
      <c r="B3833">
        <v>302810</v>
      </c>
      <c r="C3833" t="s">
        <v>5605</v>
      </c>
      <c r="D3833" t="s">
        <v>24</v>
      </c>
      <c r="E3833">
        <v>3000</v>
      </c>
      <c r="F3833" s="158">
        <v>19.95</v>
      </c>
      <c r="G3833" t="s">
        <v>25</v>
      </c>
      <c r="H3833" t="s">
        <v>26</v>
      </c>
      <c r="I3833" t="s">
        <v>27</v>
      </c>
      <c r="J3833" t="s">
        <v>28</v>
      </c>
    </row>
    <row r="3834" spans="2:10" hidden="1" x14ac:dyDescent="0.25">
      <c r="B3834">
        <v>303453</v>
      </c>
      <c r="C3834" t="s">
        <v>5606</v>
      </c>
      <c r="D3834" t="s">
        <v>24</v>
      </c>
      <c r="E3834">
        <v>330</v>
      </c>
      <c r="F3834" s="158">
        <v>2.1</v>
      </c>
      <c r="G3834" t="s">
        <v>25</v>
      </c>
      <c r="H3834" t="s">
        <v>179</v>
      </c>
      <c r="I3834" t="s">
        <v>27</v>
      </c>
      <c r="J3834" t="s">
        <v>4861</v>
      </c>
    </row>
    <row r="3835" spans="2:10" hidden="1" x14ac:dyDescent="0.25">
      <c r="B3835">
        <v>307330</v>
      </c>
      <c r="C3835" t="s">
        <v>5616</v>
      </c>
      <c r="D3835" t="s">
        <v>24</v>
      </c>
      <c r="E3835">
        <v>2130</v>
      </c>
      <c r="F3835" s="158">
        <v>15.35</v>
      </c>
      <c r="G3835" t="s">
        <v>54</v>
      </c>
      <c r="H3835" t="s">
        <v>541</v>
      </c>
      <c r="I3835" t="s">
        <v>27</v>
      </c>
      <c r="J3835" t="s">
        <v>542</v>
      </c>
    </row>
    <row r="3836" spans="2:10" hidden="1" x14ac:dyDescent="0.25">
      <c r="B3836">
        <v>308403</v>
      </c>
      <c r="C3836" t="s">
        <v>5624</v>
      </c>
      <c r="D3836" t="s">
        <v>24</v>
      </c>
      <c r="E3836">
        <v>500</v>
      </c>
      <c r="F3836" s="158">
        <v>2.75</v>
      </c>
      <c r="G3836" t="s">
        <v>25</v>
      </c>
      <c r="H3836" t="s">
        <v>26</v>
      </c>
      <c r="I3836" t="s">
        <v>27</v>
      </c>
      <c r="J3836" t="s">
        <v>1816</v>
      </c>
    </row>
    <row r="3837" spans="2:10" hidden="1" x14ac:dyDescent="0.25">
      <c r="B3837">
        <v>311860</v>
      </c>
      <c r="C3837" t="s">
        <v>5633</v>
      </c>
      <c r="D3837" t="s">
        <v>24</v>
      </c>
      <c r="E3837">
        <v>500</v>
      </c>
      <c r="F3837" s="158">
        <v>4.25</v>
      </c>
      <c r="G3837" t="s">
        <v>54</v>
      </c>
      <c r="H3837" t="s">
        <v>310</v>
      </c>
      <c r="I3837" t="s">
        <v>27</v>
      </c>
      <c r="J3837" t="s">
        <v>2695</v>
      </c>
    </row>
    <row r="3838" spans="2:10" hidden="1" x14ac:dyDescent="0.25">
      <c r="B3838">
        <v>318550</v>
      </c>
      <c r="C3838" t="s">
        <v>5655</v>
      </c>
      <c r="D3838" t="s">
        <v>24</v>
      </c>
      <c r="E3838">
        <v>1980</v>
      </c>
      <c r="F3838" s="158">
        <v>16.100000000000001</v>
      </c>
      <c r="G3838" t="s">
        <v>25</v>
      </c>
      <c r="H3838" t="s">
        <v>26</v>
      </c>
      <c r="I3838" t="s">
        <v>27</v>
      </c>
      <c r="J3838" t="s">
        <v>406</v>
      </c>
    </row>
    <row r="3839" spans="2:10" hidden="1" x14ac:dyDescent="0.25">
      <c r="B3839">
        <v>319202</v>
      </c>
      <c r="C3839" t="s">
        <v>5658</v>
      </c>
      <c r="D3839" t="s">
        <v>24</v>
      </c>
      <c r="E3839">
        <v>500</v>
      </c>
      <c r="F3839" s="158">
        <v>4</v>
      </c>
      <c r="G3839" t="s">
        <v>54</v>
      </c>
      <c r="H3839" t="s">
        <v>310</v>
      </c>
      <c r="I3839" t="s">
        <v>27</v>
      </c>
      <c r="J3839" t="s">
        <v>4758</v>
      </c>
    </row>
    <row r="3840" spans="2:10" hidden="1" x14ac:dyDescent="0.25">
      <c r="B3840">
        <v>322065</v>
      </c>
      <c r="C3840" t="s">
        <v>5672</v>
      </c>
      <c r="D3840" t="s">
        <v>24</v>
      </c>
      <c r="E3840">
        <v>330</v>
      </c>
      <c r="F3840" s="158">
        <v>3.45</v>
      </c>
      <c r="G3840" t="s">
        <v>54</v>
      </c>
      <c r="H3840" t="s">
        <v>310</v>
      </c>
      <c r="I3840" t="s">
        <v>27</v>
      </c>
      <c r="J3840" t="s">
        <v>1032</v>
      </c>
    </row>
    <row r="3841" spans="2:10" hidden="1" x14ac:dyDescent="0.25">
      <c r="B3841">
        <v>322362</v>
      </c>
      <c r="C3841" t="s">
        <v>5674</v>
      </c>
      <c r="D3841" t="s">
        <v>24</v>
      </c>
      <c r="E3841">
        <v>500</v>
      </c>
      <c r="F3841" s="158">
        <v>3.4</v>
      </c>
      <c r="G3841" t="s">
        <v>25</v>
      </c>
      <c r="H3841" t="s">
        <v>26</v>
      </c>
      <c r="I3841" t="s">
        <v>27</v>
      </c>
      <c r="J3841" t="s">
        <v>486</v>
      </c>
    </row>
    <row r="3842" spans="2:10" hidden="1" x14ac:dyDescent="0.25">
      <c r="B3842">
        <v>322529</v>
      </c>
      <c r="C3842" t="s">
        <v>5675</v>
      </c>
      <c r="D3842" t="s">
        <v>24</v>
      </c>
      <c r="E3842">
        <v>500</v>
      </c>
      <c r="F3842" s="158">
        <v>4.2</v>
      </c>
      <c r="G3842" t="s">
        <v>54</v>
      </c>
      <c r="H3842" t="s">
        <v>310</v>
      </c>
      <c r="I3842" t="s">
        <v>27</v>
      </c>
      <c r="J3842" t="s">
        <v>4758</v>
      </c>
    </row>
    <row r="3843" spans="2:10" hidden="1" x14ac:dyDescent="0.25">
      <c r="B3843">
        <v>328419</v>
      </c>
      <c r="C3843" t="s">
        <v>5698</v>
      </c>
      <c r="D3843" t="s">
        <v>24</v>
      </c>
      <c r="E3843">
        <v>1980</v>
      </c>
      <c r="F3843" s="158">
        <v>15.05</v>
      </c>
      <c r="G3843" t="s">
        <v>25</v>
      </c>
      <c r="H3843" t="s">
        <v>179</v>
      </c>
      <c r="I3843" t="s">
        <v>27</v>
      </c>
      <c r="J3843" t="s">
        <v>1815</v>
      </c>
    </row>
    <row r="3844" spans="2:10" hidden="1" x14ac:dyDescent="0.25">
      <c r="B3844">
        <v>331264</v>
      </c>
      <c r="C3844" t="s">
        <v>5708</v>
      </c>
      <c r="D3844" t="s">
        <v>24</v>
      </c>
      <c r="E3844">
        <v>473</v>
      </c>
      <c r="F3844" s="158">
        <v>3.2</v>
      </c>
      <c r="G3844" t="s">
        <v>54</v>
      </c>
      <c r="H3844" t="s">
        <v>416</v>
      </c>
      <c r="I3844" t="s">
        <v>27</v>
      </c>
      <c r="J3844" t="s">
        <v>2481</v>
      </c>
    </row>
    <row r="3845" spans="2:10" hidden="1" x14ac:dyDescent="0.25">
      <c r="B3845">
        <v>331280</v>
      </c>
      <c r="C3845" t="s">
        <v>5709</v>
      </c>
      <c r="D3845" t="s">
        <v>24</v>
      </c>
      <c r="E3845">
        <v>500</v>
      </c>
      <c r="F3845" s="158">
        <v>3.25</v>
      </c>
      <c r="G3845" t="s">
        <v>25</v>
      </c>
      <c r="H3845" t="s">
        <v>26</v>
      </c>
      <c r="I3845" t="s">
        <v>27</v>
      </c>
      <c r="J3845" t="s">
        <v>5710</v>
      </c>
    </row>
    <row r="3846" spans="2:10" hidden="1" x14ac:dyDescent="0.25">
      <c r="B3846">
        <v>331710</v>
      </c>
      <c r="C3846" t="s">
        <v>5711</v>
      </c>
      <c r="D3846" t="s">
        <v>24</v>
      </c>
      <c r="E3846">
        <v>355</v>
      </c>
      <c r="F3846" s="158">
        <v>2.4500000000000002</v>
      </c>
      <c r="G3846" t="s">
        <v>54</v>
      </c>
      <c r="H3846" t="s">
        <v>541</v>
      </c>
      <c r="I3846" t="s">
        <v>27</v>
      </c>
      <c r="J3846" t="s">
        <v>542</v>
      </c>
    </row>
    <row r="3847" spans="2:10" hidden="1" x14ac:dyDescent="0.25">
      <c r="B3847">
        <v>333583</v>
      </c>
      <c r="C3847" t="s">
        <v>5715</v>
      </c>
      <c r="D3847" t="s">
        <v>24</v>
      </c>
      <c r="E3847">
        <v>473</v>
      </c>
      <c r="F3847" s="158">
        <v>3.65</v>
      </c>
      <c r="G3847" t="s">
        <v>88</v>
      </c>
      <c r="H3847" t="s">
        <v>631</v>
      </c>
      <c r="I3847" t="s">
        <v>27</v>
      </c>
      <c r="J3847" t="s">
        <v>1501</v>
      </c>
    </row>
    <row r="3848" spans="2:10" hidden="1" x14ac:dyDescent="0.25">
      <c r="B3848">
        <v>333591</v>
      </c>
      <c r="C3848" t="s">
        <v>5716</v>
      </c>
      <c r="D3848" t="s">
        <v>24</v>
      </c>
      <c r="E3848">
        <v>1980</v>
      </c>
      <c r="F3848" s="158">
        <v>16.95</v>
      </c>
      <c r="G3848" t="s">
        <v>54</v>
      </c>
      <c r="H3848" t="s">
        <v>310</v>
      </c>
      <c r="I3848" t="s">
        <v>27</v>
      </c>
      <c r="J3848" t="s">
        <v>519</v>
      </c>
    </row>
    <row r="3849" spans="2:10" hidden="1" x14ac:dyDescent="0.25">
      <c r="B3849">
        <v>334052</v>
      </c>
      <c r="C3849" t="s">
        <v>5718</v>
      </c>
      <c r="D3849" t="s">
        <v>24</v>
      </c>
      <c r="E3849">
        <v>500</v>
      </c>
      <c r="F3849" s="158">
        <v>3.8</v>
      </c>
      <c r="G3849" t="s">
        <v>25</v>
      </c>
      <c r="H3849" t="s">
        <v>26</v>
      </c>
      <c r="I3849" t="s">
        <v>27</v>
      </c>
      <c r="J3849" t="s">
        <v>1892</v>
      </c>
    </row>
    <row r="3850" spans="2:10" hidden="1" x14ac:dyDescent="0.25">
      <c r="B3850">
        <v>335059</v>
      </c>
      <c r="C3850" t="s">
        <v>5722</v>
      </c>
      <c r="D3850" t="s">
        <v>24</v>
      </c>
      <c r="E3850">
        <v>1980</v>
      </c>
      <c r="F3850" s="158">
        <v>14.6</v>
      </c>
      <c r="G3850" t="s">
        <v>25</v>
      </c>
      <c r="H3850" t="s">
        <v>26</v>
      </c>
      <c r="I3850" t="s">
        <v>27</v>
      </c>
      <c r="J3850" t="s">
        <v>3734</v>
      </c>
    </row>
    <row r="3851" spans="2:10" hidden="1" x14ac:dyDescent="0.25">
      <c r="B3851">
        <v>337881</v>
      </c>
      <c r="C3851" t="s">
        <v>9495</v>
      </c>
      <c r="D3851" t="s">
        <v>24</v>
      </c>
      <c r="E3851">
        <v>500</v>
      </c>
      <c r="F3851" s="158">
        <v>3.5</v>
      </c>
      <c r="G3851" t="s">
        <v>54</v>
      </c>
      <c r="H3851" t="s">
        <v>310</v>
      </c>
      <c r="I3851" t="s">
        <v>27</v>
      </c>
      <c r="J3851" t="s">
        <v>1548</v>
      </c>
    </row>
    <row r="3852" spans="2:10" hidden="1" x14ac:dyDescent="0.25">
      <c r="B3852">
        <v>337949</v>
      </c>
      <c r="C3852" t="s">
        <v>5733</v>
      </c>
      <c r="D3852" t="s">
        <v>24</v>
      </c>
      <c r="E3852">
        <v>500</v>
      </c>
      <c r="F3852" s="158">
        <v>3.65</v>
      </c>
      <c r="G3852" t="s">
        <v>25</v>
      </c>
      <c r="H3852" t="s">
        <v>26</v>
      </c>
      <c r="I3852" t="s">
        <v>27</v>
      </c>
      <c r="J3852" t="s">
        <v>28</v>
      </c>
    </row>
    <row r="3853" spans="2:10" hidden="1" x14ac:dyDescent="0.25">
      <c r="B3853">
        <v>338343</v>
      </c>
      <c r="C3853" t="s">
        <v>5739</v>
      </c>
      <c r="D3853" t="s">
        <v>24</v>
      </c>
      <c r="E3853">
        <v>473</v>
      </c>
      <c r="F3853" s="158">
        <v>3.2</v>
      </c>
      <c r="G3853" t="s">
        <v>54</v>
      </c>
      <c r="H3853" t="s">
        <v>416</v>
      </c>
      <c r="I3853" t="s">
        <v>27</v>
      </c>
      <c r="J3853" t="s">
        <v>2481</v>
      </c>
    </row>
    <row r="3854" spans="2:10" hidden="1" x14ac:dyDescent="0.25">
      <c r="B3854">
        <v>339572</v>
      </c>
      <c r="C3854" t="s">
        <v>5743</v>
      </c>
      <c r="D3854" t="s">
        <v>24</v>
      </c>
      <c r="E3854">
        <v>330</v>
      </c>
      <c r="F3854" s="158">
        <v>4.5999999999999996</v>
      </c>
      <c r="G3854" t="s">
        <v>25</v>
      </c>
      <c r="H3854" t="s">
        <v>179</v>
      </c>
      <c r="I3854" t="s">
        <v>27</v>
      </c>
      <c r="J3854" t="s">
        <v>5744</v>
      </c>
    </row>
    <row r="3855" spans="2:10" hidden="1" x14ac:dyDescent="0.25">
      <c r="B3855">
        <v>345595</v>
      </c>
      <c r="C3855" t="s">
        <v>5769</v>
      </c>
      <c r="D3855" t="s">
        <v>24</v>
      </c>
      <c r="E3855">
        <v>500</v>
      </c>
      <c r="F3855" s="158">
        <v>3.5</v>
      </c>
      <c r="G3855" t="s">
        <v>25</v>
      </c>
      <c r="H3855" t="s">
        <v>26</v>
      </c>
      <c r="I3855" t="s">
        <v>27</v>
      </c>
      <c r="J3855" t="s">
        <v>4674</v>
      </c>
    </row>
    <row r="3856" spans="2:10" hidden="1" x14ac:dyDescent="0.25">
      <c r="B3856">
        <v>346247</v>
      </c>
      <c r="C3856" t="s">
        <v>5770</v>
      </c>
      <c r="D3856" t="s">
        <v>24</v>
      </c>
      <c r="E3856">
        <v>500</v>
      </c>
      <c r="F3856" s="158">
        <v>2.95</v>
      </c>
      <c r="G3856" t="s">
        <v>25</v>
      </c>
      <c r="H3856" t="s">
        <v>26</v>
      </c>
      <c r="I3856" t="s">
        <v>27</v>
      </c>
      <c r="J3856" t="s">
        <v>1536</v>
      </c>
    </row>
    <row r="3857" spans="2:10" hidden="1" x14ac:dyDescent="0.25">
      <c r="B3857">
        <v>354928</v>
      </c>
      <c r="C3857" t="s">
        <v>5805</v>
      </c>
      <c r="D3857" t="s">
        <v>24</v>
      </c>
      <c r="E3857">
        <v>500</v>
      </c>
      <c r="F3857" s="158">
        <v>2.9</v>
      </c>
      <c r="G3857" t="s">
        <v>25</v>
      </c>
      <c r="H3857" t="s">
        <v>26</v>
      </c>
      <c r="I3857" t="s">
        <v>27</v>
      </c>
      <c r="J3857" t="s">
        <v>5806</v>
      </c>
    </row>
    <row r="3858" spans="2:10" hidden="1" x14ac:dyDescent="0.25">
      <c r="B3858">
        <v>357236</v>
      </c>
      <c r="C3858" t="s">
        <v>5812</v>
      </c>
      <c r="D3858" t="s">
        <v>24</v>
      </c>
      <c r="E3858">
        <v>330</v>
      </c>
      <c r="F3858" s="158">
        <v>4.95</v>
      </c>
      <c r="G3858" t="s">
        <v>54</v>
      </c>
      <c r="H3858" t="s">
        <v>310</v>
      </c>
      <c r="I3858" t="s">
        <v>27</v>
      </c>
      <c r="J3858" t="s">
        <v>1852</v>
      </c>
    </row>
    <row r="3859" spans="2:10" hidden="1" x14ac:dyDescent="0.25">
      <c r="B3859">
        <v>365601</v>
      </c>
      <c r="C3859" t="s">
        <v>5851</v>
      </c>
      <c r="D3859" t="s">
        <v>24</v>
      </c>
      <c r="E3859">
        <v>473</v>
      </c>
      <c r="F3859" s="158">
        <v>3.35</v>
      </c>
      <c r="G3859" t="s">
        <v>54</v>
      </c>
      <c r="H3859" t="s">
        <v>541</v>
      </c>
      <c r="I3859" t="s">
        <v>27</v>
      </c>
      <c r="J3859" t="s">
        <v>542</v>
      </c>
    </row>
    <row r="3860" spans="2:10" hidden="1" x14ac:dyDescent="0.25">
      <c r="B3860">
        <v>369538</v>
      </c>
      <c r="C3860" t="s">
        <v>5861</v>
      </c>
      <c r="D3860" t="s">
        <v>24</v>
      </c>
      <c r="E3860">
        <v>2130</v>
      </c>
      <c r="F3860" s="158">
        <v>15.95</v>
      </c>
      <c r="G3860" t="s">
        <v>82</v>
      </c>
      <c r="H3860" t="s">
        <v>882</v>
      </c>
      <c r="I3860" t="s">
        <v>27</v>
      </c>
      <c r="J3860" t="s">
        <v>5862</v>
      </c>
    </row>
    <row r="3861" spans="2:10" hidden="1" x14ac:dyDescent="0.25">
      <c r="B3861">
        <v>374363</v>
      </c>
      <c r="C3861" t="s">
        <v>420</v>
      </c>
      <c r="D3861" t="s">
        <v>24</v>
      </c>
      <c r="E3861">
        <v>330</v>
      </c>
      <c r="F3861" s="158">
        <v>5.95</v>
      </c>
      <c r="G3861" t="s">
        <v>54</v>
      </c>
      <c r="H3861" t="s">
        <v>310</v>
      </c>
      <c r="I3861" t="s">
        <v>27</v>
      </c>
      <c r="J3861" t="s">
        <v>1673</v>
      </c>
    </row>
    <row r="3862" spans="2:10" hidden="1" x14ac:dyDescent="0.25">
      <c r="B3862">
        <v>374496</v>
      </c>
      <c r="C3862" t="s">
        <v>5883</v>
      </c>
      <c r="D3862" t="s">
        <v>24</v>
      </c>
      <c r="E3862">
        <v>473</v>
      </c>
      <c r="F3862" s="158">
        <v>3.95</v>
      </c>
      <c r="G3862" t="s">
        <v>88</v>
      </c>
      <c r="H3862" t="s">
        <v>631</v>
      </c>
      <c r="I3862" t="s">
        <v>27</v>
      </c>
      <c r="J3862" t="s">
        <v>5884</v>
      </c>
    </row>
    <row r="3863" spans="2:10" hidden="1" x14ac:dyDescent="0.25">
      <c r="B3863">
        <v>374520</v>
      </c>
      <c r="C3863" t="s">
        <v>5885</v>
      </c>
      <c r="D3863" t="s">
        <v>24</v>
      </c>
      <c r="E3863">
        <v>2130</v>
      </c>
      <c r="F3863" s="158">
        <v>15.65</v>
      </c>
      <c r="G3863" t="s">
        <v>88</v>
      </c>
      <c r="H3863" t="s">
        <v>93</v>
      </c>
      <c r="I3863" t="s">
        <v>27</v>
      </c>
      <c r="J3863" t="s">
        <v>1510</v>
      </c>
    </row>
    <row r="3864" spans="2:10" hidden="1" x14ac:dyDescent="0.25">
      <c r="B3864">
        <v>374546</v>
      </c>
      <c r="C3864" t="s">
        <v>5886</v>
      </c>
      <c r="D3864" t="s">
        <v>24</v>
      </c>
      <c r="E3864">
        <v>473</v>
      </c>
      <c r="F3864" s="158">
        <v>3.5</v>
      </c>
      <c r="G3864" t="s">
        <v>88</v>
      </c>
      <c r="H3864" t="s">
        <v>93</v>
      </c>
      <c r="I3864" t="s">
        <v>27</v>
      </c>
      <c r="J3864" t="s">
        <v>948</v>
      </c>
    </row>
    <row r="3865" spans="2:10" hidden="1" x14ac:dyDescent="0.25">
      <c r="B3865">
        <v>375204</v>
      </c>
      <c r="C3865" t="s">
        <v>5893</v>
      </c>
      <c r="D3865" t="s">
        <v>24</v>
      </c>
      <c r="E3865">
        <v>1760</v>
      </c>
      <c r="F3865" s="158">
        <v>15.05</v>
      </c>
      <c r="G3865" t="s">
        <v>54</v>
      </c>
      <c r="H3865" t="s">
        <v>310</v>
      </c>
      <c r="I3865" t="s">
        <v>27</v>
      </c>
      <c r="J3865" t="s">
        <v>4971</v>
      </c>
    </row>
    <row r="3866" spans="2:10" hidden="1" x14ac:dyDescent="0.25">
      <c r="B3866">
        <v>376467</v>
      </c>
      <c r="C3866" t="s">
        <v>5897</v>
      </c>
      <c r="D3866" t="s">
        <v>24</v>
      </c>
      <c r="E3866">
        <v>4260</v>
      </c>
      <c r="F3866" s="158">
        <v>30.15</v>
      </c>
      <c r="G3866" t="s">
        <v>82</v>
      </c>
      <c r="H3866" t="s">
        <v>882</v>
      </c>
      <c r="I3866" t="s">
        <v>27</v>
      </c>
      <c r="J3866" t="s">
        <v>497</v>
      </c>
    </row>
    <row r="3867" spans="2:10" hidden="1" x14ac:dyDescent="0.25">
      <c r="B3867">
        <v>376798</v>
      </c>
      <c r="C3867" t="s">
        <v>5899</v>
      </c>
      <c r="D3867" t="s">
        <v>24</v>
      </c>
      <c r="E3867">
        <v>440</v>
      </c>
      <c r="F3867" s="158">
        <v>2.4</v>
      </c>
      <c r="G3867" t="s">
        <v>25</v>
      </c>
      <c r="H3867" t="s">
        <v>26</v>
      </c>
      <c r="I3867" t="s">
        <v>27</v>
      </c>
      <c r="J3867" t="s">
        <v>1459</v>
      </c>
    </row>
    <row r="3868" spans="2:10" hidden="1" x14ac:dyDescent="0.25">
      <c r="B3868">
        <v>378711</v>
      </c>
      <c r="C3868" t="s">
        <v>5907</v>
      </c>
      <c r="D3868" t="s">
        <v>24</v>
      </c>
      <c r="E3868">
        <v>1980</v>
      </c>
      <c r="F3868" s="158">
        <v>15.75</v>
      </c>
      <c r="G3868" t="s">
        <v>25</v>
      </c>
      <c r="H3868" t="s">
        <v>26</v>
      </c>
      <c r="I3868" t="s">
        <v>27</v>
      </c>
      <c r="J3868" t="s">
        <v>5908</v>
      </c>
    </row>
    <row r="3869" spans="2:10" hidden="1" x14ac:dyDescent="0.25">
      <c r="B3869">
        <v>378976</v>
      </c>
      <c r="C3869" t="s">
        <v>5772</v>
      </c>
      <c r="D3869" t="s">
        <v>24</v>
      </c>
      <c r="E3869">
        <v>500</v>
      </c>
      <c r="F3869" s="158">
        <v>2.75</v>
      </c>
      <c r="G3869" t="s">
        <v>25</v>
      </c>
      <c r="H3869" t="s">
        <v>26</v>
      </c>
      <c r="I3869" t="s">
        <v>27</v>
      </c>
      <c r="J3869" t="s">
        <v>5773</v>
      </c>
    </row>
    <row r="3870" spans="2:10" hidden="1" x14ac:dyDescent="0.25">
      <c r="B3870">
        <v>379743</v>
      </c>
      <c r="C3870" t="s">
        <v>5912</v>
      </c>
      <c r="D3870" t="s">
        <v>24</v>
      </c>
      <c r="E3870">
        <v>500</v>
      </c>
      <c r="F3870" s="158">
        <v>4.3</v>
      </c>
      <c r="G3870" t="s">
        <v>25</v>
      </c>
      <c r="H3870" t="s">
        <v>26</v>
      </c>
      <c r="I3870" t="s">
        <v>27</v>
      </c>
      <c r="J3870" t="s">
        <v>2517</v>
      </c>
    </row>
    <row r="3871" spans="2:10" hidden="1" x14ac:dyDescent="0.25">
      <c r="B3871">
        <v>379958</v>
      </c>
      <c r="C3871" t="s">
        <v>5913</v>
      </c>
      <c r="D3871" t="s">
        <v>24</v>
      </c>
      <c r="E3871">
        <v>500</v>
      </c>
      <c r="F3871" s="158">
        <v>3.3</v>
      </c>
      <c r="G3871" t="s">
        <v>25</v>
      </c>
      <c r="H3871" t="s">
        <v>26</v>
      </c>
      <c r="I3871" t="s">
        <v>27</v>
      </c>
      <c r="J3871" t="s">
        <v>406</v>
      </c>
    </row>
    <row r="3872" spans="2:10" hidden="1" x14ac:dyDescent="0.25">
      <c r="B3872">
        <v>380352</v>
      </c>
      <c r="C3872" t="s">
        <v>5918</v>
      </c>
      <c r="D3872" t="s">
        <v>24</v>
      </c>
      <c r="E3872">
        <v>500</v>
      </c>
      <c r="F3872" s="158">
        <v>2.6</v>
      </c>
      <c r="G3872" t="s">
        <v>25</v>
      </c>
      <c r="H3872" t="s">
        <v>26</v>
      </c>
      <c r="I3872" t="s">
        <v>27</v>
      </c>
      <c r="J3872" t="s">
        <v>5919</v>
      </c>
    </row>
    <row r="3873" spans="2:10" hidden="1" x14ac:dyDescent="0.25">
      <c r="B3873">
        <v>380584</v>
      </c>
      <c r="C3873" t="s">
        <v>5889</v>
      </c>
      <c r="D3873" t="s">
        <v>24</v>
      </c>
      <c r="E3873">
        <v>500</v>
      </c>
      <c r="F3873" s="158">
        <v>2.95</v>
      </c>
      <c r="G3873" t="s">
        <v>25</v>
      </c>
      <c r="H3873" t="s">
        <v>26</v>
      </c>
      <c r="I3873" t="s">
        <v>27</v>
      </c>
      <c r="J3873" t="s">
        <v>4674</v>
      </c>
    </row>
    <row r="3874" spans="2:10" hidden="1" x14ac:dyDescent="0.25">
      <c r="B3874">
        <v>380923</v>
      </c>
      <c r="C3874" t="s">
        <v>5921</v>
      </c>
      <c r="D3874" t="s">
        <v>24</v>
      </c>
      <c r="E3874">
        <v>1320</v>
      </c>
      <c r="F3874" s="158">
        <v>20</v>
      </c>
      <c r="G3874" t="s">
        <v>54</v>
      </c>
      <c r="H3874" t="s">
        <v>310</v>
      </c>
      <c r="I3874" t="s">
        <v>27</v>
      </c>
      <c r="J3874" t="s">
        <v>4748</v>
      </c>
    </row>
    <row r="3875" spans="2:10" hidden="1" x14ac:dyDescent="0.25">
      <c r="B3875">
        <v>382101</v>
      </c>
      <c r="C3875" t="s">
        <v>5927</v>
      </c>
      <c r="D3875" t="s">
        <v>24</v>
      </c>
      <c r="E3875">
        <v>440</v>
      </c>
      <c r="F3875" s="158">
        <v>2.4</v>
      </c>
      <c r="G3875" t="s">
        <v>25</v>
      </c>
      <c r="H3875" t="s">
        <v>26</v>
      </c>
      <c r="I3875" t="s">
        <v>27</v>
      </c>
      <c r="J3875" t="s">
        <v>1536</v>
      </c>
    </row>
    <row r="3876" spans="2:10" hidden="1" x14ac:dyDescent="0.25">
      <c r="B3876">
        <v>384677</v>
      </c>
      <c r="C3876" t="s">
        <v>5947</v>
      </c>
      <c r="D3876" t="s">
        <v>24</v>
      </c>
      <c r="E3876">
        <v>500</v>
      </c>
      <c r="F3876" s="158">
        <v>2.95</v>
      </c>
      <c r="G3876" t="s">
        <v>25</v>
      </c>
      <c r="H3876" t="s">
        <v>26</v>
      </c>
      <c r="I3876" t="s">
        <v>27</v>
      </c>
      <c r="J3876" t="s">
        <v>1536</v>
      </c>
    </row>
    <row r="3877" spans="2:10" hidden="1" x14ac:dyDescent="0.25">
      <c r="B3877">
        <v>388728</v>
      </c>
      <c r="C3877" t="s">
        <v>5581</v>
      </c>
      <c r="D3877" t="s">
        <v>24</v>
      </c>
      <c r="E3877">
        <v>2130</v>
      </c>
      <c r="F3877" s="158">
        <v>15.9</v>
      </c>
      <c r="G3877" t="s">
        <v>82</v>
      </c>
      <c r="H3877" t="s">
        <v>882</v>
      </c>
      <c r="I3877" t="s">
        <v>27</v>
      </c>
      <c r="J3877" t="s">
        <v>497</v>
      </c>
    </row>
    <row r="3878" spans="2:10" hidden="1" x14ac:dyDescent="0.25">
      <c r="B3878">
        <v>388900</v>
      </c>
      <c r="C3878" t="s">
        <v>5963</v>
      </c>
      <c r="D3878" t="s">
        <v>24</v>
      </c>
      <c r="E3878">
        <v>1980</v>
      </c>
      <c r="F3878" s="158">
        <v>16.55</v>
      </c>
      <c r="G3878" t="s">
        <v>25</v>
      </c>
      <c r="H3878" t="s">
        <v>26</v>
      </c>
      <c r="I3878" t="s">
        <v>27</v>
      </c>
      <c r="J3878" t="s">
        <v>1605</v>
      </c>
    </row>
    <row r="3879" spans="2:10" hidden="1" x14ac:dyDescent="0.25">
      <c r="B3879">
        <v>392753</v>
      </c>
      <c r="C3879" t="s">
        <v>5974</v>
      </c>
      <c r="D3879" t="s">
        <v>24</v>
      </c>
      <c r="E3879">
        <v>500</v>
      </c>
      <c r="F3879" s="158">
        <v>3.6</v>
      </c>
      <c r="G3879" t="s">
        <v>25</v>
      </c>
      <c r="H3879" t="s">
        <v>179</v>
      </c>
      <c r="I3879" t="s">
        <v>27</v>
      </c>
      <c r="J3879" t="s">
        <v>4716</v>
      </c>
    </row>
    <row r="3880" spans="2:10" hidden="1" x14ac:dyDescent="0.25">
      <c r="B3880">
        <v>394015</v>
      </c>
      <c r="C3880" t="s">
        <v>5979</v>
      </c>
      <c r="D3880" t="s">
        <v>24</v>
      </c>
      <c r="E3880">
        <v>473</v>
      </c>
      <c r="F3880" s="158">
        <v>3.7</v>
      </c>
      <c r="G3880" t="s">
        <v>88</v>
      </c>
      <c r="H3880" t="s">
        <v>93</v>
      </c>
      <c r="I3880" t="s">
        <v>27</v>
      </c>
      <c r="J3880" t="s">
        <v>694</v>
      </c>
    </row>
    <row r="3881" spans="2:10" hidden="1" x14ac:dyDescent="0.25">
      <c r="B3881">
        <v>394536</v>
      </c>
      <c r="C3881" t="s">
        <v>5981</v>
      </c>
      <c r="D3881" t="s">
        <v>24</v>
      </c>
      <c r="E3881">
        <v>500</v>
      </c>
      <c r="F3881" s="158">
        <v>3.1</v>
      </c>
      <c r="G3881" t="s">
        <v>25</v>
      </c>
      <c r="H3881" t="s">
        <v>26</v>
      </c>
      <c r="I3881" t="s">
        <v>27</v>
      </c>
      <c r="J3881" t="s">
        <v>4750</v>
      </c>
    </row>
    <row r="3882" spans="2:10" hidden="1" x14ac:dyDescent="0.25">
      <c r="B3882">
        <v>396549</v>
      </c>
      <c r="C3882" t="s">
        <v>5992</v>
      </c>
      <c r="D3882" t="s">
        <v>24</v>
      </c>
      <c r="E3882">
        <v>330</v>
      </c>
      <c r="F3882" s="158">
        <v>3.75</v>
      </c>
      <c r="G3882" t="s">
        <v>54</v>
      </c>
      <c r="H3882" t="s">
        <v>310</v>
      </c>
      <c r="I3882" t="s">
        <v>27</v>
      </c>
      <c r="J3882" t="s">
        <v>1575</v>
      </c>
    </row>
    <row r="3883" spans="2:10" hidden="1" x14ac:dyDescent="0.25">
      <c r="B3883">
        <v>396903</v>
      </c>
      <c r="C3883" t="s">
        <v>5993</v>
      </c>
      <c r="D3883" t="s">
        <v>24</v>
      </c>
      <c r="E3883">
        <v>355</v>
      </c>
      <c r="F3883" s="158">
        <v>2.8</v>
      </c>
      <c r="G3883" t="s">
        <v>88</v>
      </c>
      <c r="H3883" t="s">
        <v>93</v>
      </c>
      <c r="I3883" t="s">
        <v>27</v>
      </c>
      <c r="J3883" t="s">
        <v>1510</v>
      </c>
    </row>
    <row r="3884" spans="2:10" hidden="1" x14ac:dyDescent="0.25">
      <c r="B3884">
        <v>398677</v>
      </c>
      <c r="C3884" t="s">
        <v>6004</v>
      </c>
      <c r="D3884" t="s">
        <v>24</v>
      </c>
      <c r="E3884">
        <v>473</v>
      </c>
      <c r="F3884" s="158">
        <v>3.2</v>
      </c>
      <c r="G3884" t="s">
        <v>54</v>
      </c>
      <c r="H3884" t="s">
        <v>416</v>
      </c>
      <c r="I3884" t="s">
        <v>27</v>
      </c>
      <c r="J3884" t="s">
        <v>2481</v>
      </c>
    </row>
    <row r="3885" spans="2:10" hidden="1" x14ac:dyDescent="0.25">
      <c r="B3885">
        <v>399220</v>
      </c>
      <c r="C3885" t="s">
        <v>6010</v>
      </c>
      <c r="D3885" t="s">
        <v>24</v>
      </c>
      <c r="E3885">
        <v>473</v>
      </c>
      <c r="F3885" s="158">
        <v>3.2</v>
      </c>
      <c r="G3885" t="s">
        <v>54</v>
      </c>
      <c r="H3885" t="s">
        <v>416</v>
      </c>
      <c r="I3885" t="s">
        <v>27</v>
      </c>
      <c r="J3885" t="s">
        <v>2481</v>
      </c>
    </row>
    <row r="3886" spans="2:10" hidden="1" x14ac:dyDescent="0.25">
      <c r="B3886">
        <v>400218</v>
      </c>
      <c r="C3886" t="s">
        <v>6014</v>
      </c>
      <c r="D3886" t="s">
        <v>24</v>
      </c>
      <c r="E3886">
        <v>1980</v>
      </c>
      <c r="F3886" s="158">
        <v>18.100000000000001</v>
      </c>
      <c r="G3886" t="s">
        <v>25</v>
      </c>
      <c r="H3886" t="s">
        <v>26</v>
      </c>
      <c r="I3886" t="s">
        <v>27</v>
      </c>
      <c r="J3886" t="s">
        <v>1892</v>
      </c>
    </row>
    <row r="3887" spans="2:10" hidden="1" x14ac:dyDescent="0.25">
      <c r="B3887">
        <v>402370</v>
      </c>
      <c r="C3887" t="s">
        <v>421</v>
      </c>
      <c r="D3887" t="s">
        <v>24</v>
      </c>
      <c r="E3887">
        <v>330</v>
      </c>
      <c r="F3887" s="158">
        <v>4.6500000000000004</v>
      </c>
      <c r="G3887" t="s">
        <v>54</v>
      </c>
      <c r="H3887" t="s">
        <v>310</v>
      </c>
      <c r="I3887" t="s">
        <v>27</v>
      </c>
      <c r="J3887" t="s">
        <v>2965</v>
      </c>
    </row>
    <row r="3888" spans="2:10" hidden="1" x14ac:dyDescent="0.25">
      <c r="B3888">
        <v>402578</v>
      </c>
      <c r="C3888" t="s">
        <v>6026</v>
      </c>
      <c r="D3888" t="s">
        <v>24</v>
      </c>
      <c r="E3888">
        <v>750</v>
      </c>
      <c r="F3888" s="158">
        <v>14.55</v>
      </c>
      <c r="G3888" t="s">
        <v>54</v>
      </c>
      <c r="H3888" t="s">
        <v>310</v>
      </c>
      <c r="I3888" t="s">
        <v>27</v>
      </c>
      <c r="J3888" t="s">
        <v>673</v>
      </c>
    </row>
    <row r="3889" spans="2:10" hidden="1" x14ac:dyDescent="0.25">
      <c r="B3889">
        <v>404368</v>
      </c>
      <c r="C3889" t="s">
        <v>9546</v>
      </c>
      <c r="D3889" t="s">
        <v>24</v>
      </c>
      <c r="E3889">
        <v>473</v>
      </c>
      <c r="F3889" s="158">
        <v>3.7</v>
      </c>
      <c r="G3889" t="s">
        <v>54</v>
      </c>
      <c r="H3889" t="s">
        <v>55</v>
      </c>
      <c r="I3889" t="s">
        <v>27</v>
      </c>
      <c r="J3889" t="s">
        <v>516</v>
      </c>
    </row>
    <row r="3890" spans="2:10" hidden="1" x14ac:dyDescent="0.25">
      <c r="B3890">
        <v>405118</v>
      </c>
      <c r="C3890" t="s">
        <v>9548</v>
      </c>
      <c r="D3890" t="s">
        <v>24</v>
      </c>
      <c r="E3890">
        <v>500</v>
      </c>
      <c r="F3890" s="158">
        <v>3.7</v>
      </c>
      <c r="G3890" t="s">
        <v>25</v>
      </c>
      <c r="H3890" t="s">
        <v>26</v>
      </c>
      <c r="I3890" t="s">
        <v>27</v>
      </c>
      <c r="J3890" t="s">
        <v>2517</v>
      </c>
    </row>
    <row r="3891" spans="2:10" hidden="1" x14ac:dyDescent="0.25">
      <c r="B3891">
        <v>405241</v>
      </c>
      <c r="C3891" t="s">
        <v>6033</v>
      </c>
      <c r="D3891" t="s">
        <v>24</v>
      </c>
      <c r="E3891">
        <v>473</v>
      </c>
      <c r="F3891" s="158">
        <v>3.65</v>
      </c>
      <c r="G3891" t="s">
        <v>88</v>
      </c>
      <c r="H3891" t="s">
        <v>631</v>
      </c>
      <c r="I3891" t="s">
        <v>27</v>
      </c>
      <c r="J3891" t="s">
        <v>2970</v>
      </c>
    </row>
    <row r="3892" spans="2:10" hidden="1" x14ac:dyDescent="0.25">
      <c r="B3892">
        <v>406439</v>
      </c>
      <c r="C3892" t="s">
        <v>6038</v>
      </c>
      <c r="D3892" t="s">
        <v>24</v>
      </c>
      <c r="E3892">
        <v>330</v>
      </c>
      <c r="F3892" s="158">
        <v>5.55</v>
      </c>
      <c r="G3892" t="s">
        <v>54</v>
      </c>
      <c r="H3892" t="s">
        <v>310</v>
      </c>
      <c r="I3892" t="s">
        <v>27</v>
      </c>
      <c r="J3892" t="s">
        <v>6039</v>
      </c>
    </row>
    <row r="3893" spans="2:10" hidden="1" x14ac:dyDescent="0.25">
      <c r="B3893">
        <v>407205</v>
      </c>
      <c r="C3893" t="s">
        <v>6042</v>
      </c>
      <c r="D3893" t="s">
        <v>24</v>
      </c>
      <c r="E3893">
        <v>1980</v>
      </c>
      <c r="F3893" s="158">
        <v>16.05</v>
      </c>
      <c r="G3893" t="s">
        <v>25</v>
      </c>
      <c r="H3893" t="s">
        <v>26</v>
      </c>
      <c r="I3893" t="s">
        <v>27</v>
      </c>
      <c r="J3893" t="s">
        <v>2587</v>
      </c>
    </row>
    <row r="3894" spans="2:10" hidden="1" x14ac:dyDescent="0.25">
      <c r="B3894">
        <v>407668</v>
      </c>
      <c r="C3894" t="s">
        <v>6052</v>
      </c>
      <c r="D3894" t="s">
        <v>24</v>
      </c>
      <c r="E3894">
        <v>473</v>
      </c>
      <c r="F3894" s="158">
        <v>3.65</v>
      </c>
      <c r="G3894" t="s">
        <v>88</v>
      </c>
      <c r="H3894" t="s">
        <v>631</v>
      </c>
      <c r="I3894" t="s">
        <v>27</v>
      </c>
      <c r="J3894" t="s">
        <v>2151</v>
      </c>
    </row>
    <row r="3895" spans="2:10" hidden="1" x14ac:dyDescent="0.25">
      <c r="B3895">
        <v>408674</v>
      </c>
      <c r="C3895" t="s">
        <v>6060</v>
      </c>
      <c r="D3895" t="s">
        <v>24</v>
      </c>
      <c r="E3895">
        <v>440</v>
      </c>
      <c r="F3895" s="158">
        <v>2.75</v>
      </c>
      <c r="G3895" t="s">
        <v>25</v>
      </c>
      <c r="H3895" t="s">
        <v>26</v>
      </c>
      <c r="I3895" t="s">
        <v>27</v>
      </c>
      <c r="J3895" t="s">
        <v>3229</v>
      </c>
    </row>
    <row r="3896" spans="2:10" hidden="1" x14ac:dyDescent="0.25">
      <c r="B3896">
        <v>409110</v>
      </c>
      <c r="C3896" t="s">
        <v>6061</v>
      </c>
      <c r="D3896" t="s">
        <v>24</v>
      </c>
      <c r="E3896">
        <v>500</v>
      </c>
      <c r="F3896" s="158">
        <v>5.05</v>
      </c>
      <c r="G3896" t="s">
        <v>54</v>
      </c>
      <c r="H3896" t="s">
        <v>310</v>
      </c>
      <c r="I3896" t="s">
        <v>27</v>
      </c>
      <c r="J3896" t="s">
        <v>2763</v>
      </c>
    </row>
    <row r="3897" spans="2:10" hidden="1" x14ac:dyDescent="0.25">
      <c r="B3897">
        <v>409581</v>
      </c>
      <c r="C3897" t="s">
        <v>6065</v>
      </c>
      <c r="D3897" t="s">
        <v>24</v>
      </c>
      <c r="E3897">
        <v>500</v>
      </c>
      <c r="F3897" s="158">
        <v>3</v>
      </c>
      <c r="G3897" t="s">
        <v>25</v>
      </c>
      <c r="H3897" t="s">
        <v>26</v>
      </c>
      <c r="I3897" t="s">
        <v>27</v>
      </c>
      <c r="J3897" t="s">
        <v>6066</v>
      </c>
    </row>
    <row r="3898" spans="2:10" hidden="1" x14ac:dyDescent="0.25">
      <c r="B3898">
        <v>410126</v>
      </c>
      <c r="C3898" t="s">
        <v>6068</v>
      </c>
      <c r="D3898" t="s">
        <v>24</v>
      </c>
      <c r="E3898">
        <v>330</v>
      </c>
      <c r="F3898" s="158">
        <v>5</v>
      </c>
      <c r="G3898" t="s">
        <v>54</v>
      </c>
      <c r="H3898" t="s">
        <v>310</v>
      </c>
      <c r="I3898" t="s">
        <v>27</v>
      </c>
      <c r="J3898" t="s">
        <v>4748</v>
      </c>
    </row>
    <row r="3899" spans="2:10" hidden="1" x14ac:dyDescent="0.25">
      <c r="B3899">
        <v>413153</v>
      </c>
      <c r="C3899" t="s">
        <v>5738</v>
      </c>
      <c r="D3899" t="s">
        <v>24</v>
      </c>
      <c r="E3899">
        <v>473</v>
      </c>
      <c r="F3899" s="158">
        <v>3.3</v>
      </c>
      <c r="G3899" t="s">
        <v>88</v>
      </c>
      <c r="H3899" t="s">
        <v>631</v>
      </c>
      <c r="I3899" t="s">
        <v>27</v>
      </c>
      <c r="J3899" t="s">
        <v>5618</v>
      </c>
    </row>
    <row r="3900" spans="2:10" hidden="1" x14ac:dyDescent="0.25">
      <c r="B3900">
        <v>413500</v>
      </c>
      <c r="C3900" t="s">
        <v>6079</v>
      </c>
      <c r="D3900" t="s">
        <v>24</v>
      </c>
      <c r="E3900">
        <v>500</v>
      </c>
      <c r="F3900" s="158">
        <v>4</v>
      </c>
      <c r="G3900" t="s">
        <v>88</v>
      </c>
      <c r="H3900" t="s">
        <v>693</v>
      </c>
      <c r="I3900" t="s">
        <v>27</v>
      </c>
      <c r="J3900" t="s">
        <v>4787</v>
      </c>
    </row>
    <row r="3901" spans="2:10" hidden="1" x14ac:dyDescent="0.25">
      <c r="B3901">
        <v>413575</v>
      </c>
      <c r="C3901" t="s">
        <v>5790</v>
      </c>
      <c r="D3901" t="s">
        <v>24</v>
      </c>
      <c r="E3901">
        <v>750</v>
      </c>
      <c r="F3901" s="158">
        <v>10</v>
      </c>
      <c r="G3901" t="s">
        <v>54</v>
      </c>
      <c r="H3901" t="s">
        <v>310</v>
      </c>
      <c r="I3901" t="s">
        <v>27</v>
      </c>
      <c r="J3901" t="s">
        <v>4766</v>
      </c>
    </row>
    <row r="3902" spans="2:10" hidden="1" x14ac:dyDescent="0.25">
      <c r="B3902">
        <v>413807</v>
      </c>
      <c r="C3902" t="s">
        <v>6085</v>
      </c>
      <c r="D3902" t="s">
        <v>24</v>
      </c>
      <c r="E3902">
        <v>473</v>
      </c>
      <c r="F3902" s="158">
        <v>3.7</v>
      </c>
      <c r="G3902" t="s">
        <v>88</v>
      </c>
      <c r="H3902" t="s">
        <v>93</v>
      </c>
      <c r="I3902" t="s">
        <v>27</v>
      </c>
      <c r="J3902" t="s">
        <v>694</v>
      </c>
    </row>
    <row r="3903" spans="2:10" hidden="1" x14ac:dyDescent="0.25">
      <c r="B3903">
        <v>413849</v>
      </c>
      <c r="C3903" t="s">
        <v>6086</v>
      </c>
      <c r="D3903" t="s">
        <v>24</v>
      </c>
      <c r="E3903">
        <v>440</v>
      </c>
      <c r="F3903" s="158">
        <v>3.7</v>
      </c>
      <c r="G3903" t="s">
        <v>88</v>
      </c>
      <c r="H3903" t="s">
        <v>93</v>
      </c>
      <c r="I3903" t="s">
        <v>27</v>
      </c>
      <c r="J3903" t="s">
        <v>3841</v>
      </c>
    </row>
    <row r="3904" spans="2:10" hidden="1" x14ac:dyDescent="0.25">
      <c r="B3904">
        <v>414540</v>
      </c>
      <c r="C3904" t="s">
        <v>6091</v>
      </c>
      <c r="D3904" t="s">
        <v>24</v>
      </c>
      <c r="E3904">
        <v>2130</v>
      </c>
      <c r="F3904" s="158">
        <v>10.45</v>
      </c>
      <c r="G3904" t="s">
        <v>25</v>
      </c>
      <c r="H3904" t="s">
        <v>179</v>
      </c>
      <c r="I3904" t="s">
        <v>27</v>
      </c>
      <c r="J3904" t="s">
        <v>4964</v>
      </c>
    </row>
    <row r="3905" spans="2:10" hidden="1" x14ac:dyDescent="0.25">
      <c r="B3905">
        <v>415240</v>
      </c>
      <c r="C3905" t="s">
        <v>6096</v>
      </c>
      <c r="D3905" t="s">
        <v>24</v>
      </c>
      <c r="E3905">
        <v>6000</v>
      </c>
      <c r="F3905" s="158">
        <v>38.950000000000003</v>
      </c>
      <c r="G3905" t="s">
        <v>25</v>
      </c>
      <c r="H3905" t="s">
        <v>26</v>
      </c>
      <c r="I3905" t="s">
        <v>27</v>
      </c>
      <c r="J3905" t="s">
        <v>28</v>
      </c>
    </row>
    <row r="3906" spans="2:10" hidden="1" x14ac:dyDescent="0.25">
      <c r="B3906">
        <v>415950</v>
      </c>
      <c r="C3906" t="s">
        <v>6102</v>
      </c>
      <c r="D3906" t="s">
        <v>24</v>
      </c>
      <c r="E3906">
        <v>500</v>
      </c>
      <c r="F3906" s="158">
        <v>4</v>
      </c>
      <c r="G3906" t="s">
        <v>54</v>
      </c>
      <c r="H3906" t="s">
        <v>310</v>
      </c>
      <c r="I3906" t="s">
        <v>27</v>
      </c>
      <c r="J3906" t="s">
        <v>4758</v>
      </c>
    </row>
    <row r="3907" spans="2:10" hidden="1" x14ac:dyDescent="0.25">
      <c r="B3907">
        <v>417782</v>
      </c>
      <c r="C3907" t="s">
        <v>6110</v>
      </c>
      <c r="D3907" t="s">
        <v>24</v>
      </c>
      <c r="E3907">
        <v>330</v>
      </c>
      <c r="F3907" s="158">
        <v>2.2999999999999998</v>
      </c>
      <c r="G3907" t="s">
        <v>25</v>
      </c>
      <c r="H3907" t="s">
        <v>26</v>
      </c>
      <c r="I3907" t="s">
        <v>27</v>
      </c>
      <c r="J3907" t="s">
        <v>3476</v>
      </c>
    </row>
    <row r="3908" spans="2:10" hidden="1" x14ac:dyDescent="0.25">
      <c r="B3908">
        <v>418582</v>
      </c>
      <c r="C3908" t="s">
        <v>6111</v>
      </c>
      <c r="D3908" t="s">
        <v>24</v>
      </c>
      <c r="E3908">
        <v>473</v>
      </c>
      <c r="F3908" s="158">
        <v>3.7</v>
      </c>
      <c r="G3908" t="s">
        <v>88</v>
      </c>
      <c r="H3908" t="s">
        <v>631</v>
      </c>
      <c r="I3908" t="s">
        <v>27</v>
      </c>
      <c r="J3908" t="s">
        <v>1493</v>
      </c>
    </row>
    <row r="3909" spans="2:10" hidden="1" x14ac:dyDescent="0.25">
      <c r="B3909">
        <v>418590</v>
      </c>
      <c r="C3909" t="s">
        <v>6112</v>
      </c>
      <c r="D3909" t="s">
        <v>24</v>
      </c>
      <c r="E3909">
        <v>2130</v>
      </c>
      <c r="F3909" s="158">
        <v>19.95</v>
      </c>
      <c r="G3909" t="s">
        <v>25</v>
      </c>
      <c r="H3909" t="s">
        <v>179</v>
      </c>
      <c r="I3909" t="s">
        <v>27</v>
      </c>
      <c r="J3909" t="s">
        <v>6113</v>
      </c>
    </row>
    <row r="3910" spans="2:10" hidden="1" x14ac:dyDescent="0.25">
      <c r="B3910">
        <v>418848</v>
      </c>
      <c r="C3910" t="s">
        <v>6114</v>
      </c>
      <c r="D3910" t="s">
        <v>24</v>
      </c>
      <c r="E3910">
        <v>473</v>
      </c>
      <c r="F3910" s="158">
        <v>3.45</v>
      </c>
      <c r="G3910" t="s">
        <v>54</v>
      </c>
      <c r="H3910" t="s">
        <v>55</v>
      </c>
      <c r="I3910" t="s">
        <v>27</v>
      </c>
      <c r="J3910" t="s">
        <v>2035</v>
      </c>
    </row>
    <row r="3911" spans="2:10" hidden="1" x14ac:dyDescent="0.25">
      <c r="B3911">
        <v>422923</v>
      </c>
      <c r="C3911" t="s">
        <v>6131</v>
      </c>
      <c r="D3911" t="s">
        <v>24</v>
      </c>
      <c r="E3911">
        <v>4260</v>
      </c>
      <c r="F3911" s="158">
        <v>33.950000000000003</v>
      </c>
      <c r="G3911" t="s">
        <v>25</v>
      </c>
      <c r="H3911" t="s">
        <v>179</v>
      </c>
      <c r="I3911" t="s">
        <v>27</v>
      </c>
      <c r="J3911" t="s">
        <v>6113</v>
      </c>
    </row>
    <row r="3912" spans="2:10" hidden="1" x14ac:dyDescent="0.25">
      <c r="B3912">
        <v>423137</v>
      </c>
      <c r="C3912" t="s">
        <v>9561</v>
      </c>
      <c r="D3912" t="s">
        <v>24</v>
      </c>
      <c r="E3912">
        <v>473</v>
      </c>
      <c r="F3912" s="158">
        <v>3.45</v>
      </c>
      <c r="G3912" t="s">
        <v>54</v>
      </c>
      <c r="H3912" t="s">
        <v>55</v>
      </c>
      <c r="I3912" t="s">
        <v>27</v>
      </c>
      <c r="J3912" t="s">
        <v>2035</v>
      </c>
    </row>
    <row r="3913" spans="2:10" hidden="1" x14ac:dyDescent="0.25">
      <c r="B3913">
        <v>423145</v>
      </c>
      <c r="C3913" t="s">
        <v>6133</v>
      </c>
      <c r="D3913" t="s">
        <v>24</v>
      </c>
      <c r="E3913">
        <v>330</v>
      </c>
      <c r="F3913" s="158">
        <v>2.35</v>
      </c>
      <c r="G3913" t="s">
        <v>54</v>
      </c>
      <c r="H3913" t="s">
        <v>310</v>
      </c>
      <c r="I3913" t="s">
        <v>27</v>
      </c>
      <c r="J3913" t="s">
        <v>519</v>
      </c>
    </row>
    <row r="3914" spans="2:10" hidden="1" x14ac:dyDescent="0.25">
      <c r="B3914">
        <v>426296</v>
      </c>
      <c r="C3914" t="s">
        <v>6148</v>
      </c>
      <c r="D3914" t="s">
        <v>24</v>
      </c>
      <c r="E3914">
        <v>330</v>
      </c>
      <c r="F3914" s="158">
        <v>2.85</v>
      </c>
      <c r="G3914" t="s">
        <v>25</v>
      </c>
      <c r="H3914" t="s">
        <v>26</v>
      </c>
      <c r="I3914" t="s">
        <v>27</v>
      </c>
      <c r="J3914" t="s">
        <v>1880</v>
      </c>
    </row>
    <row r="3915" spans="2:10" hidden="1" x14ac:dyDescent="0.25">
      <c r="B3915">
        <v>427831</v>
      </c>
      <c r="C3915" t="s">
        <v>6154</v>
      </c>
      <c r="D3915" t="s">
        <v>24</v>
      </c>
      <c r="E3915">
        <v>500</v>
      </c>
      <c r="F3915" s="158">
        <v>3</v>
      </c>
      <c r="G3915" t="s">
        <v>25</v>
      </c>
      <c r="H3915" t="s">
        <v>26</v>
      </c>
      <c r="I3915" t="s">
        <v>27</v>
      </c>
      <c r="J3915" t="s">
        <v>4749</v>
      </c>
    </row>
    <row r="3916" spans="2:10" hidden="1" x14ac:dyDescent="0.25">
      <c r="B3916">
        <v>428862</v>
      </c>
      <c r="C3916" t="s">
        <v>6161</v>
      </c>
      <c r="D3916" t="s">
        <v>24</v>
      </c>
      <c r="E3916">
        <v>355</v>
      </c>
      <c r="F3916" s="158">
        <v>3.35</v>
      </c>
      <c r="G3916" t="s">
        <v>25</v>
      </c>
      <c r="H3916" t="s">
        <v>179</v>
      </c>
      <c r="I3916" t="s">
        <v>27</v>
      </c>
      <c r="J3916" t="s">
        <v>6113</v>
      </c>
    </row>
    <row r="3917" spans="2:10" hidden="1" x14ac:dyDescent="0.25">
      <c r="B3917">
        <v>430769</v>
      </c>
      <c r="C3917" t="s">
        <v>5026</v>
      </c>
      <c r="D3917" t="s">
        <v>24</v>
      </c>
      <c r="E3917">
        <v>500</v>
      </c>
      <c r="F3917" s="158">
        <v>3.85</v>
      </c>
      <c r="G3917" t="s">
        <v>54</v>
      </c>
      <c r="H3917" t="s">
        <v>310</v>
      </c>
      <c r="I3917" t="s">
        <v>27</v>
      </c>
      <c r="J3917" t="s">
        <v>5027</v>
      </c>
    </row>
    <row r="3918" spans="2:10" hidden="1" x14ac:dyDescent="0.25">
      <c r="B3918">
        <v>433557</v>
      </c>
      <c r="C3918" t="s">
        <v>6174</v>
      </c>
      <c r="D3918" t="s">
        <v>24</v>
      </c>
      <c r="E3918">
        <v>500</v>
      </c>
      <c r="F3918" s="158">
        <v>3.3</v>
      </c>
      <c r="G3918" t="s">
        <v>25</v>
      </c>
      <c r="H3918" t="s">
        <v>26</v>
      </c>
      <c r="I3918" t="s">
        <v>27</v>
      </c>
      <c r="J3918" t="s">
        <v>6175</v>
      </c>
    </row>
    <row r="3919" spans="2:10" hidden="1" x14ac:dyDescent="0.25">
      <c r="B3919">
        <v>435917</v>
      </c>
      <c r="C3919" t="s">
        <v>6185</v>
      </c>
      <c r="D3919" t="s">
        <v>24</v>
      </c>
      <c r="E3919">
        <v>330</v>
      </c>
      <c r="F3919" s="158">
        <v>5.25</v>
      </c>
      <c r="G3919" t="s">
        <v>54</v>
      </c>
      <c r="H3919" t="s">
        <v>310</v>
      </c>
      <c r="I3919" t="s">
        <v>27</v>
      </c>
      <c r="J3919" t="s">
        <v>6186</v>
      </c>
    </row>
    <row r="3920" spans="2:10" hidden="1" x14ac:dyDescent="0.25">
      <c r="B3920">
        <v>437665</v>
      </c>
      <c r="C3920" t="s">
        <v>6195</v>
      </c>
      <c r="D3920" t="s">
        <v>24</v>
      </c>
      <c r="E3920">
        <v>473</v>
      </c>
      <c r="F3920" s="158">
        <v>3.3</v>
      </c>
      <c r="G3920" t="s">
        <v>25</v>
      </c>
      <c r="H3920" t="s">
        <v>177</v>
      </c>
      <c r="I3920" t="s">
        <v>27</v>
      </c>
      <c r="J3920" t="s">
        <v>788</v>
      </c>
    </row>
    <row r="3921" spans="2:10" hidden="1" x14ac:dyDescent="0.25">
      <c r="B3921">
        <v>439190</v>
      </c>
      <c r="C3921" t="s">
        <v>6201</v>
      </c>
      <c r="D3921" t="s">
        <v>24</v>
      </c>
      <c r="E3921">
        <v>355</v>
      </c>
      <c r="F3921" s="158">
        <v>3.4</v>
      </c>
      <c r="G3921" t="s">
        <v>54</v>
      </c>
      <c r="H3921" t="s">
        <v>541</v>
      </c>
      <c r="I3921" t="s">
        <v>27</v>
      </c>
      <c r="J3921" t="s">
        <v>956</v>
      </c>
    </row>
    <row r="3922" spans="2:10" hidden="1" x14ac:dyDescent="0.25">
      <c r="B3922">
        <v>439828</v>
      </c>
      <c r="C3922" t="s">
        <v>6207</v>
      </c>
      <c r="D3922" t="s">
        <v>24</v>
      </c>
      <c r="E3922">
        <v>500</v>
      </c>
      <c r="F3922" s="158">
        <v>3.2</v>
      </c>
      <c r="G3922" t="s">
        <v>54</v>
      </c>
      <c r="H3922" t="s">
        <v>310</v>
      </c>
      <c r="I3922" t="s">
        <v>27</v>
      </c>
      <c r="J3922" t="s">
        <v>5003</v>
      </c>
    </row>
    <row r="3923" spans="2:10" hidden="1" x14ac:dyDescent="0.25">
      <c r="B3923">
        <v>439950</v>
      </c>
      <c r="C3923" t="s">
        <v>6208</v>
      </c>
      <c r="D3923" t="s">
        <v>24</v>
      </c>
      <c r="E3923">
        <v>1980</v>
      </c>
      <c r="F3923" s="158">
        <v>17.05</v>
      </c>
      <c r="G3923" t="s">
        <v>25</v>
      </c>
      <c r="H3923" t="s">
        <v>179</v>
      </c>
      <c r="I3923" t="s">
        <v>27</v>
      </c>
      <c r="J3923" t="s">
        <v>2843</v>
      </c>
    </row>
    <row r="3924" spans="2:10" hidden="1" x14ac:dyDescent="0.25">
      <c r="B3924">
        <v>439992</v>
      </c>
      <c r="C3924" t="s">
        <v>4870</v>
      </c>
      <c r="D3924" t="s">
        <v>24</v>
      </c>
      <c r="E3924">
        <v>330</v>
      </c>
      <c r="F3924" s="158">
        <v>5.0999999999999996</v>
      </c>
      <c r="G3924" t="s">
        <v>54</v>
      </c>
      <c r="H3924" t="s">
        <v>310</v>
      </c>
      <c r="I3924" t="s">
        <v>27</v>
      </c>
      <c r="J3924" t="s">
        <v>4871</v>
      </c>
    </row>
    <row r="3925" spans="2:10" hidden="1" x14ac:dyDescent="0.25">
      <c r="B3925">
        <v>440750</v>
      </c>
      <c r="C3925" t="s">
        <v>6212</v>
      </c>
      <c r="D3925" t="s">
        <v>24</v>
      </c>
      <c r="E3925">
        <v>330</v>
      </c>
      <c r="F3925" s="158">
        <v>3.55</v>
      </c>
      <c r="G3925" t="s">
        <v>25</v>
      </c>
      <c r="H3925" t="s">
        <v>179</v>
      </c>
      <c r="I3925" t="s">
        <v>27</v>
      </c>
      <c r="J3925" t="s">
        <v>1293</v>
      </c>
    </row>
    <row r="3926" spans="2:10" hidden="1" x14ac:dyDescent="0.25">
      <c r="B3926">
        <v>441352</v>
      </c>
      <c r="C3926" t="s">
        <v>6217</v>
      </c>
      <c r="D3926" t="s">
        <v>24</v>
      </c>
      <c r="E3926">
        <v>330</v>
      </c>
      <c r="F3926" s="158">
        <v>2.8</v>
      </c>
      <c r="G3926" t="s">
        <v>25</v>
      </c>
      <c r="H3926" t="s">
        <v>26</v>
      </c>
      <c r="I3926" t="s">
        <v>27</v>
      </c>
      <c r="J3926" t="s">
        <v>5908</v>
      </c>
    </row>
    <row r="3927" spans="2:10" hidden="1" x14ac:dyDescent="0.25">
      <c r="B3927">
        <v>441972</v>
      </c>
      <c r="C3927" t="s">
        <v>6223</v>
      </c>
      <c r="D3927" t="s">
        <v>24</v>
      </c>
      <c r="E3927">
        <v>330</v>
      </c>
      <c r="F3927" s="158">
        <v>4.55</v>
      </c>
      <c r="G3927" t="s">
        <v>54</v>
      </c>
      <c r="H3927" t="s">
        <v>310</v>
      </c>
      <c r="I3927" t="s">
        <v>27</v>
      </c>
      <c r="J3927" t="s">
        <v>1852</v>
      </c>
    </row>
    <row r="3928" spans="2:10" hidden="1" x14ac:dyDescent="0.25">
      <c r="B3928">
        <v>442319</v>
      </c>
      <c r="C3928" t="s">
        <v>6227</v>
      </c>
      <c r="D3928" t="s">
        <v>24</v>
      </c>
      <c r="E3928">
        <v>473</v>
      </c>
      <c r="F3928" s="158">
        <v>3.45</v>
      </c>
      <c r="G3928" t="s">
        <v>54</v>
      </c>
      <c r="H3928" t="s">
        <v>55</v>
      </c>
      <c r="I3928" t="s">
        <v>27</v>
      </c>
      <c r="J3928" t="s">
        <v>629</v>
      </c>
    </row>
    <row r="3929" spans="2:10" hidden="1" x14ac:dyDescent="0.25">
      <c r="B3929">
        <v>442731</v>
      </c>
      <c r="C3929" t="s">
        <v>6230</v>
      </c>
      <c r="D3929" t="s">
        <v>24</v>
      </c>
      <c r="E3929">
        <v>2000</v>
      </c>
      <c r="F3929" s="158">
        <v>12.65</v>
      </c>
      <c r="G3929" t="s">
        <v>25</v>
      </c>
      <c r="H3929" t="s">
        <v>26</v>
      </c>
      <c r="I3929" t="s">
        <v>27</v>
      </c>
      <c r="J3929" t="s">
        <v>3229</v>
      </c>
    </row>
    <row r="3930" spans="2:10" hidden="1" x14ac:dyDescent="0.25">
      <c r="B3930">
        <v>450312</v>
      </c>
      <c r="C3930" t="s">
        <v>9579</v>
      </c>
      <c r="D3930" t="s">
        <v>24</v>
      </c>
      <c r="E3930">
        <v>473</v>
      </c>
      <c r="F3930" s="158">
        <v>3.85</v>
      </c>
      <c r="G3930" t="s">
        <v>54</v>
      </c>
      <c r="H3930" t="s">
        <v>55</v>
      </c>
      <c r="I3930" t="s">
        <v>27</v>
      </c>
      <c r="J3930" t="s">
        <v>629</v>
      </c>
    </row>
    <row r="3931" spans="2:10" hidden="1" x14ac:dyDescent="0.25">
      <c r="B3931">
        <v>450759</v>
      </c>
      <c r="C3931" t="s">
        <v>6302</v>
      </c>
      <c r="D3931" t="s">
        <v>24</v>
      </c>
      <c r="E3931">
        <v>500</v>
      </c>
      <c r="F3931" s="158">
        <v>3.95</v>
      </c>
      <c r="G3931" t="s">
        <v>25</v>
      </c>
      <c r="H3931" t="s">
        <v>26</v>
      </c>
      <c r="I3931" t="s">
        <v>27</v>
      </c>
      <c r="J3931" t="s">
        <v>2435</v>
      </c>
    </row>
    <row r="3932" spans="2:10" hidden="1" x14ac:dyDescent="0.25">
      <c r="B3932">
        <v>452649</v>
      </c>
      <c r="C3932" t="s">
        <v>6309</v>
      </c>
      <c r="D3932" t="s">
        <v>24</v>
      </c>
      <c r="E3932">
        <v>330</v>
      </c>
      <c r="F3932" s="158">
        <v>2.25</v>
      </c>
      <c r="G3932" t="s">
        <v>25</v>
      </c>
      <c r="H3932" t="s">
        <v>26</v>
      </c>
      <c r="I3932" t="s">
        <v>27</v>
      </c>
      <c r="J3932" t="s">
        <v>5003</v>
      </c>
    </row>
    <row r="3933" spans="2:10" hidden="1" x14ac:dyDescent="0.25">
      <c r="B3933">
        <v>452854</v>
      </c>
      <c r="C3933" t="s">
        <v>6312</v>
      </c>
      <c r="D3933" t="s">
        <v>24</v>
      </c>
      <c r="E3933">
        <v>330</v>
      </c>
      <c r="F3933" s="158">
        <v>3.2</v>
      </c>
      <c r="G3933" t="s">
        <v>54</v>
      </c>
      <c r="H3933" t="s">
        <v>310</v>
      </c>
      <c r="I3933" t="s">
        <v>27</v>
      </c>
      <c r="J3933" t="s">
        <v>605</v>
      </c>
    </row>
    <row r="3934" spans="2:10" hidden="1" x14ac:dyDescent="0.25">
      <c r="B3934">
        <v>453118</v>
      </c>
      <c r="C3934" t="s">
        <v>6314</v>
      </c>
      <c r="D3934" t="s">
        <v>24</v>
      </c>
      <c r="E3934">
        <v>473</v>
      </c>
      <c r="F3934" s="158">
        <v>3.7</v>
      </c>
      <c r="G3934" t="s">
        <v>88</v>
      </c>
      <c r="H3934" t="s">
        <v>631</v>
      </c>
      <c r="I3934" t="s">
        <v>27</v>
      </c>
      <c r="J3934" t="s">
        <v>1493</v>
      </c>
    </row>
    <row r="3935" spans="2:10" hidden="1" x14ac:dyDescent="0.25">
      <c r="B3935">
        <v>456004</v>
      </c>
      <c r="C3935" t="s">
        <v>6331</v>
      </c>
      <c r="D3935" t="s">
        <v>24</v>
      </c>
      <c r="E3935">
        <v>500</v>
      </c>
      <c r="F3935" s="158">
        <v>3.85</v>
      </c>
      <c r="G3935" t="s">
        <v>25</v>
      </c>
      <c r="H3935" t="s">
        <v>26</v>
      </c>
      <c r="I3935" t="s">
        <v>27</v>
      </c>
      <c r="J3935" t="s">
        <v>4847</v>
      </c>
    </row>
    <row r="3936" spans="2:10" hidden="1" x14ac:dyDescent="0.25">
      <c r="B3936">
        <v>456202</v>
      </c>
      <c r="C3936" t="s">
        <v>6332</v>
      </c>
      <c r="D3936" t="s">
        <v>24</v>
      </c>
      <c r="E3936">
        <v>500</v>
      </c>
      <c r="F3936" s="158">
        <v>4.25</v>
      </c>
      <c r="G3936" t="s">
        <v>25</v>
      </c>
      <c r="H3936" t="s">
        <v>26</v>
      </c>
      <c r="I3936" t="s">
        <v>27</v>
      </c>
      <c r="J3936" t="s">
        <v>5003</v>
      </c>
    </row>
    <row r="3937" spans="2:10" hidden="1" x14ac:dyDescent="0.25">
      <c r="B3937">
        <v>456731</v>
      </c>
      <c r="C3937" t="s">
        <v>6334</v>
      </c>
      <c r="D3937" t="s">
        <v>24</v>
      </c>
      <c r="E3937">
        <v>473</v>
      </c>
      <c r="F3937" s="158">
        <v>3.5</v>
      </c>
      <c r="G3937" t="s">
        <v>88</v>
      </c>
      <c r="H3937" t="s">
        <v>693</v>
      </c>
      <c r="I3937" t="s">
        <v>27</v>
      </c>
      <c r="J3937" t="s">
        <v>948</v>
      </c>
    </row>
    <row r="3938" spans="2:10" hidden="1" x14ac:dyDescent="0.25">
      <c r="B3938">
        <v>457358</v>
      </c>
      <c r="C3938" t="s">
        <v>6337</v>
      </c>
      <c r="D3938" t="s">
        <v>24</v>
      </c>
      <c r="E3938">
        <v>473</v>
      </c>
      <c r="F3938" s="158">
        <v>3.45</v>
      </c>
      <c r="G3938" t="s">
        <v>88</v>
      </c>
      <c r="H3938" t="s">
        <v>631</v>
      </c>
      <c r="I3938" t="s">
        <v>27</v>
      </c>
      <c r="J3938" t="s">
        <v>1553</v>
      </c>
    </row>
    <row r="3939" spans="2:10" hidden="1" x14ac:dyDescent="0.25">
      <c r="B3939">
        <v>457606</v>
      </c>
      <c r="C3939" t="s">
        <v>6339</v>
      </c>
      <c r="D3939" t="s">
        <v>24</v>
      </c>
      <c r="E3939">
        <v>4260</v>
      </c>
      <c r="F3939" s="158">
        <v>29.8</v>
      </c>
      <c r="G3939" t="s">
        <v>82</v>
      </c>
      <c r="H3939" t="s">
        <v>882</v>
      </c>
      <c r="I3939" t="s">
        <v>27</v>
      </c>
      <c r="J3939" t="s">
        <v>497</v>
      </c>
    </row>
    <row r="3940" spans="2:10" hidden="1" x14ac:dyDescent="0.25">
      <c r="B3940">
        <v>458448</v>
      </c>
      <c r="C3940" t="s">
        <v>6341</v>
      </c>
      <c r="D3940" t="s">
        <v>24</v>
      </c>
      <c r="E3940">
        <v>355</v>
      </c>
      <c r="F3940" s="158">
        <v>2.9</v>
      </c>
      <c r="G3940" t="s">
        <v>54</v>
      </c>
      <c r="H3940" t="s">
        <v>541</v>
      </c>
      <c r="I3940" t="s">
        <v>27</v>
      </c>
      <c r="J3940" t="s">
        <v>1582</v>
      </c>
    </row>
    <row r="3941" spans="2:10" hidden="1" x14ac:dyDescent="0.25">
      <c r="B3941">
        <v>461822</v>
      </c>
      <c r="C3941" t="s">
        <v>9597</v>
      </c>
      <c r="D3941" t="s">
        <v>24</v>
      </c>
      <c r="E3941">
        <v>473</v>
      </c>
      <c r="F3941" s="158">
        <v>3.55</v>
      </c>
      <c r="G3941" t="s">
        <v>54</v>
      </c>
      <c r="H3941" t="s">
        <v>416</v>
      </c>
      <c r="I3941" t="s">
        <v>27</v>
      </c>
      <c r="J3941" t="s">
        <v>654</v>
      </c>
    </row>
    <row r="3942" spans="2:10" hidden="1" x14ac:dyDescent="0.25">
      <c r="B3942">
        <v>462291</v>
      </c>
      <c r="C3942" t="s">
        <v>6376</v>
      </c>
      <c r="D3942" t="s">
        <v>24</v>
      </c>
      <c r="E3942">
        <v>473</v>
      </c>
      <c r="F3942" s="158">
        <v>3.2</v>
      </c>
      <c r="G3942" t="s">
        <v>54</v>
      </c>
      <c r="H3942" t="s">
        <v>416</v>
      </c>
      <c r="I3942" t="s">
        <v>27</v>
      </c>
      <c r="J3942" t="s">
        <v>2481</v>
      </c>
    </row>
    <row r="3943" spans="2:10" hidden="1" x14ac:dyDescent="0.25">
      <c r="B3943">
        <v>464172</v>
      </c>
      <c r="C3943" t="s">
        <v>9602</v>
      </c>
      <c r="D3943" t="s">
        <v>24</v>
      </c>
      <c r="E3943">
        <v>473</v>
      </c>
      <c r="F3943" s="158">
        <v>3.75</v>
      </c>
      <c r="G3943" t="s">
        <v>25</v>
      </c>
      <c r="H3943" t="s">
        <v>179</v>
      </c>
      <c r="I3943" t="s">
        <v>27</v>
      </c>
      <c r="J3943" t="s">
        <v>6113</v>
      </c>
    </row>
    <row r="3944" spans="2:10" hidden="1" x14ac:dyDescent="0.25">
      <c r="B3944">
        <v>466292</v>
      </c>
      <c r="C3944" t="s">
        <v>6419</v>
      </c>
      <c r="D3944" t="s">
        <v>24</v>
      </c>
      <c r="E3944">
        <v>473</v>
      </c>
      <c r="F3944" s="158">
        <v>3.65</v>
      </c>
      <c r="G3944" t="s">
        <v>88</v>
      </c>
      <c r="H3944" t="s">
        <v>631</v>
      </c>
      <c r="I3944" t="s">
        <v>27</v>
      </c>
      <c r="J3944" t="s">
        <v>404</v>
      </c>
    </row>
    <row r="3945" spans="2:10" hidden="1" x14ac:dyDescent="0.25">
      <c r="B3945">
        <v>468645</v>
      </c>
      <c r="C3945" t="s">
        <v>6444</v>
      </c>
      <c r="D3945" t="s">
        <v>24</v>
      </c>
      <c r="E3945">
        <v>473</v>
      </c>
      <c r="F3945" s="158">
        <v>3.2</v>
      </c>
      <c r="G3945" t="s">
        <v>54</v>
      </c>
      <c r="H3945" t="s">
        <v>416</v>
      </c>
      <c r="I3945" t="s">
        <v>27</v>
      </c>
      <c r="J3945" t="s">
        <v>2481</v>
      </c>
    </row>
    <row r="3946" spans="2:10" hidden="1" x14ac:dyDescent="0.25">
      <c r="B3946">
        <v>469262</v>
      </c>
      <c r="C3946" t="s">
        <v>6449</v>
      </c>
      <c r="D3946" t="s">
        <v>24</v>
      </c>
      <c r="E3946">
        <v>500</v>
      </c>
      <c r="F3946" s="158">
        <v>2.85</v>
      </c>
      <c r="G3946" t="s">
        <v>25</v>
      </c>
      <c r="H3946" t="s">
        <v>26</v>
      </c>
      <c r="I3946" t="s">
        <v>27</v>
      </c>
      <c r="J3946" t="s">
        <v>6450</v>
      </c>
    </row>
    <row r="3947" spans="2:10" hidden="1" x14ac:dyDescent="0.25">
      <c r="B3947">
        <v>472639</v>
      </c>
      <c r="C3947" t="s">
        <v>9610</v>
      </c>
      <c r="D3947" t="s">
        <v>24</v>
      </c>
      <c r="E3947">
        <v>473</v>
      </c>
      <c r="F3947" s="158">
        <v>3.55</v>
      </c>
      <c r="G3947" t="s">
        <v>88</v>
      </c>
      <c r="H3947" t="s">
        <v>631</v>
      </c>
      <c r="I3947" t="s">
        <v>27</v>
      </c>
      <c r="J3947" t="s">
        <v>629</v>
      </c>
    </row>
    <row r="3948" spans="2:10" hidden="1" x14ac:dyDescent="0.25">
      <c r="B3948">
        <v>474007</v>
      </c>
      <c r="C3948" t="s">
        <v>6469</v>
      </c>
      <c r="D3948" t="s">
        <v>24</v>
      </c>
      <c r="E3948">
        <v>1892</v>
      </c>
      <c r="F3948" s="158">
        <v>13.15</v>
      </c>
      <c r="G3948" t="s">
        <v>25</v>
      </c>
      <c r="H3948" t="s">
        <v>177</v>
      </c>
      <c r="I3948" t="s">
        <v>27</v>
      </c>
      <c r="J3948" t="s">
        <v>788</v>
      </c>
    </row>
    <row r="3949" spans="2:10" hidden="1" x14ac:dyDescent="0.25">
      <c r="B3949">
        <v>475335</v>
      </c>
      <c r="C3949" t="s">
        <v>6481</v>
      </c>
      <c r="D3949" t="s">
        <v>24</v>
      </c>
      <c r="E3949">
        <v>1650</v>
      </c>
      <c r="F3949" s="158">
        <v>15</v>
      </c>
      <c r="G3949" t="s">
        <v>25</v>
      </c>
      <c r="H3949" t="s">
        <v>179</v>
      </c>
      <c r="I3949" t="s">
        <v>27</v>
      </c>
      <c r="J3949" t="s">
        <v>1815</v>
      </c>
    </row>
    <row r="3950" spans="2:10" hidden="1" x14ac:dyDescent="0.25">
      <c r="B3950">
        <v>477141</v>
      </c>
      <c r="C3950" t="s">
        <v>6485</v>
      </c>
      <c r="D3950" t="s">
        <v>24</v>
      </c>
      <c r="E3950">
        <v>1980</v>
      </c>
      <c r="F3950" s="158">
        <v>17.05</v>
      </c>
      <c r="G3950" t="s">
        <v>25</v>
      </c>
      <c r="H3950" t="s">
        <v>26</v>
      </c>
      <c r="I3950" t="s">
        <v>27</v>
      </c>
      <c r="J3950" t="s">
        <v>1892</v>
      </c>
    </row>
    <row r="3951" spans="2:10" hidden="1" x14ac:dyDescent="0.25">
      <c r="B3951">
        <v>483222</v>
      </c>
      <c r="C3951" t="s">
        <v>6541</v>
      </c>
      <c r="D3951" t="s">
        <v>24</v>
      </c>
      <c r="E3951">
        <v>500</v>
      </c>
      <c r="F3951" s="158">
        <v>4.05</v>
      </c>
      <c r="G3951" t="s">
        <v>25</v>
      </c>
      <c r="H3951" t="s">
        <v>26</v>
      </c>
      <c r="I3951" t="s">
        <v>27</v>
      </c>
      <c r="J3951" t="s">
        <v>3794</v>
      </c>
    </row>
    <row r="3952" spans="2:10" hidden="1" x14ac:dyDescent="0.25">
      <c r="B3952">
        <v>487223</v>
      </c>
      <c r="C3952" t="s">
        <v>6571</v>
      </c>
      <c r="D3952" t="s">
        <v>24</v>
      </c>
      <c r="E3952">
        <v>330</v>
      </c>
      <c r="F3952" s="158">
        <v>3.2</v>
      </c>
      <c r="G3952" t="s">
        <v>54</v>
      </c>
      <c r="H3952" t="s">
        <v>310</v>
      </c>
      <c r="I3952" t="s">
        <v>27</v>
      </c>
      <c r="J3952" t="s">
        <v>4686</v>
      </c>
    </row>
    <row r="3953" spans="2:10" hidden="1" x14ac:dyDescent="0.25">
      <c r="B3953">
        <v>489120</v>
      </c>
      <c r="C3953" t="s">
        <v>6579</v>
      </c>
      <c r="D3953" t="s">
        <v>24</v>
      </c>
      <c r="E3953">
        <v>1980</v>
      </c>
      <c r="F3953" s="158">
        <v>17.05</v>
      </c>
      <c r="G3953" t="s">
        <v>25</v>
      </c>
      <c r="H3953" t="s">
        <v>26</v>
      </c>
      <c r="I3953" t="s">
        <v>27</v>
      </c>
      <c r="J3953" t="s">
        <v>5908</v>
      </c>
    </row>
    <row r="3954" spans="2:10" hidden="1" x14ac:dyDescent="0.25">
      <c r="B3954">
        <v>489351</v>
      </c>
      <c r="C3954" t="s">
        <v>6581</v>
      </c>
      <c r="D3954" t="s">
        <v>24</v>
      </c>
      <c r="E3954">
        <v>473</v>
      </c>
      <c r="F3954" s="158">
        <v>3.45</v>
      </c>
      <c r="G3954" t="s">
        <v>54</v>
      </c>
      <c r="H3954" t="s">
        <v>416</v>
      </c>
      <c r="I3954" t="s">
        <v>27</v>
      </c>
      <c r="J3954" t="s">
        <v>644</v>
      </c>
    </row>
    <row r="3955" spans="2:10" hidden="1" x14ac:dyDescent="0.25">
      <c r="B3955">
        <v>492009</v>
      </c>
      <c r="C3955" t="s">
        <v>6594</v>
      </c>
      <c r="D3955" t="s">
        <v>24</v>
      </c>
      <c r="E3955">
        <v>473</v>
      </c>
      <c r="F3955" s="158">
        <v>3.85</v>
      </c>
      <c r="G3955" t="s">
        <v>54</v>
      </c>
      <c r="H3955" t="s">
        <v>55</v>
      </c>
      <c r="I3955" t="s">
        <v>27</v>
      </c>
      <c r="J3955" t="s">
        <v>676</v>
      </c>
    </row>
    <row r="3956" spans="2:10" hidden="1" x14ac:dyDescent="0.25">
      <c r="B3956">
        <v>492017</v>
      </c>
      <c r="C3956" t="s">
        <v>6595</v>
      </c>
      <c r="D3956" t="s">
        <v>24</v>
      </c>
      <c r="E3956">
        <v>2838</v>
      </c>
      <c r="F3956" s="158">
        <v>19.25</v>
      </c>
      <c r="G3956" t="s">
        <v>54</v>
      </c>
      <c r="H3956" t="s">
        <v>55</v>
      </c>
      <c r="I3956" t="s">
        <v>27</v>
      </c>
      <c r="J3956" t="s">
        <v>676</v>
      </c>
    </row>
    <row r="3957" spans="2:10" hidden="1" x14ac:dyDescent="0.25">
      <c r="B3957">
        <v>492207</v>
      </c>
      <c r="C3957" t="s">
        <v>5102</v>
      </c>
      <c r="D3957" t="s">
        <v>24</v>
      </c>
      <c r="E3957">
        <v>330</v>
      </c>
      <c r="F3957" s="158">
        <v>3.9</v>
      </c>
      <c r="G3957" t="s">
        <v>54</v>
      </c>
      <c r="H3957" t="s">
        <v>310</v>
      </c>
      <c r="I3957" t="s">
        <v>27</v>
      </c>
      <c r="J3957" t="s">
        <v>673</v>
      </c>
    </row>
    <row r="3958" spans="2:10" hidden="1" x14ac:dyDescent="0.25">
      <c r="B3958">
        <v>492769</v>
      </c>
      <c r="C3958" t="s">
        <v>6603</v>
      </c>
      <c r="D3958" t="s">
        <v>24</v>
      </c>
      <c r="E3958">
        <v>330</v>
      </c>
      <c r="F3958" s="158">
        <v>4.45</v>
      </c>
      <c r="G3958" t="s">
        <v>54</v>
      </c>
      <c r="H3958" t="s">
        <v>310</v>
      </c>
      <c r="I3958" t="s">
        <v>27</v>
      </c>
      <c r="J3958" t="s">
        <v>2966</v>
      </c>
    </row>
    <row r="3959" spans="2:10" hidden="1" x14ac:dyDescent="0.25">
      <c r="B3959">
        <v>497214</v>
      </c>
      <c r="C3959" t="s">
        <v>6632</v>
      </c>
      <c r="D3959" t="s">
        <v>24</v>
      </c>
      <c r="E3959">
        <v>473</v>
      </c>
      <c r="F3959" s="158">
        <v>3.75</v>
      </c>
      <c r="G3959" t="s">
        <v>88</v>
      </c>
      <c r="H3959" t="s">
        <v>631</v>
      </c>
      <c r="I3959" t="s">
        <v>27</v>
      </c>
      <c r="J3959" t="s">
        <v>2023</v>
      </c>
    </row>
    <row r="3960" spans="2:10" hidden="1" x14ac:dyDescent="0.25">
      <c r="B3960">
        <v>497339</v>
      </c>
      <c r="C3960" t="s">
        <v>6633</v>
      </c>
      <c r="D3960" t="s">
        <v>24</v>
      </c>
      <c r="E3960">
        <v>2130</v>
      </c>
      <c r="F3960" s="158">
        <v>20.350000000000001</v>
      </c>
      <c r="G3960" t="s">
        <v>54</v>
      </c>
      <c r="H3960" t="s">
        <v>541</v>
      </c>
      <c r="I3960" t="s">
        <v>27</v>
      </c>
      <c r="J3960" t="s">
        <v>1581</v>
      </c>
    </row>
    <row r="3961" spans="2:10" hidden="1" x14ac:dyDescent="0.25">
      <c r="B3961">
        <v>497396</v>
      </c>
      <c r="C3961" t="s">
        <v>6634</v>
      </c>
      <c r="D3961" t="s">
        <v>24</v>
      </c>
      <c r="E3961">
        <v>500</v>
      </c>
      <c r="F3961" s="158">
        <v>2.75</v>
      </c>
      <c r="G3961" t="s">
        <v>25</v>
      </c>
      <c r="H3961" t="s">
        <v>26</v>
      </c>
      <c r="I3961" t="s">
        <v>27</v>
      </c>
      <c r="J3961" t="s">
        <v>2517</v>
      </c>
    </row>
    <row r="3962" spans="2:10" hidden="1" x14ac:dyDescent="0.25">
      <c r="B3962">
        <v>497651</v>
      </c>
      <c r="C3962" t="s">
        <v>6636</v>
      </c>
      <c r="D3962" t="s">
        <v>24</v>
      </c>
      <c r="E3962">
        <v>473</v>
      </c>
      <c r="F3962" s="158">
        <v>3.3</v>
      </c>
      <c r="G3962" t="s">
        <v>88</v>
      </c>
      <c r="H3962" t="s">
        <v>631</v>
      </c>
      <c r="I3962" t="s">
        <v>27</v>
      </c>
      <c r="J3962" t="s">
        <v>1495</v>
      </c>
    </row>
    <row r="3963" spans="2:10" hidden="1" x14ac:dyDescent="0.25">
      <c r="B3963">
        <v>497719</v>
      </c>
      <c r="C3963" t="s">
        <v>6637</v>
      </c>
      <c r="D3963" t="s">
        <v>24</v>
      </c>
      <c r="E3963">
        <v>473</v>
      </c>
      <c r="F3963" s="158">
        <v>3.5</v>
      </c>
      <c r="G3963" t="s">
        <v>88</v>
      </c>
      <c r="H3963" t="s">
        <v>631</v>
      </c>
      <c r="I3963" t="s">
        <v>27</v>
      </c>
      <c r="J3963" t="s">
        <v>2176</v>
      </c>
    </row>
    <row r="3964" spans="2:10" hidden="1" x14ac:dyDescent="0.25">
      <c r="B3964">
        <v>498139</v>
      </c>
      <c r="C3964" t="s">
        <v>6640</v>
      </c>
      <c r="D3964" t="s">
        <v>24</v>
      </c>
      <c r="E3964">
        <v>473</v>
      </c>
      <c r="F3964" s="158">
        <v>4.1500000000000004</v>
      </c>
      <c r="G3964" t="s">
        <v>88</v>
      </c>
      <c r="H3964" t="s">
        <v>631</v>
      </c>
      <c r="I3964" t="s">
        <v>27</v>
      </c>
      <c r="J3964" t="s">
        <v>5884</v>
      </c>
    </row>
    <row r="3965" spans="2:10" hidden="1" x14ac:dyDescent="0.25">
      <c r="B3965">
        <v>498345</v>
      </c>
      <c r="C3965" t="s">
        <v>6641</v>
      </c>
      <c r="D3965" t="s">
        <v>24</v>
      </c>
      <c r="E3965">
        <v>473</v>
      </c>
      <c r="F3965" s="158">
        <v>3.5</v>
      </c>
      <c r="G3965" t="s">
        <v>88</v>
      </c>
      <c r="H3965" t="s">
        <v>631</v>
      </c>
      <c r="I3965" t="s">
        <v>27</v>
      </c>
      <c r="J3965" t="s">
        <v>1412</v>
      </c>
    </row>
    <row r="3966" spans="2:10" hidden="1" x14ac:dyDescent="0.25">
      <c r="B3966">
        <v>506741</v>
      </c>
      <c r="C3966" t="s">
        <v>6666</v>
      </c>
      <c r="D3966" t="s">
        <v>24</v>
      </c>
      <c r="E3966">
        <v>500</v>
      </c>
      <c r="F3966" s="158">
        <v>3.3</v>
      </c>
      <c r="G3966" t="s">
        <v>25</v>
      </c>
      <c r="H3966" t="s">
        <v>26</v>
      </c>
      <c r="I3966" t="s">
        <v>27</v>
      </c>
      <c r="J3966" t="s">
        <v>406</v>
      </c>
    </row>
    <row r="3967" spans="2:10" hidden="1" x14ac:dyDescent="0.25">
      <c r="B3967">
        <v>514851</v>
      </c>
      <c r="C3967" t="s">
        <v>6712</v>
      </c>
      <c r="D3967" t="s">
        <v>24</v>
      </c>
      <c r="E3967">
        <v>473</v>
      </c>
      <c r="F3967" s="158">
        <v>3.9</v>
      </c>
      <c r="G3967" t="s">
        <v>88</v>
      </c>
      <c r="H3967" t="s">
        <v>93</v>
      </c>
      <c r="I3967" t="s">
        <v>27</v>
      </c>
      <c r="J3967" t="s">
        <v>1517</v>
      </c>
    </row>
    <row r="3968" spans="2:10" hidden="1" x14ac:dyDescent="0.25">
      <c r="B3968">
        <v>515650</v>
      </c>
      <c r="C3968" t="s">
        <v>6717</v>
      </c>
      <c r="D3968" t="s">
        <v>24</v>
      </c>
      <c r="E3968">
        <v>473</v>
      </c>
      <c r="F3968" s="158">
        <v>3.55</v>
      </c>
      <c r="G3968" t="s">
        <v>54</v>
      </c>
      <c r="H3968" t="s">
        <v>416</v>
      </c>
      <c r="I3968" t="s">
        <v>27</v>
      </c>
      <c r="J3968" t="s">
        <v>644</v>
      </c>
    </row>
    <row r="3969" spans="2:10" hidden="1" x14ac:dyDescent="0.25">
      <c r="B3969">
        <v>518779</v>
      </c>
      <c r="C3969" t="s">
        <v>6740</v>
      </c>
      <c r="D3969" t="s">
        <v>24</v>
      </c>
      <c r="E3969">
        <v>473</v>
      </c>
      <c r="F3969" s="158">
        <v>3.75</v>
      </c>
      <c r="G3969" t="s">
        <v>54</v>
      </c>
      <c r="H3969" t="s">
        <v>55</v>
      </c>
      <c r="I3969" t="s">
        <v>27</v>
      </c>
      <c r="J3969" t="s">
        <v>629</v>
      </c>
    </row>
    <row r="3970" spans="2:10" hidden="1" x14ac:dyDescent="0.25">
      <c r="B3970">
        <v>518795</v>
      </c>
      <c r="C3970" t="s">
        <v>9667</v>
      </c>
      <c r="D3970" t="s">
        <v>24</v>
      </c>
      <c r="E3970">
        <v>473</v>
      </c>
      <c r="F3970" s="158">
        <v>3.75</v>
      </c>
      <c r="G3970" t="s">
        <v>54</v>
      </c>
      <c r="H3970" t="s">
        <v>310</v>
      </c>
      <c r="I3970" t="s">
        <v>27</v>
      </c>
      <c r="J3970" t="s">
        <v>632</v>
      </c>
    </row>
    <row r="3971" spans="2:10" hidden="1" x14ac:dyDescent="0.25">
      <c r="B3971">
        <v>519082</v>
      </c>
      <c r="C3971" t="s">
        <v>6742</v>
      </c>
      <c r="D3971" t="s">
        <v>24</v>
      </c>
      <c r="E3971">
        <v>1892</v>
      </c>
      <c r="F3971" s="158">
        <v>13.15</v>
      </c>
      <c r="G3971" t="s">
        <v>25</v>
      </c>
      <c r="H3971" t="s">
        <v>177</v>
      </c>
      <c r="I3971" t="s">
        <v>27</v>
      </c>
      <c r="J3971" t="s">
        <v>788</v>
      </c>
    </row>
    <row r="3972" spans="2:10" hidden="1" x14ac:dyDescent="0.25">
      <c r="B3972">
        <v>519694</v>
      </c>
      <c r="C3972" t="s">
        <v>6749</v>
      </c>
      <c r="D3972" t="s">
        <v>24</v>
      </c>
      <c r="E3972">
        <v>473</v>
      </c>
      <c r="F3972" s="158">
        <v>3.55</v>
      </c>
      <c r="G3972" t="s">
        <v>54</v>
      </c>
      <c r="H3972" t="s">
        <v>416</v>
      </c>
      <c r="I3972" t="s">
        <v>27</v>
      </c>
      <c r="J3972" t="s">
        <v>654</v>
      </c>
    </row>
    <row r="3973" spans="2:10" hidden="1" x14ac:dyDescent="0.25">
      <c r="B3973">
        <v>519926</v>
      </c>
      <c r="C3973" t="s">
        <v>6753</v>
      </c>
      <c r="D3973" t="s">
        <v>24</v>
      </c>
      <c r="E3973">
        <v>473</v>
      </c>
      <c r="F3973" s="158">
        <v>3.5</v>
      </c>
      <c r="G3973" t="s">
        <v>54</v>
      </c>
      <c r="H3973" t="s">
        <v>55</v>
      </c>
      <c r="I3973" t="s">
        <v>27</v>
      </c>
      <c r="J3973" t="s">
        <v>1208</v>
      </c>
    </row>
    <row r="3974" spans="2:10" hidden="1" x14ac:dyDescent="0.25">
      <c r="B3974">
        <v>522615</v>
      </c>
      <c r="C3974" t="s">
        <v>6773</v>
      </c>
      <c r="D3974" t="s">
        <v>24</v>
      </c>
      <c r="E3974">
        <v>500</v>
      </c>
      <c r="F3974" s="158">
        <v>3.4</v>
      </c>
      <c r="G3974" t="s">
        <v>54</v>
      </c>
      <c r="H3974" t="s">
        <v>310</v>
      </c>
      <c r="I3974" t="s">
        <v>27</v>
      </c>
      <c r="J3974" t="s">
        <v>806</v>
      </c>
    </row>
    <row r="3975" spans="2:10" hidden="1" x14ac:dyDescent="0.25">
      <c r="B3975">
        <v>525188</v>
      </c>
      <c r="C3975" t="s">
        <v>6786</v>
      </c>
      <c r="D3975" t="s">
        <v>24</v>
      </c>
      <c r="E3975">
        <v>1980</v>
      </c>
      <c r="F3975" s="158">
        <v>15.45</v>
      </c>
      <c r="G3975" t="s">
        <v>25</v>
      </c>
      <c r="H3975" t="s">
        <v>26</v>
      </c>
      <c r="I3975" t="s">
        <v>27</v>
      </c>
      <c r="J3975" t="s">
        <v>1880</v>
      </c>
    </row>
    <row r="3976" spans="2:10" hidden="1" x14ac:dyDescent="0.25">
      <c r="B3976">
        <v>526525</v>
      </c>
      <c r="C3976" t="s">
        <v>6789</v>
      </c>
      <c r="D3976" t="s">
        <v>24</v>
      </c>
      <c r="E3976">
        <v>500</v>
      </c>
      <c r="F3976" s="158">
        <v>4</v>
      </c>
      <c r="G3976" t="s">
        <v>54</v>
      </c>
      <c r="H3976" t="s">
        <v>310</v>
      </c>
      <c r="I3976" t="s">
        <v>27</v>
      </c>
      <c r="J3976" t="s">
        <v>1548</v>
      </c>
    </row>
    <row r="3977" spans="2:10" hidden="1" x14ac:dyDescent="0.25">
      <c r="B3977">
        <v>527234</v>
      </c>
      <c r="C3977" t="s">
        <v>6791</v>
      </c>
      <c r="D3977" t="s">
        <v>24</v>
      </c>
      <c r="E3977">
        <v>946</v>
      </c>
      <c r="F3977" s="158">
        <v>7.5</v>
      </c>
      <c r="G3977" t="s">
        <v>54</v>
      </c>
      <c r="H3977" t="s">
        <v>55</v>
      </c>
      <c r="I3977" t="s">
        <v>27</v>
      </c>
      <c r="J3977" t="s">
        <v>1541</v>
      </c>
    </row>
    <row r="3978" spans="2:10" hidden="1" x14ac:dyDescent="0.25">
      <c r="B3978">
        <v>527267</v>
      </c>
      <c r="C3978" t="s">
        <v>6792</v>
      </c>
      <c r="D3978" t="s">
        <v>24</v>
      </c>
      <c r="E3978">
        <v>1890</v>
      </c>
      <c r="F3978" s="158">
        <v>20</v>
      </c>
      <c r="G3978" t="s">
        <v>54</v>
      </c>
      <c r="H3978" t="s">
        <v>55</v>
      </c>
      <c r="I3978" t="s">
        <v>27</v>
      </c>
      <c r="J3978" t="s">
        <v>1541</v>
      </c>
    </row>
    <row r="3979" spans="2:10" hidden="1" x14ac:dyDescent="0.25">
      <c r="B3979">
        <v>527309</v>
      </c>
      <c r="C3979" t="s">
        <v>6793</v>
      </c>
      <c r="D3979" t="s">
        <v>24</v>
      </c>
      <c r="E3979">
        <v>946</v>
      </c>
      <c r="F3979" s="158">
        <v>8.5</v>
      </c>
      <c r="G3979" t="s">
        <v>54</v>
      </c>
      <c r="H3979" t="s">
        <v>55</v>
      </c>
      <c r="I3979" t="s">
        <v>27</v>
      </c>
      <c r="J3979" t="s">
        <v>1541</v>
      </c>
    </row>
    <row r="3980" spans="2:10" hidden="1" x14ac:dyDescent="0.25">
      <c r="B3980">
        <v>527317</v>
      </c>
      <c r="C3980" t="s">
        <v>6794</v>
      </c>
      <c r="D3980" t="s">
        <v>24</v>
      </c>
      <c r="E3980">
        <v>946</v>
      </c>
      <c r="F3980" s="158">
        <v>10</v>
      </c>
      <c r="G3980" t="s">
        <v>54</v>
      </c>
      <c r="H3980" t="s">
        <v>55</v>
      </c>
      <c r="I3980" t="s">
        <v>27</v>
      </c>
      <c r="J3980" t="s">
        <v>1541</v>
      </c>
    </row>
    <row r="3981" spans="2:10" hidden="1" x14ac:dyDescent="0.25">
      <c r="B3981">
        <v>527325</v>
      </c>
      <c r="C3981" t="s">
        <v>6795</v>
      </c>
      <c r="D3981" t="s">
        <v>24</v>
      </c>
      <c r="E3981">
        <v>946</v>
      </c>
      <c r="F3981" s="158">
        <v>12</v>
      </c>
      <c r="G3981" t="s">
        <v>54</v>
      </c>
      <c r="H3981" t="s">
        <v>55</v>
      </c>
      <c r="I3981" t="s">
        <v>27</v>
      </c>
      <c r="J3981" t="s">
        <v>1541</v>
      </c>
    </row>
    <row r="3982" spans="2:10" hidden="1" x14ac:dyDescent="0.25">
      <c r="B3982">
        <v>527390</v>
      </c>
      <c r="C3982" t="s">
        <v>6797</v>
      </c>
      <c r="D3982" t="s">
        <v>24</v>
      </c>
      <c r="E3982">
        <v>946</v>
      </c>
      <c r="F3982" s="158">
        <v>6.5</v>
      </c>
      <c r="G3982" t="s">
        <v>54</v>
      </c>
      <c r="H3982" t="s">
        <v>55</v>
      </c>
      <c r="I3982" t="s">
        <v>27</v>
      </c>
      <c r="J3982" t="s">
        <v>1541</v>
      </c>
    </row>
    <row r="3983" spans="2:10" hidden="1" x14ac:dyDescent="0.25">
      <c r="B3983">
        <v>531392</v>
      </c>
      <c r="C3983" t="s">
        <v>6803</v>
      </c>
      <c r="D3983" t="s">
        <v>24</v>
      </c>
      <c r="E3983">
        <v>3960</v>
      </c>
      <c r="F3983" s="158">
        <v>31.95</v>
      </c>
      <c r="G3983" t="s">
        <v>25</v>
      </c>
      <c r="H3983" t="s">
        <v>26</v>
      </c>
      <c r="I3983" t="s">
        <v>27</v>
      </c>
      <c r="J3983" t="s">
        <v>28</v>
      </c>
    </row>
    <row r="3984" spans="2:10" hidden="1" x14ac:dyDescent="0.25">
      <c r="B3984">
        <v>531400</v>
      </c>
      <c r="C3984" t="s">
        <v>6579</v>
      </c>
      <c r="D3984" t="s">
        <v>24</v>
      </c>
      <c r="E3984">
        <v>500</v>
      </c>
      <c r="F3984" s="158">
        <v>3.1</v>
      </c>
      <c r="G3984" t="s">
        <v>25</v>
      </c>
      <c r="H3984" t="s">
        <v>26</v>
      </c>
      <c r="I3984" t="s">
        <v>27</v>
      </c>
      <c r="J3984" t="s">
        <v>4843</v>
      </c>
    </row>
    <row r="3985" spans="2:10" hidden="1" x14ac:dyDescent="0.25">
      <c r="B3985">
        <v>536433</v>
      </c>
      <c r="C3985" t="s">
        <v>6822</v>
      </c>
      <c r="D3985" t="s">
        <v>24</v>
      </c>
      <c r="E3985">
        <v>1650</v>
      </c>
      <c r="F3985" s="158">
        <v>13.05</v>
      </c>
      <c r="G3985" t="s">
        <v>82</v>
      </c>
      <c r="H3985" t="s">
        <v>882</v>
      </c>
      <c r="I3985" t="s">
        <v>27</v>
      </c>
      <c r="J3985" t="s">
        <v>3056</v>
      </c>
    </row>
    <row r="3986" spans="2:10" hidden="1" x14ac:dyDescent="0.25">
      <c r="B3986">
        <v>536441</v>
      </c>
      <c r="C3986" t="s">
        <v>6823</v>
      </c>
      <c r="D3986" t="s">
        <v>24</v>
      </c>
      <c r="E3986">
        <v>1650</v>
      </c>
      <c r="F3986" s="158">
        <v>13.05</v>
      </c>
      <c r="G3986" t="s">
        <v>82</v>
      </c>
      <c r="H3986" t="s">
        <v>882</v>
      </c>
      <c r="I3986" t="s">
        <v>27</v>
      </c>
      <c r="J3986" t="s">
        <v>3056</v>
      </c>
    </row>
    <row r="3987" spans="2:10" hidden="1" x14ac:dyDescent="0.25">
      <c r="B3987">
        <v>536789</v>
      </c>
      <c r="C3987" t="s">
        <v>6825</v>
      </c>
      <c r="D3987" t="s">
        <v>24</v>
      </c>
      <c r="E3987">
        <v>500</v>
      </c>
      <c r="F3987" s="158">
        <v>3.35</v>
      </c>
      <c r="G3987" t="s">
        <v>25</v>
      </c>
      <c r="H3987" t="s">
        <v>26</v>
      </c>
      <c r="I3987" t="s">
        <v>27</v>
      </c>
      <c r="J3987" t="s">
        <v>6826</v>
      </c>
    </row>
    <row r="3988" spans="2:10" hidden="1" x14ac:dyDescent="0.25">
      <c r="B3988">
        <v>537258</v>
      </c>
      <c r="C3988" t="s">
        <v>6833</v>
      </c>
      <c r="D3988" t="s">
        <v>24</v>
      </c>
      <c r="E3988">
        <v>500</v>
      </c>
      <c r="F3988" s="158">
        <v>3.3</v>
      </c>
      <c r="G3988" t="s">
        <v>25</v>
      </c>
      <c r="H3988" t="s">
        <v>179</v>
      </c>
      <c r="I3988" t="s">
        <v>27</v>
      </c>
      <c r="J3988" t="s">
        <v>5382</v>
      </c>
    </row>
    <row r="3989" spans="2:10" hidden="1" x14ac:dyDescent="0.25">
      <c r="B3989">
        <v>540815</v>
      </c>
      <c r="C3989" t="s">
        <v>6854</v>
      </c>
      <c r="D3989" t="s">
        <v>24</v>
      </c>
      <c r="E3989">
        <v>500</v>
      </c>
      <c r="F3989" s="158">
        <v>3</v>
      </c>
      <c r="G3989" t="s">
        <v>25</v>
      </c>
      <c r="H3989" t="s">
        <v>26</v>
      </c>
      <c r="I3989" t="s">
        <v>27</v>
      </c>
      <c r="J3989" t="s">
        <v>6855</v>
      </c>
    </row>
    <row r="3990" spans="2:10" hidden="1" x14ac:dyDescent="0.25">
      <c r="B3990">
        <v>541219</v>
      </c>
      <c r="C3990" t="s">
        <v>6860</v>
      </c>
      <c r="D3990" t="s">
        <v>24</v>
      </c>
      <c r="E3990">
        <v>473</v>
      </c>
      <c r="F3990" s="158">
        <v>3.5</v>
      </c>
      <c r="G3990" t="s">
        <v>88</v>
      </c>
      <c r="H3990" t="s">
        <v>631</v>
      </c>
      <c r="I3990" t="s">
        <v>27</v>
      </c>
      <c r="J3990" t="s">
        <v>1845</v>
      </c>
    </row>
    <row r="3991" spans="2:10" hidden="1" x14ac:dyDescent="0.25">
      <c r="B3991">
        <v>541375</v>
      </c>
      <c r="C3991" t="s">
        <v>6864</v>
      </c>
      <c r="D3991" t="s">
        <v>24</v>
      </c>
      <c r="E3991">
        <v>500</v>
      </c>
      <c r="F3991" s="158">
        <v>3.75</v>
      </c>
      <c r="G3991" t="s">
        <v>54</v>
      </c>
      <c r="H3991" t="s">
        <v>310</v>
      </c>
      <c r="I3991" t="s">
        <v>27</v>
      </c>
      <c r="J3991" t="s">
        <v>2695</v>
      </c>
    </row>
    <row r="3992" spans="2:10" hidden="1" x14ac:dyDescent="0.25">
      <c r="B3992">
        <v>546408</v>
      </c>
      <c r="C3992" t="s">
        <v>6915</v>
      </c>
      <c r="D3992" t="s">
        <v>24</v>
      </c>
      <c r="E3992">
        <v>1704</v>
      </c>
      <c r="F3992" s="158">
        <v>14.75</v>
      </c>
      <c r="G3992" t="s">
        <v>25</v>
      </c>
      <c r="H3992" t="s">
        <v>179</v>
      </c>
      <c r="I3992" t="s">
        <v>27</v>
      </c>
      <c r="J3992" t="s">
        <v>5123</v>
      </c>
    </row>
    <row r="3993" spans="2:10" hidden="1" x14ac:dyDescent="0.25">
      <c r="B3993">
        <v>546564</v>
      </c>
      <c r="C3993" t="s">
        <v>6916</v>
      </c>
      <c r="D3993" t="s">
        <v>24</v>
      </c>
      <c r="E3993">
        <v>650</v>
      </c>
      <c r="F3993" s="158">
        <v>6</v>
      </c>
      <c r="G3993" t="s">
        <v>25</v>
      </c>
      <c r="H3993" t="s">
        <v>179</v>
      </c>
      <c r="I3993" t="s">
        <v>27</v>
      </c>
      <c r="J3993" t="s">
        <v>3325</v>
      </c>
    </row>
    <row r="3994" spans="2:10" hidden="1" x14ac:dyDescent="0.25">
      <c r="B3994">
        <v>547646</v>
      </c>
      <c r="C3994" t="s">
        <v>6920</v>
      </c>
      <c r="D3994" t="s">
        <v>24</v>
      </c>
      <c r="E3994">
        <v>2046</v>
      </c>
      <c r="F3994" s="158">
        <v>17.95</v>
      </c>
      <c r="G3994" t="s">
        <v>54</v>
      </c>
      <c r="H3994" t="s">
        <v>55</v>
      </c>
      <c r="I3994" t="s">
        <v>27</v>
      </c>
      <c r="J3994" t="s">
        <v>676</v>
      </c>
    </row>
    <row r="3995" spans="2:10" hidden="1" x14ac:dyDescent="0.25">
      <c r="B3995">
        <v>548461</v>
      </c>
      <c r="C3995" t="s">
        <v>6927</v>
      </c>
      <c r="D3995" t="s">
        <v>24</v>
      </c>
      <c r="E3995">
        <v>58000</v>
      </c>
      <c r="F3995" s="158">
        <v>538.4</v>
      </c>
      <c r="G3995" t="s">
        <v>88</v>
      </c>
      <c r="H3995" t="s">
        <v>631</v>
      </c>
      <c r="I3995" t="s">
        <v>27</v>
      </c>
      <c r="J3995" t="s">
        <v>526</v>
      </c>
    </row>
    <row r="3996" spans="2:10" hidden="1" x14ac:dyDescent="0.25">
      <c r="B3996">
        <v>549873</v>
      </c>
      <c r="C3996" t="s">
        <v>9692</v>
      </c>
      <c r="D3996" t="s">
        <v>24</v>
      </c>
      <c r="E3996">
        <v>473</v>
      </c>
      <c r="F3996" s="158">
        <v>3.95</v>
      </c>
      <c r="G3996" t="s">
        <v>54</v>
      </c>
      <c r="H3996" t="s">
        <v>55</v>
      </c>
      <c r="I3996" t="s">
        <v>27</v>
      </c>
      <c r="J3996" t="s">
        <v>629</v>
      </c>
    </row>
    <row r="3997" spans="2:10" hidden="1" x14ac:dyDescent="0.25">
      <c r="B3997">
        <v>551697</v>
      </c>
      <c r="C3997" t="s">
        <v>5115</v>
      </c>
      <c r="D3997" t="s">
        <v>24</v>
      </c>
      <c r="E3997">
        <v>330</v>
      </c>
      <c r="F3997" s="158">
        <v>3.3</v>
      </c>
      <c r="G3997" t="s">
        <v>54</v>
      </c>
      <c r="H3997" t="s">
        <v>310</v>
      </c>
      <c r="I3997" t="s">
        <v>27</v>
      </c>
      <c r="J3997" t="s">
        <v>5629</v>
      </c>
    </row>
    <row r="3998" spans="2:10" hidden="1" x14ac:dyDescent="0.25">
      <c r="B3998">
        <v>552299</v>
      </c>
      <c r="C3998" t="s">
        <v>6954</v>
      </c>
      <c r="D3998" t="s">
        <v>24</v>
      </c>
      <c r="E3998">
        <v>50000</v>
      </c>
      <c r="F3998" s="158">
        <v>187.9</v>
      </c>
      <c r="G3998" t="s">
        <v>54</v>
      </c>
      <c r="H3998" t="s">
        <v>55</v>
      </c>
      <c r="I3998" t="s">
        <v>27</v>
      </c>
      <c r="J3998" t="s">
        <v>526</v>
      </c>
    </row>
    <row r="3999" spans="2:10" hidden="1" x14ac:dyDescent="0.25">
      <c r="B3999">
        <v>552331</v>
      </c>
      <c r="C3999" t="s">
        <v>6955</v>
      </c>
      <c r="D3999" t="s">
        <v>24</v>
      </c>
      <c r="E3999">
        <v>50000</v>
      </c>
      <c r="F3999" s="158">
        <v>326.89999999999998</v>
      </c>
      <c r="G3999" t="s">
        <v>54</v>
      </c>
      <c r="H3999" t="s">
        <v>55</v>
      </c>
      <c r="I3999" t="s">
        <v>27</v>
      </c>
      <c r="J3999" t="s">
        <v>526</v>
      </c>
    </row>
    <row r="4000" spans="2:10" hidden="1" x14ac:dyDescent="0.25">
      <c r="B4000">
        <v>552356</v>
      </c>
      <c r="C4000" t="s">
        <v>6957</v>
      </c>
      <c r="D4000" t="s">
        <v>24</v>
      </c>
      <c r="E4000">
        <v>30000</v>
      </c>
      <c r="F4000" s="158">
        <v>163.35</v>
      </c>
      <c r="G4000" t="s">
        <v>54</v>
      </c>
      <c r="H4000" t="s">
        <v>55</v>
      </c>
      <c r="I4000" t="s">
        <v>27</v>
      </c>
      <c r="J4000" t="s">
        <v>526</v>
      </c>
    </row>
    <row r="4001" spans="2:10" hidden="1" x14ac:dyDescent="0.25">
      <c r="B4001">
        <v>552398</v>
      </c>
      <c r="C4001" t="s">
        <v>6960</v>
      </c>
      <c r="D4001" t="s">
        <v>24</v>
      </c>
      <c r="E4001">
        <v>30000</v>
      </c>
      <c r="F4001" s="158">
        <v>216.35</v>
      </c>
      <c r="G4001" t="s">
        <v>54</v>
      </c>
      <c r="H4001" t="s">
        <v>55</v>
      </c>
      <c r="I4001" t="s">
        <v>27</v>
      </c>
      <c r="J4001" t="s">
        <v>526</v>
      </c>
    </row>
    <row r="4002" spans="2:10" hidden="1" x14ac:dyDescent="0.25">
      <c r="B4002">
        <v>552406</v>
      </c>
      <c r="C4002" t="s">
        <v>6961</v>
      </c>
      <c r="D4002" t="s">
        <v>24</v>
      </c>
      <c r="E4002">
        <v>30000</v>
      </c>
      <c r="F4002" s="158">
        <v>295.45</v>
      </c>
      <c r="G4002" t="s">
        <v>54</v>
      </c>
      <c r="H4002" t="s">
        <v>55</v>
      </c>
      <c r="I4002" t="s">
        <v>27</v>
      </c>
      <c r="J4002" t="s">
        <v>526</v>
      </c>
    </row>
    <row r="4003" spans="2:10" hidden="1" x14ac:dyDescent="0.25">
      <c r="B4003">
        <v>552414</v>
      </c>
      <c r="C4003" t="s">
        <v>6962</v>
      </c>
      <c r="D4003" t="s">
        <v>24</v>
      </c>
      <c r="E4003">
        <v>30000</v>
      </c>
      <c r="F4003" s="158">
        <v>255.9</v>
      </c>
      <c r="G4003" t="s">
        <v>54</v>
      </c>
      <c r="H4003" t="s">
        <v>55</v>
      </c>
      <c r="I4003" t="s">
        <v>27</v>
      </c>
      <c r="J4003" t="s">
        <v>526</v>
      </c>
    </row>
    <row r="4004" spans="2:10" hidden="1" x14ac:dyDescent="0.25">
      <c r="B4004">
        <v>552430</v>
      </c>
      <c r="C4004" t="s">
        <v>6963</v>
      </c>
      <c r="D4004" t="s">
        <v>24</v>
      </c>
      <c r="E4004">
        <v>58600</v>
      </c>
      <c r="F4004" s="158">
        <v>371.15</v>
      </c>
      <c r="G4004" t="s">
        <v>54</v>
      </c>
      <c r="H4004" t="s">
        <v>55</v>
      </c>
      <c r="I4004" t="s">
        <v>27</v>
      </c>
      <c r="J4004" t="s">
        <v>526</v>
      </c>
    </row>
    <row r="4005" spans="2:10" hidden="1" x14ac:dyDescent="0.25">
      <c r="B4005">
        <v>553024</v>
      </c>
      <c r="C4005" t="s">
        <v>6973</v>
      </c>
      <c r="D4005" t="s">
        <v>24</v>
      </c>
      <c r="E4005">
        <v>58600</v>
      </c>
      <c r="F4005" s="158">
        <v>324.5</v>
      </c>
      <c r="G4005" t="s">
        <v>54</v>
      </c>
      <c r="H4005" t="s">
        <v>55</v>
      </c>
      <c r="I4005" t="s">
        <v>27</v>
      </c>
      <c r="J4005" t="s">
        <v>526</v>
      </c>
    </row>
    <row r="4006" spans="2:10" hidden="1" x14ac:dyDescent="0.25">
      <c r="B4006">
        <v>553784</v>
      </c>
      <c r="C4006" t="s">
        <v>6980</v>
      </c>
      <c r="D4006" t="s">
        <v>24</v>
      </c>
      <c r="E4006">
        <v>30000</v>
      </c>
      <c r="F4006" s="158">
        <v>250.75</v>
      </c>
      <c r="G4006" t="s">
        <v>54</v>
      </c>
      <c r="H4006" t="s">
        <v>541</v>
      </c>
      <c r="I4006" t="s">
        <v>27</v>
      </c>
      <c r="J4006" t="s">
        <v>526</v>
      </c>
    </row>
    <row r="4007" spans="2:10" hidden="1" x14ac:dyDescent="0.25">
      <c r="B4007">
        <v>553826</v>
      </c>
      <c r="C4007" t="s">
        <v>6982</v>
      </c>
      <c r="D4007" t="s">
        <v>24</v>
      </c>
      <c r="E4007">
        <v>30000</v>
      </c>
      <c r="F4007" s="158">
        <v>250.75</v>
      </c>
      <c r="G4007" t="s">
        <v>54</v>
      </c>
      <c r="H4007" t="s">
        <v>541</v>
      </c>
      <c r="I4007" t="s">
        <v>27</v>
      </c>
      <c r="J4007" t="s">
        <v>526</v>
      </c>
    </row>
    <row r="4008" spans="2:10" hidden="1" x14ac:dyDescent="0.25">
      <c r="B4008">
        <v>553834</v>
      </c>
      <c r="C4008" t="s">
        <v>6983</v>
      </c>
      <c r="D4008" t="s">
        <v>24</v>
      </c>
      <c r="E4008">
        <v>30000</v>
      </c>
      <c r="F4008" s="158">
        <v>250.75</v>
      </c>
      <c r="G4008" t="s">
        <v>54</v>
      </c>
      <c r="H4008" t="s">
        <v>541</v>
      </c>
      <c r="I4008" t="s">
        <v>27</v>
      </c>
      <c r="J4008" t="s">
        <v>526</v>
      </c>
    </row>
    <row r="4009" spans="2:10" hidden="1" x14ac:dyDescent="0.25">
      <c r="B4009">
        <v>554089</v>
      </c>
      <c r="C4009" t="s">
        <v>6988</v>
      </c>
      <c r="D4009" t="s">
        <v>24</v>
      </c>
      <c r="E4009">
        <v>1980</v>
      </c>
      <c r="F4009" s="158">
        <v>18.95</v>
      </c>
      <c r="G4009" t="s">
        <v>54</v>
      </c>
      <c r="H4009" t="s">
        <v>310</v>
      </c>
      <c r="I4009" t="s">
        <v>27</v>
      </c>
      <c r="J4009" t="s">
        <v>605</v>
      </c>
    </row>
    <row r="4010" spans="2:10" hidden="1" x14ac:dyDescent="0.25">
      <c r="B4010">
        <v>554469</v>
      </c>
      <c r="C4010" t="s">
        <v>6989</v>
      </c>
      <c r="D4010" t="s">
        <v>24</v>
      </c>
      <c r="E4010">
        <v>3520</v>
      </c>
      <c r="F4010" s="158">
        <v>26.35</v>
      </c>
      <c r="G4010" t="s">
        <v>25</v>
      </c>
      <c r="H4010" t="s">
        <v>26</v>
      </c>
      <c r="I4010" t="s">
        <v>27</v>
      </c>
      <c r="J4010" t="s">
        <v>3476</v>
      </c>
    </row>
    <row r="4011" spans="2:10" hidden="1" x14ac:dyDescent="0.25">
      <c r="B4011">
        <v>556688</v>
      </c>
      <c r="C4011" t="s">
        <v>9701</v>
      </c>
      <c r="D4011" t="s">
        <v>24</v>
      </c>
      <c r="E4011">
        <v>473</v>
      </c>
      <c r="F4011" s="158">
        <v>3.85</v>
      </c>
      <c r="G4011" t="s">
        <v>54</v>
      </c>
      <c r="H4011" t="s">
        <v>55</v>
      </c>
      <c r="I4011" t="s">
        <v>27</v>
      </c>
      <c r="J4011" t="s">
        <v>629</v>
      </c>
    </row>
    <row r="4012" spans="2:10" hidden="1" x14ac:dyDescent="0.25">
      <c r="B4012">
        <v>556720</v>
      </c>
      <c r="C4012" t="s">
        <v>6995</v>
      </c>
      <c r="D4012" t="s">
        <v>24</v>
      </c>
      <c r="E4012">
        <v>500</v>
      </c>
      <c r="F4012" s="158">
        <v>3</v>
      </c>
      <c r="G4012" t="s">
        <v>25</v>
      </c>
      <c r="H4012" t="s">
        <v>26</v>
      </c>
      <c r="I4012" t="s">
        <v>27</v>
      </c>
      <c r="J4012" t="s">
        <v>4663</v>
      </c>
    </row>
    <row r="4013" spans="2:10" hidden="1" x14ac:dyDescent="0.25">
      <c r="B4013">
        <v>556753</v>
      </c>
      <c r="C4013" t="s">
        <v>6998</v>
      </c>
      <c r="D4013" t="s">
        <v>24</v>
      </c>
      <c r="E4013">
        <v>473</v>
      </c>
      <c r="F4013" s="158">
        <v>3.5</v>
      </c>
      <c r="G4013" t="s">
        <v>54</v>
      </c>
      <c r="H4013" t="s">
        <v>416</v>
      </c>
      <c r="I4013" t="s">
        <v>27</v>
      </c>
      <c r="J4013" t="s">
        <v>1397</v>
      </c>
    </row>
    <row r="4014" spans="2:10" hidden="1" x14ac:dyDescent="0.25">
      <c r="B4014">
        <v>560532</v>
      </c>
      <c r="C4014" t="s">
        <v>6142</v>
      </c>
      <c r="D4014" t="s">
        <v>24</v>
      </c>
      <c r="E4014">
        <v>500</v>
      </c>
      <c r="F4014" s="158">
        <v>3.95</v>
      </c>
      <c r="G4014" t="s">
        <v>88</v>
      </c>
      <c r="H4014" t="s">
        <v>93</v>
      </c>
      <c r="I4014" t="s">
        <v>27</v>
      </c>
      <c r="J4014" t="s">
        <v>3841</v>
      </c>
    </row>
    <row r="4015" spans="2:10" hidden="1" x14ac:dyDescent="0.25">
      <c r="B4015">
        <v>560706</v>
      </c>
      <c r="C4015" t="s">
        <v>7021</v>
      </c>
      <c r="D4015" t="s">
        <v>24</v>
      </c>
      <c r="E4015">
        <v>58600</v>
      </c>
      <c r="F4015" s="158">
        <v>362.8</v>
      </c>
      <c r="G4015" t="s">
        <v>54</v>
      </c>
      <c r="H4015" t="s">
        <v>55</v>
      </c>
      <c r="I4015" t="s">
        <v>27</v>
      </c>
      <c r="J4015" t="s">
        <v>526</v>
      </c>
    </row>
    <row r="4016" spans="2:10" hidden="1" x14ac:dyDescent="0.25">
      <c r="B4016">
        <v>563601</v>
      </c>
      <c r="C4016" t="s">
        <v>7033</v>
      </c>
      <c r="D4016" t="s">
        <v>24</v>
      </c>
      <c r="E4016">
        <v>2000</v>
      </c>
      <c r="F4016" s="158">
        <v>14.45</v>
      </c>
      <c r="G4016" t="s">
        <v>54</v>
      </c>
      <c r="H4016" t="s">
        <v>310</v>
      </c>
      <c r="I4016" t="s">
        <v>27</v>
      </c>
      <c r="J4016" t="s">
        <v>311</v>
      </c>
    </row>
    <row r="4017" spans="2:10" hidden="1" x14ac:dyDescent="0.25">
      <c r="B4017">
        <v>568287</v>
      </c>
      <c r="C4017" t="s">
        <v>1503</v>
      </c>
      <c r="D4017" t="s">
        <v>24</v>
      </c>
      <c r="E4017">
        <v>500</v>
      </c>
      <c r="F4017" s="158">
        <v>4.95</v>
      </c>
      <c r="G4017" t="s">
        <v>88</v>
      </c>
      <c r="H4017" t="s">
        <v>93</v>
      </c>
      <c r="I4017" t="s">
        <v>27</v>
      </c>
      <c r="J4017" t="s">
        <v>1502</v>
      </c>
    </row>
    <row r="4018" spans="2:10" hidden="1" x14ac:dyDescent="0.25">
      <c r="B4018">
        <v>568428</v>
      </c>
      <c r="C4018" t="s">
        <v>7042</v>
      </c>
      <c r="D4018" t="s">
        <v>24</v>
      </c>
      <c r="E4018">
        <v>500</v>
      </c>
      <c r="F4018" s="158">
        <v>4.05</v>
      </c>
      <c r="G4018" t="s">
        <v>25</v>
      </c>
      <c r="H4018" t="s">
        <v>179</v>
      </c>
      <c r="I4018" t="s">
        <v>27</v>
      </c>
      <c r="J4018" t="s">
        <v>5813</v>
      </c>
    </row>
    <row r="4019" spans="2:10" hidden="1" x14ac:dyDescent="0.25">
      <c r="B4019">
        <v>568436</v>
      </c>
      <c r="C4019" t="s">
        <v>7043</v>
      </c>
      <c r="D4019" t="s">
        <v>24</v>
      </c>
      <c r="E4019">
        <v>473</v>
      </c>
      <c r="F4019" s="158">
        <v>3.5</v>
      </c>
      <c r="G4019" t="s">
        <v>88</v>
      </c>
      <c r="H4019" t="s">
        <v>693</v>
      </c>
      <c r="I4019" t="s">
        <v>27</v>
      </c>
      <c r="J4019" t="s">
        <v>948</v>
      </c>
    </row>
    <row r="4020" spans="2:10" hidden="1" x14ac:dyDescent="0.25">
      <c r="B4020">
        <v>568659</v>
      </c>
      <c r="C4020" t="s">
        <v>7045</v>
      </c>
      <c r="D4020" t="s">
        <v>24</v>
      </c>
      <c r="E4020">
        <v>500</v>
      </c>
      <c r="F4020" s="158">
        <v>3.8</v>
      </c>
      <c r="G4020" t="s">
        <v>25</v>
      </c>
      <c r="H4020" t="s">
        <v>26</v>
      </c>
      <c r="I4020" t="s">
        <v>27</v>
      </c>
      <c r="J4020" t="s">
        <v>1892</v>
      </c>
    </row>
    <row r="4021" spans="2:10" hidden="1" x14ac:dyDescent="0.25">
      <c r="B4021">
        <v>569228</v>
      </c>
      <c r="C4021" t="s">
        <v>7052</v>
      </c>
      <c r="D4021" t="s">
        <v>24</v>
      </c>
      <c r="E4021">
        <v>473</v>
      </c>
      <c r="F4021" s="158">
        <v>3.5</v>
      </c>
      <c r="G4021" t="s">
        <v>54</v>
      </c>
      <c r="H4021" t="s">
        <v>55</v>
      </c>
      <c r="I4021" t="s">
        <v>27</v>
      </c>
      <c r="J4021" t="s">
        <v>1635</v>
      </c>
    </row>
    <row r="4022" spans="2:10" hidden="1" x14ac:dyDescent="0.25">
      <c r="B4022">
        <v>569343</v>
      </c>
      <c r="C4022" t="s">
        <v>7053</v>
      </c>
      <c r="D4022" t="s">
        <v>24</v>
      </c>
      <c r="E4022">
        <v>473</v>
      </c>
      <c r="F4022" s="158">
        <v>3.75</v>
      </c>
      <c r="G4022" t="s">
        <v>88</v>
      </c>
      <c r="H4022" t="s">
        <v>631</v>
      </c>
      <c r="I4022" t="s">
        <v>27</v>
      </c>
      <c r="J4022" t="s">
        <v>404</v>
      </c>
    </row>
    <row r="4023" spans="2:10" hidden="1" x14ac:dyDescent="0.25">
      <c r="B4023">
        <v>569350</v>
      </c>
      <c r="C4023" t="s">
        <v>7054</v>
      </c>
      <c r="D4023" t="s">
        <v>24</v>
      </c>
      <c r="E4023">
        <v>473</v>
      </c>
      <c r="F4023" s="158">
        <v>3.25</v>
      </c>
      <c r="G4023" t="s">
        <v>88</v>
      </c>
      <c r="H4023" t="s">
        <v>631</v>
      </c>
      <c r="I4023" t="s">
        <v>27</v>
      </c>
      <c r="J4023" t="s">
        <v>7055</v>
      </c>
    </row>
    <row r="4024" spans="2:10" hidden="1" x14ac:dyDescent="0.25">
      <c r="B4024">
        <v>569426</v>
      </c>
      <c r="C4024" t="s">
        <v>7057</v>
      </c>
      <c r="D4024" t="s">
        <v>24</v>
      </c>
      <c r="E4024">
        <v>473</v>
      </c>
      <c r="F4024" s="158">
        <v>3.95</v>
      </c>
      <c r="G4024" t="s">
        <v>54</v>
      </c>
      <c r="H4024" t="s">
        <v>55</v>
      </c>
      <c r="I4024" t="s">
        <v>27</v>
      </c>
      <c r="J4024" t="s">
        <v>629</v>
      </c>
    </row>
    <row r="4025" spans="2:10" hidden="1" x14ac:dyDescent="0.25">
      <c r="B4025">
        <v>572081</v>
      </c>
      <c r="C4025" t="s">
        <v>7086</v>
      </c>
      <c r="D4025" t="s">
        <v>24</v>
      </c>
      <c r="E4025">
        <v>355</v>
      </c>
      <c r="F4025" s="158">
        <v>3.45</v>
      </c>
      <c r="G4025" t="s">
        <v>54</v>
      </c>
      <c r="H4025" t="s">
        <v>541</v>
      </c>
      <c r="I4025" t="s">
        <v>27</v>
      </c>
      <c r="J4025" t="s">
        <v>559</v>
      </c>
    </row>
    <row r="4026" spans="2:10" hidden="1" x14ac:dyDescent="0.25">
      <c r="B4026">
        <v>572313</v>
      </c>
      <c r="C4026" t="s">
        <v>7090</v>
      </c>
      <c r="D4026" t="s">
        <v>24</v>
      </c>
      <c r="E4026">
        <v>500</v>
      </c>
      <c r="F4026" s="158">
        <v>3.35</v>
      </c>
      <c r="G4026" t="s">
        <v>25</v>
      </c>
      <c r="H4026" t="s">
        <v>179</v>
      </c>
      <c r="I4026" t="s">
        <v>27</v>
      </c>
      <c r="J4026" t="s">
        <v>2843</v>
      </c>
    </row>
    <row r="4027" spans="2:10" hidden="1" x14ac:dyDescent="0.25">
      <c r="B4027">
        <v>572594</v>
      </c>
      <c r="C4027" t="s">
        <v>7094</v>
      </c>
      <c r="D4027" t="s">
        <v>24</v>
      </c>
      <c r="E4027">
        <v>473</v>
      </c>
      <c r="F4027" s="158">
        <v>3.65</v>
      </c>
      <c r="G4027" t="s">
        <v>88</v>
      </c>
      <c r="H4027" t="s">
        <v>631</v>
      </c>
      <c r="I4027" t="s">
        <v>27</v>
      </c>
      <c r="J4027" t="s">
        <v>653</v>
      </c>
    </row>
    <row r="4028" spans="2:10" hidden="1" x14ac:dyDescent="0.25">
      <c r="B4028">
        <v>573410</v>
      </c>
      <c r="C4028" t="s">
        <v>7100</v>
      </c>
      <c r="D4028" t="s">
        <v>24</v>
      </c>
      <c r="E4028">
        <v>473</v>
      </c>
      <c r="F4028" s="158">
        <v>4.1500000000000004</v>
      </c>
      <c r="G4028" t="s">
        <v>88</v>
      </c>
      <c r="H4028" t="s">
        <v>631</v>
      </c>
      <c r="I4028" t="s">
        <v>27</v>
      </c>
      <c r="J4028" t="s">
        <v>5884</v>
      </c>
    </row>
    <row r="4029" spans="2:10" hidden="1" x14ac:dyDescent="0.25">
      <c r="B4029">
        <v>573428</v>
      </c>
      <c r="C4029" t="s">
        <v>7101</v>
      </c>
      <c r="D4029" t="s">
        <v>24</v>
      </c>
      <c r="E4029">
        <v>473</v>
      </c>
      <c r="F4029" s="158">
        <v>3.45</v>
      </c>
      <c r="G4029" t="s">
        <v>88</v>
      </c>
      <c r="H4029" t="s">
        <v>631</v>
      </c>
      <c r="I4029" t="s">
        <v>27</v>
      </c>
      <c r="J4029" t="s">
        <v>1499</v>
      </c>
    </row>
    <row r="4030" spans="2:10" hidden="1" x14ac:dyDescent="0.25">
      <c r="B4030">
        <v>573592</v>
      </c>
      <c r="C4030" t="s">
        <v>5141</v>
      </c>
      <c r="D4030" t="s">
        <v>24</v>
      </c>
      <c r="E4030">
        <v>500</v>
      </c>
      <c r="F4030" s="158">
        <v>3.2</v>
      </c>
      <c r="G4030" t="s">
        <v>25</v>
      </c>
      <c r="H4030" t="s">
        <v>26</v>
      </c>
      <c r="I4030" t="s">
        <v>27</v>
      </c>
      <c r="J4030" t="s">
        <v>3040</v>
      </c>
    </row>
    <row r="4031" spans="2:10" hidden="1" x14ac:dyDescent="0.25">
      <c r="B4031">
        <v>573881</v>
      </c>
      <c r="C4031" t="s">
        <v>7107</v>
      </c>
      <c r="D4031" t="s">
        <v>24</v>
      </c>
      <c r="E4031">
        <v>1892</v>
      </c>
      <c r="F4031" s="158">
        <v>13.15</v>
      </c>
      <c r="G4031" t="s">
        <v>25</v>
      </c>
      <c r="H4031" t="s">
        <v>177</v>
      </c>
      <c r="I4031" t="s">
        <v>27</v>
      </c>
      <c r="J4031" t="s">
        <v>788</v>
      </c>
    </row>
    <row r="4032" spans="2:10" hidden="1" x14ac:dyDescent="0.25">
      <c r="B4032">
        <v>573972</v>
      </c>
      <c r="C4032" t="s">
        <v>7111</v>
      </c>
      <c r="D4032" t="s">
        <v>24</v>
      </c>
      <c r="E4032">
        <v>1980</v>
      </c>
      <c r="F4032" s="158">
        <v>15.85</v>
      </c>
      <c r="G4032" t="s">
        <v>25</v>
      </c>
      <c r="H4032" t="s">
        <v>26</v>
      </c>
      <c r="I4032" t="s">
        <v>27</v>
      </c>
      <c r="J4032" t="s">
        <v>406</v>
      </c>
    </row>
    <row r="4033" spans="2:10" hidden="1" x14ac:dyDescent="0.25">
      <c r="B4033">
        <v>574509</v>
      </c>
      <c r="C4033" t="s">
        <v>7116</v>
      </c>
      <c r="D4033" t="s">
        <v>24</v>
      </c>
      <c r="E4033">
        <v>500</v>
      </c>
      <c r="F4033" s="158">
        <v>2.75</v>
      </c>
      <c r="G4033" t="s">
        <v>25</v>
      </c>
      <c r="H4033" t="s">
        <v>26</v>
      </c>
      <c r="I4033" t="s">
        <v>27</v>
      </c>
      <c r="J4033" t="s">
        <v>3824</v>
      </c>
    </row>
    <row r="4034" spans="2:10" hidden="1" x14ac:dyDescent="0.25">
      <c r="B4034">
        <v>575548</v>
      </c>
      <c r="C4034" t="s">
        <v>7123</v>
      </c>
      <c r="D4034" t="s">
        <v>24</v>
      </c>
      <c r="E4034">
        <v>500</v>
      </c>
      <c r="F4034" s="158">
        <v>3.4</v>
      </c>
      <c r="G4034" t="s">
        <v>25</v>
      </c>
      <c r="H4034" t="s">
        <v>26</v>
      </c>
      <c r="I4034" t="s">
        <v>27</v>
      </c>
      <c r="J4034" t="s">
        <v>406</v>
      </c>
    </row>
    <row r="4035" spans="2:10" hidden="1" x14ac:dyDescent="0.25">
      <c r="B4035">
        <v>575589</v>
      </c>
      <c r="C4035" t="s">
        <v>7124</v>
      </c>
      <c r="D4035" t="s">
        <v>24</v>
      </c>
      <c r="E4035">
        <v>2130</v>
      </c>
      <c r="F4035" s="158">
        <v>15.35</v>
      </c>
      <c r="G4035" t="s">
        <v>54</v>
      </c>
      <c r="H4035" t="s">
        <v>541</v>
      </c>
      <c r="I4035" t="s">
        <v>27</v>
      </c>
      <c r="J4035" t="s">
        <v>542</v>
      </c>
    </row>
    <row r="4036" spans="2:10" hidden="1" x14ac:dyDescent="0.25">
      <c r="B4036">
        <v>578443</v>
      </c>
      <c r="C4036" t="s">
        <v>6567</v>
      </c>
      <c r="D4036" t="s">
        <v>24</v>
      </c>
      <c r="E4036">
        <v>568</v>
      </c>
      <c r="F4036" s="158">
        <v>4.05</v>
      </c>
      <c r="G4036" t="s">
        <v>54</v>
      </c>
      <c r="H4036" t="s">
        <v>541</v>
      </c>
      <c r="I4036" t="s">
        <v>27</v>
      </c>
      <c r="J4036" t="s">
        <v>559</v>
      </c>
    </row>
    <row r="4037" spans="2:10" hidden="1" x14ac:dyDescent="0.25">
      <c r="B4037">
        <v>582858</v>
      </c>
      <c r="C4037" t="s">
        <v>7176</v>
      </c>
      <c r="D4037" t="s">
        <v>24</v>
      </c>
      <c r="E4037">
        <v>500</v>
      </c>
      <c r="F4037" s="158">
        <v>3.25</v>
      </c>
      <c r="G4037" t="s">
        <v>25</v>
      </c>
      <c r="H4037" t="s">
        <v>26</v>
      </c>
      <c r="I4037" t="s">
        <v>27</v>
      </c>
      <c r="J4037" t="s">
        <v>1536</v>
      </c>
    </row>
    <row r="4038" spans="2:10" hidden="1" x14ac:dyDescent="0.25">
      <c r="B4038">
        <v>589416</v>
      </c>
      <c r="C4038" t="s">
        <v>7190</v>
      </c>
      <c r="D4038" t="s">
        <v>24</v>
      </c>
      <c r="E4038">
        <v>1980</v>
      </c>
      <c r="F4038" s="158">
        <v>12.95</v>
      </c>
      <c r="G4038" t="s">
        <v>940</v>
      </c>
      <c r="H4038" t="s">
        <v>941</v>
      </c>
      <c r="I4038" t="s">
        <v>27</v>
      </c>
      <c r="J4038" t="s">
        <v>3377</v>
      </c>
    </row>
    <row r="4039" spans="2:10" hidden="1" x14ac:dyDescent="0.25">
      <c r="B4039">
        <v>589549</v>
      </c>
      <c r="C4039" t="s">
        <v>7195</v>
      </c>
      <c r="D4039" t="s">
        <v>24</v>
      </c>
      <c r="E4039">
        <v>500</v>
      </c>
      <c r="F4039" s="158">
        <v>2.5499999999999998</v>
      </c>
      <c r="G4039" t="s">
        <v>940</v>
      </c>
      <c r="H4039" t="s">
        <v>941</v>
      </c>
      <c r="I4039" t="s">
        <v>27</v>
      </c>
      <c r="J4039" t="s">
        <v>7196</v>
      </c>
    </row>
    <row r="4040" spans="2:10" hidden="1" x14ac:dyDescent="0.25">
      <c r="B4040">
        <v>610816</v>
      </c>
      <c r="C4040" t="s">
        <v>7256</v>
      </c>
      <c r="D4040" t="s">
        <v>24</v>
      </c>
      <c r="E4040">
        <v>355</v>
      </c>
      <c r="F4040" s="158">
        <v>2</v>
      </c>
      <c r="G4040" t="s">
        <v>25</v>
      </c>
      <c r="H4040" t="s">
        <v>179</v>
      </c>
      <c r="I4040" t="s">
        <v>27</v>
      </c>
      <c r="J4040" t="s">
        <v>1559</v>
      </c>
    </row>
    <row r="4041" spans="2:10" hidden="1" x14ac:dyDescent="0.25">
      <c r="B4041">
        <v>610824</v>
      </c>
      <c r="C4041" t="s">
        <v>7257</v>
      </c>
      <c r="D4041" t="s">
        <v>24</v>
      </c>
      <c r="E4041">
        <v>330</v>
      </c>
      <c r="F4041" s="158">
        <v>2.7</v>
      </c>
      <c r="G4041" t="s">
        <v>25</v>
      </c>
      <c r="H4041" t="s">
        <v>179</v>
      </c>
      <c r="I4041" t="s">
        <v>27</v>
      </c>
      <c r="J4041" t="s">
        <v>1094</v>
      </c>
    </row>
    <row r="4042" spans="2:10" hidden="1" x14ac:dyDescent="0.25">
      <c r="B4042">
        <v>611566</v>
      </c>
      <c r="C4042" t="s">
        <v>7266</v>
      </c>
      <c r="D4042" t="s">
        <v>24</v>
      </c>
      <c r="E4042">
        <v>1242</v>
      </c>
      <c r="F4042" s="158">
        <v>9.9499999999999993</v>
      </c>
      <c r="G4042" t="s">
        <v>25</v>
      </c>
      <c r="H4042" t="s">
        <v>179</v>
      </c>
      <c r="I4042" t="s">
        <v>27</v>
      </c>
      <c r="J4042" t="s">
        <v>1094</v>
      </c>
    </row>
    <row r="4043" spans="2:10" hidden="1" x14ac:dyDescent="0.25">
      <c r="B4043">
        <v>612804</v>
      </c>
      <c r="C4043" t="s">
        <v>7280</v>
      </c>
      <c r="D4043" t="s">
        <v>24</v>
      </c>
      <c r="E4043">
        <v>1364</v>
      </c>
      <c r="F4043" s="158">
        <v>12.95</v>
      </c>
      <c r="G4043" t="s">
        <v>88</v>
      </c>
      <c r="H4043" t="s">
        <v>631</v>
      </c>
      <c r="I4043" t="s">
        <v>27</v>
      </c>
      <c r="J4043" t="s">
        <v>1620</v>
      </c>
    </row>
    <row r="4044" spans="2:10" hidden="1" x14ac:dyDescent="0.25">
      <c r="B4044">
        <v>613596</v>
      </c>
      <c r="C4044" t="s">
        <v>7283</v>
      </c>
      <c r="D4044" t="s">
        <v>24</v>
      </c>
      <c r="E4044">
        <v>2046</v>
      </c>
      <c r="F4044" s="158">
        <v>13.65</v>
      </c>
      <c r="G4044" t="s">
        <v>54</v>
      </c>
      <c r="H4044" t="s">
        <v>416</v>
      </c>
      <c r="I4044" t="s">
        <v>27</v>
      </c>
      <c r="J4044" t="s">
        <v>2481</v>
      </c>
    </row>
    <row r="4045" spans="2:10" hidden="1" x14ac:dyDescent="0.25">
      <c r="B4045">
        <v>613943</v>
      </c>
      <c r="C4045" t="s">
        <v>5649</v>
      </c>
      <c r="D4045" t="s">
        <v>24</v>
      </c>
      <c r="E4045">
        <v>3960</v>
      </c>
      <c r="F4045" s="158">
        <v>30.95</v>
      </c>
      <c r="G4045" t="s">
        <v>25</v>
      </c>
      <c r="H4045" t="s">
        <v>26</v>
      </c>
      <c r="I4045" t="s">
        <v>27</v>
      </c>
      <c r="J4045" t="s">
        <v>486</v>
      </c>
    </row>
    <row r="4046" spans="2:10" hidden="1" x14ac:dyDescent="0.25">
      <c r="B4046">
        <v>614909</v>
      </c>
      <c r="C4046" t="s">
        <v>7049</v>
      </c>
      <c r="D4046" t="s">
        <v>24</v>
      </c>
      <c r="E4046">
        <v>500</v>
      </c>
      <c r="F4046" s="158">
        <v>3</v>
      </c>
      <c r="G4046" t="s">
        <v>25</v>
      </c>
      <c r="H4046" t="s">
        <v>26</v>
      </c>
      <c r="I4046" t="s">
        <v>27</v>
      </c>
      <c r="J4046" t="s">
        <v>3350</v>
      </c>
    </row>
    <row r="4047" spans="2:10" hidden="1" x14ac:dyDescent="0.25">
      <c r="B4047">
        <v>615096</v>
      </c>
      <c r="C4047" t="s">
        <v>7288</v>
      </c>
      <c r="D4047" t="s">
        <v>24</v>
      </c>
      <c r="E4047">
        <v>207</v>
      </c>
      <c r="F4047" s="158">
        <v>1.7</v>
      </c>
      <c r="G4047" t="s">
        <v>25</v>
      </c>
      <c r="H4047" t="s">
        <v>179</v>
      </c>
      <c r="I4047" t="s">
        <v>27</v>
      </c>
      <c r="J4047" t="s">
        <v>1094</v>
      </c>
    </row>
    <row r="4048" spans="2:10" hidden="1" x14ac:dyDescent="0.25">
      <c r="B4048">
        <v>615211</v>
      </c>
      <c r="C4048" t="s">
        <v>7290</v>
      </c>
      <c r="D4048" t="s">
        <v>24</v>
      </c>
      <c r="E4048">
        <v>500</v>
      </c>
      <c r="F4048" s="158">
        <v>2.95</v>
      </c>
      <c r="G4048" t="s">
        <v>25</v>
      </c>
      <c r="H4048" t="s">
        <v>26</v>
      </c>
      <c r="I4048" t="s">
        <v>27</v>
      </c>
      <c r="J4048" t="s">
        <v>5710</v>
      </c>
    </row>
    <row r="4049" spans="2:10" hidden="1" x14ac:dyDescent="0.25">
      <c r="B4049">
        <v>615328</v>
      </c>
      <c r="C4049" t="s">
        <v>7291</v>
      </c>
      <c r="D4049" t="s">
        <v>24</v>
      </c>
      <c r="E4049">
        <v>330</v>
      </c>
      <c r="F4049" s="158">
        <v>2.4500000000000002</v>
      </c>
      <c r="G4049" t="s">
        <v>25</v>
      </c>
      <c r="H4049" t="s">
        <v>179</v>
      </c>
      <c r="I4049" t="s">
        <v>27</v>
      </c>
      <c r="J4049" t="s">
        <v>4716</v>
      </c>
    </row>
    <row r="4050" spans="2:10" hidden="1" x14ac:dyDescent="0.25">
      <c r="B4050">
        <v>615336</v>
      </c>
      <c r="C4050" t="s">
        <v>7292</v>
      </c>
      <c r="D4050" t="s">
        <v>24</v>
      </c>
      <c r="E4050">
        <v>330</v>
      </c>
      <c r="F4050" s="158">
        <v>2.7</v>
      </c>
      <c r="G4050" t="s">
        <v>25</v>
      </c>
      <c r="H4050" t="s">
        <v>179</v>
      </c>
      <c r="I4050" t="s">
        <v>27</v>
      </c>
      <c r="J4050" t="s">
        <v>4970</v>
      </c>
    </row>
    <row r="4051" spans="2:10" hidden="1" x14ac:dyDescent="0.25">
      <c r="B4051">
        <v>616102</v>
      </c>
      <c r="C4051" t="s">
        <v>7298</v>
      </c>
      <c r="D4051" t="s">
        <v>24</v>
      </c>
      <c r="E4051">
        <v>3960</v>
      </c>
      <c r="F4051" s="158">
        <v>31.95</v>
      </c>
      <c r="G4051" t="s">
        <v>25</v>
      </c>
      <c r="H4051" t="s">
        <v>26</v>
      </c>
      <c r="I4051" t="s">
        <v>27</v>
      </c>
      <c r="J4051" t="s">
        <v>28</v>
      </c>
    </row>
    <row r="4052" spans="2:10" hidden="1" x14ac:dyDescent="0.25">
      <c r="B4052">
        <v>616524</v>
      </c>
      <c r="C4052" t="s">
        <v>7301</v>
      </c>
      <c r="D4052" t="s">
        <v>24</v>
      </c>
      <c r="E4052">
        <v>3960</v>
      </c>
      <c r="F4052" s="158">
        <v>27.35</v>
      </c>
      <c r="G4052" t="s">
        <v>25</v>
      </c>
      <c r="H4052" t="s">
        <v>26</v>
      </c>
      <c r="I4052" t="s">
        <v>27</v>
      </c>
      <c r="J4052" t="s">
        <v>2577</v>
      </c>
    </row>
    <row r="4053" spans="2:10" hidden="1" x14ac:dyDescent="0.25">
      <c r="B4053">
        <v>616532</v>
      </c>
      <c r="C4053" t="s">
        <v>7302</v>
      </c>
      <c r="D4053" t="s">
        <v>24</v>
      </c>
      <c r="E4053">
        <v>330</v>
      </c>
      <c r="F4053" s="158">
        <v>3.2</v>
      </c>
      <c r="G4053" t="s">
        <v>54</v>
      </c>
      <c r="H4053" t="s">
        <v>310</v>
      </c>
      <c r="I4053" t="s">
        <v>27</v>
      </c>
      <c r="J4053" t="s">
        <v>4686</v>
      </c>
    </row>
    <row r="4054" spans="2:10" hidden="1" x14ac:dyDescent="0.25">
      <c r="B4054">
        <v>616540</v>
      </c>
      <c r="C4054" t="s">
        <v>7303</v>
      </c>
      <c r="D4054" t="s">
        <v>24</v>
      </c>
      <c r="E4054">
        <v>2130</v>
      </c>
      <c r="F4054" s="158">
        <v>18.05</v>
      </c>
      <c r="G4054" t="s">
        <v>25</v>
      </c>
      <c r="H4054" t="s">
        <v>179</v>
      </c>
      <c r="I4054" t="s">
        <v>27</v>
      </c>
      <c r="J4054" t="s">
        <v>4866</v>
      </c>
    </row>
    <row r="4055" spans="2:10" hidden="1" x14ac:dyDescent="0.25">
      <c r="B4055">
        <v>616763</v>
      </c>
      <c r="C4055" t="s">
        <v>7304</v>
      </c>
      <c r="D4055" t="s">
        <v>24</v>
      </c>
      <c r="E4055">
        <v>1980</v>
      </c>
      <c r="F4055" s="158">
        <v>16.05</v>
      </c>
      <c r="G4055" t="s">
        <v>25</v>
      </c>
      <c r="H4055" t="s">
        <v>26</v>
      </c>
      <c r="I4055" t="s">
        <v>27</v>
      </c>
      <c r="J4055" t="s">
        <v>2025</v>
      </c>
    </row>
    <row r="4056" spans="2:10" hidden="1" x14ac:dyDescent="0.25">
      <c r="B4056">
        <v>617001</v>
      </c>
      <c r="C4056" t="s">
        <v>7308</v>
      </c>
      <c r="D4056" t="s">
        <v>24</v>
      </c>
      <c r="E4056">
        <v>330</v>
      </c>
      <c r="F4056" s="158">
        <v>2.4</v>
      </c>
      <c r="G4056" t="s">
        <v>25</v>
      </c>
      <c r="H4056" t="s">
        <v>26</v>
      </c>
      <c r="I4056" t="s">
        <v>27</v>
      </c>
      <c r="J4056" t="s">
        <v>2577</v>
      </c>
    </row>
    <row r="4057" spans="2:10" hidden="1" x14ac:dyDescent="0.25">
      <c r="B4057">
        <v>617126</v>
      </c>
      <c r="C4057" t="s">
        <v>7310</v>
      </c>
      <c r="D4057" t="s">
        <v>24</v>
      </c>
      <c r="E4057">
        <v>355</v>
      </c>
      <c r="F4057" s="158">
        <v>3.05</v>
      </c>
      <c r="G4057" t="s">
        <v>25</v>
      </c>
      <c r="H4057" t="s">
        <v>179</v>
      </c>
      <c r="I4057" t="s">
        <v>27</v>
      </c>
      <c r="J4057" t="s">
        <v>4866</v>
      </c>
    </row>
    <row r="4058" spans="2:10" hidden="1" x14ac:dyDescent="0.25">
      <c r="B4058">
        <v>617134</v>
      </c>
      <c r="C4058" t="s">
        <v>7311</v>
      </c>
      <c r="D4058" t="s">
        <v>24</v>
      </c>
      <c r="E4058">
        <v>450</v>
      </c>
      <c r="F4058" s="158">
        <v>4.3499999999999996</v>
      </c>
      <c r="G4058" t="s">
        <v>25</v>
      </c>
      <c r="H4058" t="s">
        <v>26</v>
      </c>
      <c r="I4058" t="s">
        <v>27</v>
      </c>
      <c r="J4058" t="s">
        <v>2587</v>
      </c>
    </row>
    <row r="4059" spans="2:10" hidden="1" x14ac:dyDescent="0.25">
      <c r="B4059">
        <v>617159</v>
      </c>
      <c r="C4059" t="s">
        <v>7312</v>
      </c>
      <c r="D4059" t="s">
        <v>24</v>
      </c>
      <c r="E4059">
        <v>330</v>
      </c>
      <c r="F4059" s="158">
        <v>2.7</v>
      </c>
      <c r="G4059" t="s">
        <v>25</v>
      </c>
      <c r="H4059" t="s">
        <v>26</v>
      </c>
      <c r="I4059" t="s">
        <v>27</v>
      </c>
      <c r="J4059" t="s">
        <v>406</v>
      </c>
    </row>
    <row r="4060" spans="2:10" hidden="1" x14ac:dyDescent="0.25">
      <c r="B4060">
        <v>617183</v>
      </c>
      <c r="C4060" t="s">
        <v>7313</v>
      </c>
      <c r="D4060" t="s">
        <v>24</v>
      </c>
      <c r="E4060">
        <v>500</v>
      </c>
      <c r="F4060" s="158">
        <v>3</v>
      </c>
      <c r="G4060" t="s">
        <v>25</v>
      </c>
      <c r="H4060" t="s">
        <v>26</v>
      </c>
      <c r="I4060" t="s">
        <v>27</v>
      </c>
      <c r="J4060" t="s">
        <v>7314</v>
      </c>
    </row>
    <row r="4061" spans="2:10" hidden="1" x14ac:dyDescent="0.25">
      <c r="B4061">
        <v>617878</v>
      </c>
      <c r="C4061" t="s">
        <v>7324</v>
      </c>
      <c r="D4061" t="s">
        <v>24</v>
      </c>
      <c r="E4061">
        <v>355</v>
      </c>
      <c r="F4061" s="158">
        <v>2</v>
      </c>
      <c r="G4061" t="s">
        <v>940</v>
      </c>
      <c r="H4061" t="s">
        <v>1238</v>
      </c>
      <c r="I4061" t="s">
        <v>27</v>
      </c>
      <c r="J4061" t="s">
        <v>1239</v>
      </c>
    </row>
    <row r="4062" spans="2:10" hidden="1" x14ac:dyDescent="0.25">
      <c r="B4062">
        <v>622258</v>
      </c>
      <c r="C4062" t="s">
        <v>7363</v>
      </c>
      <c r="D4062" t="s">
        <v>24</v>
      </c>
      <c r="E4062">
        <v>355</v>
      </c>
      <c r="F4062" s="158">
        <v>2.7</v>
      </c>
      <c r="G4062" t="s">
        <v>54</v>
      </c>
      <c r="H4062" t="s">
        <v>541</v>
      </c>
      <c r="I4062" t="s">
        <v>27</v>
      </c>
      <c r="J4062" t="s">
        <v>4740</v>
      </c>
    </row>
    <row r="4063" spans="2:10" hidden="1" x14ac:dyDescent="0.25">
      <c r="B4063">
        <v>624726</v>
      </c>
      <c r="C4063" t="s">
        <v>7374</v>
      </c>
      <c r="D4063" t="s">
        <v>24</v>
      </c>
      <c r="E4063">
        <v>355</v>
      </c>
      <c r="F4063" s="158">
        <v>3.4</v>
      </c>
      <c r="G4063" t="s">
        <v>54</v>
      </c>
      <c r="H4063" t="s">
        <v>541</v>
      </c>
      <c r="I4063" t="s">
        <v>27</v>
      </c>
      <c r="J4063" t="s">
        <v>1581</v>
      </c>
    </row>
    <row r="4064" spans="2:10" hidden="1" x14ac:dyDescent="0.25">
      <c r="B4064">
        <v>625939</v>
      </c>
      <c r="C4064" t="s">
        <v>7378</v>
      </c>
      <c r="D4064" t="s">
        <v>24</v>
      </c>
      <c r="E4064">
        <v>473</v>
      </c>
      <c r="F4064" s="158">
        <v>3.65</v>
      </c>
      <c r="G4064" t="s">
        <v>88</v>
      </c>
      <c r="H4064" t="s">
        <v>631</v>
      </c>
      <c r="I4064" t="s">
        <v>27</v>
      </c>
      <c r="J4064" t="s">
        <v>404</v>
      </c>
    </row>
    <row r="4065" spans="2:10" hidden="1" x14ac:dyDescent="0.25">
      <c r="B4065">
        <v>628081</v>
      </c>
      <c r="C4065" t="s">
        <v>6968</v>
      </c>
      <c r="D4065" t="s">
        <v>24</v>
      </c>
      <c r="E4065">
        <v>284</v>
      </c>
      <c r="F4065" s="158">
        <v>2.65</v>
      </c>
      <c r="G4065" t="s">
        <v>25</v>
      </c>
      <c r="H4065" t="s">
        <v>179</v>
      </c>
      <c r="I4065" t="s">
        <v>27</v>
      </c>
      <c r="J4065" t="s">
        <v>5123</v>
      </c>
    </row>
    <row r="4066" spans="2:10" hidden="1" x14ac:dyDescent="0.25">
      <c r="B4066">
        <v>629550</v>
      </c>
      <c r="C4066" t="s">
        <v>7392</v>
      </c>
      <c r="D4066" t="s">
        <v>24</v>
      </c>
      <c r="E4066">
        <v>330</v>
      </c>
      <c r="F4066" s="158">
        <v>2.6</v>
      </c>
      <c r="G4066" t="s">
        <v>25</v>
      </c>
      <c r="H4066" t="s">
        <v>26</v>
      </c>
      <c r="I4066" t="s">
        <v>27</v>
      </c>
      <c r="J4066" t="s">
        <v>4958</v>
      </c>
    </row>
    <row r="4067" spans="2:10" hidden="1" x14ac:dyDescent="0.25">
      <c r="B4067">
        <v>631309</v>
      </c>
      <c r="C4067" t="s">
        <v>7400</v>
      </c>
      <c r="D4067" t="s">
        <v>24</v>
      </c>
      <c r="E4067">
        <v>2130</v>
      </c>
      <c r="F4067" s="158">
        <v>16.100000000000001</v>
      </c>
      <c r="G4067" t="s">
        <v>82</v>
      </c>
      <c r="H4067" t="s">
        <v>1022</v>
      </c>
      <c r="I4067" t="s">
        <v>27</v>
      </c>
      <c r="J4067" t="s">
        <v>497</v>
      </c>
    </row>
    <row r="4068" spans="2:10" hidden="1" x14ac:dyDescent="0.25">
      <c r="B4068">
        <v>635227</v>
      </c>
      <c r="C4068" t="s">
        <v>2483</v>
      </c>
      <c r="D4068" t="s">
        <v>24</v>
      </c>
      <c r="E4068">
        <v>473</v>
      </c>
      <c r="F4068" s="158">
        <v>3.4</v>
      </c>
      <c r="G4068" t="s">
        <v>88</v>
      </c>
      <c r="H4068" t="s">
        <v>631</v>
      </c>
      <c r="I4068" t="s">
        <v>27</v>
      </c>
      <c r="J4068" t="s">
        <v>2283</v>
      </c>
    </row>
    <row r="4069" spans="2:10" hidden="1" x14ac:dyDescent="0.25">
      <c r="B4069">
        <v>635425</v>
      </c>
      <c r="C4069" t="s">
        <v>7428</v>
      </c>
      <c r="D4069" t="s">
        <v>24</v>
      </c>
      <c r="E4069">
        <v>473</v>
      </c>
      <c r="F4069" s="158">
        <v>3.95</v>
      </c>
      <c r="G4069" t="s">
        <v>54</v>
      </c>
      <c r="H4069" t="s">
        <v>55</v>
      </c>
      <c r="I4069" t="s">
        <v>27</v>
      </c>
      <c r="J4069" t="s">
        <v>629</v>
      </c>
    </row>
    <row r="4070" spans="2:10" hidden="1" x14ac:dyDescent="0.25">
      <c r="B4070">
        <v>638478</v>
      </c>
      <c r="C4070" t="s">
        <v>7462</v>
      </c>
      <c r="D4070" t="s">
        <v>24</v>
      </c>
      <c r="E4070">
        <v>473</v>
      </c>
      <c r="F4070" s="158">
        <v>4.05</v>
      </c>
      <c r="G4070" t="s">
        <v>54</v>
      </c>
      <c r="H4070" t="s">
        <v>416</v>
      </c>
      <c r="I4070" t="s">
        <v>27</v>
      </c>
      <c r="J4070" t="s">
        <v>6222</v>
      </c>
    </row>
    <row r="4071" spans="2:10" hidden="1" x14ac:dyDescent="0.25">
      <c r="B4071">
        <v>642835</v>
      </c>
      <c r="C4071" t="s">
        <v>6313</v>
      </c>
      <c r="D4071" t="s">
        <v>24</v>
      </c>
      <c r="E4071">
        <v>330</v>
      </c>
      <c r="F4071" s="158">
        <v>2.5499999999999998</v>
      </c>
      <c r="G4071" t="s">
        <v>54</v>
      </c>
      <c r="H4071" t="s">
        <v>310</v>
      </c>
      <c r="I4071" t="s">
        <v>27</v>
      </c>
      <c r="J4071" t="s">
        <v>929</v>
      </c>
    </row>
    <row r="4072" spans="2:10" hidden="1" x14ac:dyDescent="0.25">
      <c r="B4072">
        <v>643650</v>
      </c>
      <c r="C4072" t="s">
        <v>7496</v>
      </c>
      <c r="D4072" t="s">
        <v>24</v>
      </c>
      <c r="E4072">
        <v>1980</v>
      </c>
      <c r="F4072" s="158">
        <v>15.5</v>
      </c>
      <c r="G4072" t="s">
        <v>25</v>
      </c>
      <c r="H4072" t="s">
        <v>26</v>
      </c>
      <c r="I4072" t="s">
        <v>27</v>
      </c>
      <c r="J4072" t="s">
        <v>3476</v>
      </c>
    </row>
    <row r="4073" spans="2:10" hidden="1" x14ac:dyDescent="0.25">
      <c r="B4073">
        <v>645978</v>
      </c>
      <c r="C4073" t="s">
        <v>7518</v>
      </c>
      <c r="D4073" t="s">
        <v>24</v>
      </c>
      <c r="E4073">
        <v>473</v>
      </c>
      <c r="F4073" s="158">
        <v>3.55</v>
      </c>
      <c r="G4073" t="s">
        <v>88</v>
      </c>
      <c r="H4073" t="s">
        <v>631</v>
      </c>
      <c r="I4073" t="s">
        <v>27</v>
      </c>
      <c r="J4073" t="s">
        <v>404</v>
      </c>
    </row>
    <row r="4074" spans="2:10" hidden="1" x14ac:dyDescent="0.25">
      <c r="B4074">
        <v>648329</v>
      </c>
      <c r="C4074" t="s">
        <v>7529</v>
      </c>
      <c r="D4074" t="s">
        <v>24</v>
      </c>
      <c r="E4074">
        <v>1980</v>
      </c>
      <c r="F4074" s="158">
        <v>18.05</v>
      </c>
      <c r="G4074" t="s">
        <v>25</v>
      </c>
      <c r="H4074" t="s">
        <v>26</v>
      </c>
      <c r="I4074" t="s">
        <v>27</v>
      </c>
      <c r="J4074" t="s">
        <v>7530</v>
      </c>
    </row>
    <row r="4075" spans="2:10" hidden="1" x14ac:dyDescent="0.25">
      <c r="B4075">
        <v>666867</v>
      </c>
      <c r="C4075" t="s">
        <v>9767</v>
      </c>
      <c r="D4075" t="s">
        <v>24</v>
      </c>
      <c r="E4075">
        <v>3000</v>
      </c>
      <c r="F4075" s="158">
        <v>15.95</v>
      </c>
      <c r="G4075" t="s">
        <v>25</v>
      </c>
      <c r="H4075" t="s">
        <v>26</v>
      </c>
      <c r="I4075" t="s">
        <v>27</v>
      </c>
      <c r="J4075" t="s">
        <v>2517</v>
      </c>
    </row>
    <row r="4076" spans="2:10" hidden="1" x14ac:dyDescent="0.25">
      <c r="B4076">
        <v>666875</v>
      </c>
      <c r="C4076" t="s">
        <v>9768</v>
      </c>
      <c r="D4076" t="s">
        <v>24</v>
      </c>
      <c r="E4076">
        <v>3000</v>
      </c>
      <c r="F4076" s="158">
        <v>15.95</v>
      </c>
      <c r="G4076" t="s">
        <v>25</v>
      </c>
      <c r="H4076" t="s">
        <v>26</v>
      </c>
      <c r="I4076" t="s">
        <v>27</v>
      </c>
      <c r="J4076" t="s">
        <v>1536</v>
      </c>
    </row>
    <row r="4077" spans="2:10" hidden="1" x14ac:dyDescent="0.25">
      <c r="B4077">
        <v>666883</v>
      </c>
      <c r="C4077" t="s">
        <v>7563</v>
      </c>
      <c r="D4077" t="s">
        <v>24</v>
      </c>
      <c r="E4077">
        <v>3000</v>
      </c>
      <c r="F4077" s="158">
        <v>15.45</v>
      </c>
      <c r="G4077" t="s">
        <v>25</v>
      </c>
      <c r="H4077" t="s">
        <v>26</v>
      </c>
      <c r="I4077" t="s">
        <v>27</v>
      </c>
      <c r="J4077" t="s">
        <v>5919</v>
      </c>
    </row>
    <row r="4078" spans="2:10" hidden="1" x14ac:dyDescent="0.25">
      <c r="B4078">
        <v>667808</v>
      </c>
      <c r="C4078" t="s">
        <v>7571</v>
      </c>
      <c r="D4078" t="s">
        <v>24</v>
      </c>
      <c r="E4078">
        <v>500</v>
      </c>
      <c r="F4078" s="158">
        <v>3.7</v>
      </c>
      <c r="G4078" t="s">
        <v>54</v>
      </c>
      <c r="H4078" t="s">
        <v>310</v>
      </c>
      <c r="I4078" t="s">
        <v>27</v>
      </c>
      <c r="J4078" t="s">
        <v>605</v>
      </c>
    </row>
    <row r="4079" spans="2:10" hidden="1" x14ac:dyDescent="0.25">
      <c r="B4079">
        <v>676056</v>
      </c>
      <c r="C4079" t="s">
        <v>7580</v>
      </c>
      <c r="D4079" t="s">
        <v>24</v>
      </c>
      <c r="E4079">
        <v>500</v>
      </c>
      <c r="F4079" s="158">
        <v>3.05</v>
      </c>
      <c r="G4079" t="s">
        <v>25</v>
      </c>
      <c r="H4079" t="s">
        <v>26</v>
      </c>
      <c r="I4079" t="s">
        <v>27</v>
      </c>
      <c r="J4079" t="s">
        <v>3824</v>
      </c>
    </row>
    <row r="4080" spans="2:10" hidden="1" x14ac:dyDescent="0.25">
      <c r="B4080">
        <v>676080</v>
      </c>
      <c r="C4080" t="s">
        <v>7050</v>
      </c>
      <c r="D4080" t="s">
        <v>24</v>
      </c>
      <c r="E4080">
        <v>500</v>
      </c>
      <c r="F4080" s="158">
        <v>3.2</v>
      </c>
      <c r="G4080" t="s">
        <v>25</v>
      </c>
      <c r="H4080" t="s">
        <v>26</v>
      </c>
      <c r="I4080" t="s">
        <v>27</v>
      </c>
      <c r="J4080" t="s">
        <v>7051</v>
      </c>
    </row>
    <row r="4081" spans="2:10" hidden="1" x14ac:dyDescent="0.25">
      <c r="B4081">
        <v>676106</v>
      </c>
      <c r="C4081" t="s">
        <v>7581</v>
      </c>
      <c r="D4081" t="s">
        <v>24</v>
      </c>
      <c r="E4081">
        <v>500</v>
      </c>
      <c r="F4081" s="158">
        <v>3.6</v>
      </c>
      <c r="G4081" t="s">
        <v>25</v>
      </c>
      <c r="H4081" t="s">
        <v>26</v>
      </c>
      <c r="I4081" t="s">
        <v>27</v>
      </c>
      <c r="J4081" t="s">
        <v>1892</v>
      </c>
    </row>
    <row r="4082" spans="2:10" hidden="1" x14ac:dyDescent="0.25">
      <c r="B4082">
        <v>676379</v>
      </c>
      <c r="C4082" t="s">
        <v>7583</v>
      </c>
      <c r="D4082" t="s">
        <v>24</v>
      </c>
      <c r="E4082">
        <v>330</v>
      </c>
      <c r="F4082" s="158">
        <v>2.85</v>
      </c>
      <c r="G4082" t="s">
        <v>54</v>
      </c>
      <c r="H4082" t="s">
        <v>310</v>
      </c>
      <c r="I4082" t="s">
        <v>27</v>
      </c>
      <c r="J4082" t="s">
        <v>519</v>
      </c>
    </row>
    <row r="4083" spans="2:10" hidden="1" x14ac:dyDescent="0.25">
      <c r="B4083">
        <v>676569</v>
      </c>
      <c r="C4083" t="s">
        <v>7584</v>
      </c>
      <c r="D4083" t="s">
        <v>24</v>
      </c>
      <c r="E4083">
        <v>330</v>
      </c>
      <c r="F4083" s="158">
        <v>5.45</v>
      </c>
      <c r="G4083" t="s">
        <v>54</v>
      </c>
      <c r="H4083" t="s">
        <v>310</v>
      </c>
      <c r="I4083" t="s">
        <v>27</v>
      </c>
      <c r="J4083" t="s">
        <v>1673</v>
      </c>
    </row>
    <row r="4084" spans="2:10" hidden="1" x14ac:dyDescent="0.25">
      <c r="B4084">
        <v>676577</v>
      </c>
      <c r="C4084" t="s">
        <v>7585</v>
      </c>
      <c r="D4084" t="s">
        <v>24</v>
      </c>
      <c r="E4084">
        <v>330</v>
      </c>
      <c r="F4084" s="158">
        <v>5.85</v>
      </c>
      <c r="G4084" t="s">
        <v>54</v>
      </c>
      <c r="H4084" t="s">
        <v>310</v>
      </c>
      <c r="I4084" t="s">
        <v>27</v>
      </c>
      <c r="J4084" t="s">
        <v>2965</v>
      </c>
    </row>
    <row r="4085" spans="2:10" hidden="1" x14ac:dyDescent="0.25">
      <c r="B4085">
        <v>676585</v>
      </c>
      <c r="C4085" t="s">
        <v>7586</v>
      </c>
      <c r="D4085" t="s">
        <v>24</v>
      </c>
      <c r="E4085">
        <v>330</v>
      </c>
      <c r="F4085" s="158">
        <v>4.4000000000000004</v>
      </c>
      <c r="G4085" t="s">
        <v>54</v>
      </c>
      <c r="H4085" t="s">
        <v>310</v>
      </c>
      <c r="I4085" t="s">
        <v>27</v>
      </c>
      <c r="J4085" t="s">
        <v>1852</v>
      </c>
    </row>
    <row r="4086" spans="2:10" hidden="1" x14ac:dyDescent="0.25">
      <c r="B4086">
        <v>676775</v>
      </c>
      <c r="C4086" t="s">
        <v>7588</v>
      </c>
      <c r="D4086" t="s">
        <v>24</v>
      </c>
      <c r="E4086">
        <v>500</v>
      </c>
      <c r="F4086" s="158">
        <v>2.9</v>
      </c>
      <c r="G4086" t="s">
        <v>25</v>
      </c>
      <c r="H4086" t="s">
        <v>26</v>
      </c>
      <c r="I4086" t="s">
        <v>27</v>
      </c>
      <c r="J4086" t="s">
        <v>7589</v>
      </c>
    </row>
    <row r="4087" spans="2:10" hidden="1" x14ac:dyDescent="0.25">
      <c r="B4087">
        <v>676841</v>
      </c>
      <c r="C4087" t="s">
        <v>7590</v>
      </c>
      <c r="D4087" t="s">
        <v>24</v>
      </c>
      <c r="E4087">
        <v>1980</v>
      </c>
      <c r="F4087" s="158">
        <v>15.95</v>
      </c>
      <c r="G4087" t="s">
        <v>25</v>
      </c>
      <c r="H4087" t="s">
        <v>179</v>
      </c>
      <c r="I4087" t="s">
        <v>27</v>
      </c>
      <c r="J4087" t="s">
        <v>4970</v>
      </c>
    </row>
    <row r="4088" spans="2:10" hidden="1" x14ac:dyDescent="0.25">
      <c r="B4088">
        <v>688630</v>
      </c>
      <c r="C4088" t="s">
        <v>7611</v>
      </c>
      <c r="D4088" t="s">
        <v>24</v>
      </c>
      <c r="E4088">
        <v>473</v>
      </c>
      <c r="F4088" s="158">
        <v>3.85</v>
      </c>
      <c r="G4088" t="s">
        <v>88</v>
      </c>
      <c r="H4088" t="s">
        <v>631</v>
      </c>
      <c r="I4088" t="s">
        <v>27</v>
      </c>
      <c r="J4088" t="s">
        <v>7612</v>
      </c>
    </row>
    <row r="4089" spans="2:10" hidden="1" x14ac:dyDescent="0.25">
      <c r="B4089">
        <v>688671</v>
      </c>
      <c r="C4089" t="s">
        <v>7613</v>
      </c>
      <c r="D4089" t="s">
        <v>24</v>
      </c>
      <c r="E4089">
        <v>473</v>
      </c>
      <c r="F4089" s="158">
        <v>3.75</v>
      </c>
      <c r="G4089" t="s">
        <v>88</v>
      </c>
      <c r="H4089" t="s">
        <v>631</v>
      </c>
      <c r="I4089" t="s">
        <v>27</v>
      </c>
      <c r="J4089" t="s">
        <v>1501</v>
      </c>
    </row>
    <row r="4090" spans="2:10" hidden="1" x14ac:dyDescent="0.25">
      <c r="B4090">
        <v>696609</v>
      </c>
      <c r="C4090" t="s">
        <v>7627</v>
      </c>
      <c r="D4090" t="s">
        <v>24</v>
      </c>
      <c r="E4090">
        <v>710</v>
      </c>
      <c r="F4090" s="158">
        <v>5.5</v>
      </c>
      <c r="G4090" t="s">
        <v>25</v>
      </c>
      <c r="H4090" t="s">
        <v>26</v>
      </c>
      <c r="I4090" t="s">
        <v>27</v>
      </c>
      <c r="J4090" t="s">
        <v>28</v>
      </c>
    </row>
    <row r="4091" spans="2:10" hidden="1" x14ac:dyDescent="0.25">
      <c r="B4091">
        <v>696864</v>
      </c>
      <c r="C4091" t="s">
        <v>7628</v>
      </c>
      <c r="D4091" t="s">
        <v>24</v>
      </c>
      <c r="E4091">
        <v>500</v>
      </c>
      <c r="F4091" s="158">
        <v>3.25</v>
      </c>
      <c r="G4091" t="s">
        <v>25</v>
      </c>
      <c r="H4091" t="s">
        <v>26</v>
      </c>
      <c r="I4091" t="s">
        <v>27</v>
      </c>
      <c r="J4091" t="s">
        <v>6066</v>
      </c>
    </row>
    <row r="4092" spans="2:10" hidden="1" x14ac:dyDescent="0.25">
      <c r="B4092">
        <v>697318</v>
      </c>
      <c r="C4092" t="s">
        <v>9785</v>
      </c>
      <c r="D4092" t="s">
        <v>24</v>
      </c>
      <c r="E4092">
        <v>2838</v>
      </c>
      <c r="F4092" s="158">
        <v>20.95</v>
      </c>
      <c r="G4092" t="s">
        <v>88</v>
      </c>
      <c r="H4092" t="s">
        <v>93</v>
      </c>
      <c r="I4092" t="s">
        <v>27</v>
      </c>
      <c r="J4092" t="s">
        <v>694</v>
      </c>
    </row>
    <row r="4093" spans="2:10" hidden="1" x14ac:dyDescent="0.25">
      <c r="B4093">
        <v>699389</v>
      </c>
      <c r="C4093" t="s">
        <v>87</v>
      </c>
      <c r="D4093" t="s">
        <v>24</v>
      </c>
      <c r="E4093">
        <v>500</v>
      </c>
      <c r="F4093" s="158">
        <v>4.3</v>
      </c>
      <c r="G4093" t="s">
        <v>88</v>
      </c>
      <c r="H4093" t="s">
        <v>93</v>
      </c>
      <c r="I4093" t="s">
        <v>27</v>
      </c>
      <c r="J4093" t="s">
        <v>89</v>
      </c>
    </row>
    <row r="4094" spans="2:10" hidden="1" x14ac:dyDescent="0.25">
      <c r="B4094">
        <v>892703</v>
      </c>
      <c r="C4094" t="s">
        <v>7685</v>
      </c>
      <c r="D4094" t="s">
        <v>24</v>
      </c>
      <c r="E4094">
        <v>330</v>
      </c>
      <c r="F4094" s="158">
        <v>2.7</v>
      </c>
      <c r="G4094" t="s">
        <v>25</v>
      </c>
      <c r="H4094" t="s">
        <v>26</v>
      </c>
      <c r="I4094" t="s">
        <v>27</v>
      </c>
      <c r="J4094" t="s">
        <v>2587</v>
      </c>
    </row>
    <row r="4095" spans="2:10" hidden="1" x14ac:dyDescent="0.25">
      <c r="B4095">
        <v>893016</v>
      </c>
      <c r="C4095" t="s">
        <v>7686</v>
      </c>
      <c r="D4095" t="s">
        <v>24</v>
      </c>
      <c r="E4095">
        <v>330</v>
      </c>
      <c r="F4095" s="158">
        <v>2.85</v>
      </c>
      <c r="G4095" t="s">
        <v>25</v>
      </c>
      <c r="H4095" t="s">
        <v>26</v>
      </c>
      <c r="I4095" t="s">
        <v>27</v>
      </c>
      <c r="J4095" t="s">
        <v>486</v>
      </c>
    </row>
    <row r="4096" spans="2:10" hidden="1" x14ac:dyDescent="0.25">
      <c r="B4096">
        <v>893032</v>
      </c>
      <c r="C4096" t="s">
        <v>7687</v>
      </c>
      <c r="D4096" t="s">
        <v>24</v>
      </c>
      <c r="E4096">
        <v>330</v>
      </c>
      <c r="F4096" s="158">
        <v>2.85</v>
      </c>
      <c r="G4096" t="s">
        <v>25</v>
      </c>
      <c r="H4096" t="s">
        <v>26</v>
      </c>
      <c r="I4096" t="s">
        <v>27</v>
      </c>
      <c r="J4096" t="s">
        <v>28</v>
      </c>
    </row>
    <row r="4097" spans="2:10" hidden="1" x14ac:dyDescent="0.25">
      <c r="B4097">
        <v>893057</v>
      </c>
      <c r="C4097" t="s">
        <v>7688</v>
      </c>
      <c r="D4097" t="s">
        <v>24</v>
      </c>
      <c r="E4097">
        <v>440</v>
      </c>
      <c r="F4097" s="158">
        <v>3.4</v>
      </c>
      <c r="G4097" t="s">
        <v>25</v>
      </c>
      <c r="H4097" t="s">
        <v>26</v>
      </c>
      <c r="I4097" t="s">
        <v>27</v>
      </c>
      <c r="J4097" t="s">
        <v>3476</v>
      </c>
    </row>
    <row r="4098" spans="2:10" hidden="1" x14ac:dyDescent="0.25">
      <c r="B4098">
        <v>896233</v>
      </c>
      <c r="C4098" t="s">
        <v>7690</v>
      </c>
      <c r="D4098" t="s">
        <v>24</v>
      </c>
      <c r="E4098">
        <v>330</v>
      </c>
      <c r="F4098" s="158">
        <v>2.8</v>
      </c>
      <c r="G4098" t="s">
        <v>25</v>
      </c>
      <c r="H4098" t="s">
        <v>26</v>
      </c>
      <c r="I4098" t="s">
        <v>27</v>
      </c>
      <c r="J4098" t="s">
        <v>1605</v>
      </c>
    </row>
    <row r="4099" spans="2:10" hidden="1" x14ac:dyDescent="0.25">
      <c r="B4099">
        <v>896464</v>
      </c>
      <c r="C4099" t="s">
        <v>7692</v>
      </c>
      <c r="D4099" t="s">
        <v>24</v>
      </c>
      <c r="E4099">
        <v>330</v>
      </c>
      <c r="F4099" s="158">
        <v>2.85</v>
      </c>
      <c r="G4099" t="s">
        <v>25</v>
      </c>
      <c r="H4099" t="s">
        <v>179</v>
      </c>
      <c r="I4099" t="s">
        <v>27</v>
      </c>
      <c r="J4099" t="s">
        <v>2843</v>
      </c>
    </row>
    <row r="4100" spans="2:10" hidden="1" x14ac:dyDescent="0.25">
      <c r="B4100">
        <v>896498</v>
      </c>
      <c r="C4100" t="s">
        <v>7693</v>
      </c>
      <c r="D4100" t="s">
        <v>24</v>
      </c>
      <c r="E4100">
        <v>330</v>
      </c>
      <c r="F4100" s="158">
        <v>2.5</v>
      </c>
      <c r="G4100" t="s">
        <v>25</v>
      </c>
      <c r="H4100" t="s">
        <v>179</v>
      </c>
      <c r="I4100" t="s">
        <v>27</v>
      </c>
      <c r="J4100" t="s">
        <v>531</v>
      </c>
    </row>
    <row r="4101" spans="2:10" hidden="1" x14ac:dyDescent="0.25">
      <c r="B4101">
        <v>898155</v>
      </c>
      <c r="C4101" t="s">
        <v>7703</v>
      </c>
      <c r="D4101" t="s">
        <v>24</v>
      </c>
      <c r="E4101">
        <v>500</v>
      </c>
      <c r="F4101" s="158">
        <v>3.65</v>
      </c>
      <c r="G4101" t="s">
        <v>54</v>
      </c>
      <c r="H4101" t="s">
        <v>310</v>
      </c>
      <c r="I4101" t="s">
        <v>27</v>
      </c>
      <c r="J4101" t="s">
        <v>311</v>
      </c>
    </row>
    <row r="4102" spans="2:10" hidden="1" x14ac:dyDescent="0.25">
      <c r="B4102">
        <v>899385</v>
      </c>
      <c r="C4102" t="s">
        <v>7687</v>
      </c>
      <c r="D4102" t="s">
        <v>24</v>
      </c>
      <c r="E4102">
        <v>330</v>
      </c>
      <c r="F4102" s="158">
        <v>2.7</v>
      </c>
      <c r="G4102" t="s">
        <v>25</v>
      </c>
      <c r="H4102" t="s">
        <v>26</v>
      </c>
      <c r="I4102" t="s">
        <v>27</v>
      </c>
      <c r="J4102" t="s">
        <v>28</v>
      </c>
    </row>
    <row r="4103" spans="2:10" hidden="1" x14ac:dyDescent="0.25">
      <c r="B4103">
        <v>899617</v>
      </c>
      <c r="C4103" t="s">
        <v>7707</v>
      </c>
      <c r="D4103" t="s">
        <v>24</v>
      </c>
      <c r="E4103">
        <v>330</v>
      </c>
      <c r="F4103" s="158">
        <v>2.5499999999999998</v>
      </c>
      <c r="G4103" t="s">
        <v>25</v>
      </c>
      <c r="H4103" t="s">
        <v>179</v>
      </c>
      <c r="I4103" t="s">
        <v>27</v>
      </c>
      <c r="J4103" t="s">
        <v>1815</v>
      </c>
    </row>
    <row r="4104" spans="2:10" hidden="1" x14ac:dyDescent="0.25">
      <c r="B4104">
        <v>923821</v>
      </c>
      <c r="C4104" t="s">
        <v>7755</v>
      </c>
      <c r="D4104" t="s">
        <v>24</v>
      </c>
      <c r="E4104">
        <v>2046</v>
      </c>
      <c r="F4104" s="158">
        <v>13.75</v>
      </c>
      <c r="G4104" t="s">
        <v>54</v>
      </c>
      <c r="H4104" t="s">
        <v>416</v>
      </c>
      <c r="I4104" t="s">
        <v>27</v>
      </c>
      <c r="J4104" t="s">
        <v>2481</v>
      </c>
    </row>
    <row r="4105" spans="2:10" hidden="1" x14ac:dyDescent="0.25">
      <c r="B4105">
        <v>926048</v>
      </c>
      <c r="C4105" t="s">
        <v>7759</v>
      </c>
      <c r="D4105" t="s">
        <v>24</v>
      </c>
      <c r="E4105">
        <v>330</v>
      </c>
      <c r="F4105" s="158">
        <v>2.4500000000000002</v>
      </c>
      <c r="G4105" t="s">
        <v>25</v>
      </c>
      <c r="H4105" t="s">
        <v>26</v>
      </c>
      <c r="I4105" t="s">
        <v>27</v>
      </c>
      <c r="J4105" t="s">
        <v>3734</v>
      </c>
    </row>
    <row r="4106" spans="2:10" hidden="1" x14ac:dyDescent="0.25">
      <c r="B4106">
        <v>33287</v>
      </c>
      <c r="C4106" t="s">
        <v>4061</v>
      </c>
      <c r="D4106" t="s">
        <v>79</v>
      </c>
      <c r="E4106">
        <v>750</v>
      </c>
      <c r="F4106" s="158">
        <v>0</v>
      </c>
      <c r="G4106" t="s">
        <v>934</v>
      </c>
      <c r="H4106" t="s">
        <v>935</v>
      </c>
      <c r="I4106" t="s">
        <v>499</v>
      </c>
      <c r="J4106" t="s">
        <v>67</v>
      </c>
    </row>
    <row r="4107" spans="2:10" hidden="1" x14ac:dyDescent="0.25">
      <c r="B4107">
        <v>33850</v>
      </c>
      <c r="C4107" t="s">
        <v>4114</v>
      </c>
      <c r="D4107" t="s">
        <v>79</v>
      </c>
      <c r="E4107">
        <v>750</v>
      </c>
      <c r="F4107" s="158">
        <v>0</v>
      </c>
      <c r="G4107" t="s">
        <v>141</v>
      </c>
      <c r="H4107" t="s">
        <v>447</v>
      </c>
      <c r="I4107" t="s">
        <v>499</v>
      </c>
      <c r="J4107" t="s">
        <v>67</v>
      </c>
    </row>
    <row r="4108" spans="2:10" hidden="1" x14ac:dyDescent="0.25">
      <c r="B4108">
        <v>33938</v>
      </c>
      <c r="C4108" t="s">
        <v>8395</v>
      </c>
      <c r="D4108" t="s">
        <v>79</v>
      </c>
      <c r="E4108">
        <v>750</v>
      </c>
      <c r="F4108" s="158">
        <v>0</v>
      </c>
      <c r="G4108" t="s">
        <v>101</v>
      </c>
      <c r="H4108" t="s">
        <v>102</v>
      </c>
      <c r="I4108" t="s">
        <v>499</v>
      </c>
      <c r="J4108" t="s">
        <v>67</v>
      </c>
    </row>
    <row r="4109" spans="2:10" hidden="1" x14ac:dyDescent="0.25">
      <c r="B4109">
        <v>33939</v>
      </c>
      <c r="C4109" t="s">
        <v>8396</v>
      </c>
      <c r="D4109" t="s">
        <v>79</v>
      </c>
      <c r="E4109">
        <v>750</v>
      </c>
      <c r="F4109" s="158">
        <v>0</v>
      </c>
      <c r="G4109" t="s">
        <v>101</v>
      </c>
      <c r="H4109" t="s">
        <v>102</v>
      </c>
      <c r="I4109" t="s">
        <v>499</v>
      </c>
      <c r="J4109" t="s">
        <v>67</v>
      </c>
    </row>
    <row r="4110" spans="2:10" hidden="1" x14ac:dyDescent="0.25">
      <c r="B4110">
        <v>34245</v>
      </c>
      <c r="C4110" t="s">
        <v>8397</v>
      </c>
      <c r="D4110" t="s">
        <v>79</v>
      </c>
      <c r="E4110">
        <v>750</v>
      </c>
      <c r="F4110" s="158">
        <v>0</v>
      </c>
      <c r="G4110" t="s">
        <v>148</v>
      </c>
      <c r="H4110" t="s">
        <v>326</v>
      </c>
      <c r="I4110" t="s">
        <v>499</v>
      </c>
      <c r="J4110" t="s">
        <v>67</v>
      </c>
    </row>
    <row r="4111" spans="2:10" hidden="1" x14ac:dyDescent="0.25">
      <c r="B4111">
        <v>35202</v>
      </c>
      <c r="C4111" t="s">
        <v>8410</v>
      </c>
      <c r="D4111" t="s">
        <v>79</v>
      </c>
      <c r="E4111">
        <v>750</v>
      </c>
      <c r="F4111" s="158">
        <v>0</v>
      </c>
      <c r="G4111" t="s">
        <v>105</v>
      </c>
      <c r="H4111" t="s">
        <v>444</v>
      </c>
      <c r="I4111" t="s">
        <v>499</v>
      </c>
      <c r="J4111" t="s">
        <v>67</v>
      </c>
    </row>
    <row r="4112" spans="2:10" hidden="1" x14ac:dyDescent="0.25">
      <c r="B4112">
        <v>35374</v>
      </c>
      <c r="C4112" t="s">
        <v>8413</v>
      </c>
      <c r="D4112" t="s">
        <v>79</v>
      </c>
      <c r="E4112">
        <v>750</v>
      </c>
      <c r="F4112" s="158">
        <v>0</v>
      </c>
      <c r="G4112" t="s">
        <v>112</v>
      </c>
      <c r="H4112" t="s">
        <v>160</v>
      </c>
      <c r="I4112" t="s">
        <v>499</v>
      </c>
      <c r="J4112" t="s">
        <v>67</v>
      </c>
    </row>
    <row r="4113" spans="2:10" hidden="1" x14ac:dyDescent="0.25">
      <c r="B4113">
        <v>35463</v>
      </c>
      <c r="C4113" t="s">
        <v>8416</v>
      </c>
      <c r="D4113" t="s">
        <v>79</v>
      </c>
      <c r="E4113">
        <v>750</v>
      </c>
      <c r="F4113" s="158">
        <v>0</v>
      </c>
      <c r="G4113" t="s">
        <v>112</v>
      </c>
      <c r="H4113" t="s">
        <v>259</v>
      </c>
      <c r="I4113" t="s">
        <v>499</v>
      </c>
      <c r="J4113" t="s">
        <v>67</v>
      </c>
    </row>
    <row r="4114" spans="2:10" hidden="1" x14ac:dyDescent="0.25">
      <c r="B4114">
        <v>35726</v>
      </c>
      <c r="C4114" t="s">
        <v>4397</v>
      </c>
      <c r="D4114" t="s">
        <v>79</v>
      </c>
      <c r="E4114">
        <v>750</v>
      </c>
      <c r="F4114" s="158">
        <v>0</v>
      </c>
      <c r="G4114" t="s">
        <v>141</v>
      </c>
      <c r="H4114" t="s">
        <v>193</v>
      </c>
      <c r="I4114" t="s">
        <v>499</v>
      </c>
      <c r="J4114" t="s">
        <v>67</v>
      </c>
    </row>
    <row r="4115" spans="2:10" hidden="1" x14ac:dyDescent="0.25">
      <c r="B4115">
        <v>35895</v>
      </c>
      <c r="C4115" t="s">
        <v>8421</v>
      </c>
      <c r="D4115" t="s">
        <v>79</v>
      </c>
      <c r="E4115">
        <v>750</v>
      </c>
      <c r="F4115" s="158">
        <v>0</v>
      </c>
      <c r="G4115" t="s">
        <v>183</v>
      </c>
      <c r="H4115" t="s">
        <v>399</v>
      </c>
      <c r="I4115" t="s">
        <v>499</v>
      </c>
      <c r="J4115" t="s">
        <v>67</v>
      </c>
    </row>
    <row r="4116" spans="2:10" hidden="1" x14ac:dyDescent="0.25">
      <c r="B4116">
        <v>35901</v>
      </c>
      <c r="C4116" t="s">
        <v>8422</v>
      </c>
      <c r="D4116" t="s">
        <v>79</v>
      </c>
      <c r="E4116">
        <v>750</v>
      </c>
      <c r="F4116" s="158">
        <v>0</v>
      </c>
      <c r="G4116" t="s">
        <v>183</v>
      </c>
      <c r="H4116" t="s">
        <v>399</v>
      </c>
      <c r="I4116" t="s">
        <v>499</v>
      </c>
      <c r="J4116" t="s">
        <v>67</v>
      </c>
    </row>
    <row r="4117" spans="2:10" hidden="1" x14ac:dyDescent="0.25">
      <c r="B4117">
        <v>35902</v>
      </c>
      <c r="C4117" t="s">
        <v>8423</v>
      </c>
      <c r="D4117" t="s">
        <v>79</v>
      </c>
      <c r="E4117">
        <v>750</v>
      </c>
      <c r="F4117" s="158">
        <v>0</v>
      </c>
      <c r="G4117" t="s">
        <v>112</v>
      </c>
      <c r="H4117" t="s">
        <v>2926</v>
      </c>
      <c r="I4117" t="s">
        <v>499</v>
      </c>
      <c r="J4117" t="s">
        <v>67</v>
      </c>
    </row>
    <row r="4118" spans="2:10" hidden="1" x14ac:dyDescent="0.25">
      <c r="B4118">
        <v>35904</v>
      </c>
      <c r="C4118" t="s">
        <v>8424</v>
      </c>
      <c r="D4118" t="s">
        <v>79</v>
      </c>
      <c r="E4118">
        <v>750</v>
      </c>
      <c r="F4118" s="158">
        <v>0</v>
      </c>
      <c r="G4118" t="s">
        <v>183</v>
      </c>
      <c r="H4118" t="s">
        <v>399</v>
      </c>
      <c r="I4118" t="s">
        <v>499</v>
      </c>
      <c r="J4118" t="s">
        <v>67</v>
      </c>
    </row>
    <row r="4119" spans="2:10" hidden="1" x14ac:dyDescent="0.25">
      <c r="B4119">
        <v>35938</v>
      </c>
      <c r="C4119" t="s">
        <v>8428</v>
      </c>
      <c r="D4119" t="s">
        <v>79</v>
      </c>
      <c r="E4119">
        <v>750</v>
      </c>
      <c r="F4119" s="158">
        <v>0</v>
      </c>
      <c r="G4119" t="s">
        <v>112</v>
      </c>
      <c r="H4119" t="s">
        <v>2926</v>
      </c>
      <c r="I4119" t="s">
        <v>499</v>
      </c>
      <c r="J4119" t="s">
        <v>67</v>
      </c>
    </row>
    <row r="4120" spans="2:10" hidden="1" x14ac:dyDescent="0.25">
      <c r="B4120">
        <v>35951</v>
      </c>
      <c r="C4120" t="s">
        <v>8431</v>
      </c>
      <c r="D4120" t="s">
        <v>79</v>
      </c>
      <c r="E4120">
        <v>750</v>
      </c>
      <c r="F4120" s="158">
        <v>0</v>
      </c>
      <c r="G4120" t="s">
        <v>132</v>
      </c>
      <c r="H4120" t="s">
        <v>337</v>
      </c>
      <c r="I4120" t="s">
        <v>499</v>
      </c>
      <c r="J4120" t="s">
        <v>67</v>
      </c>
    </row>
    <row r="4121" spans="2:10" hidden="1" x14ac:dyDescent="0.25">
      <c r="B4121">
        <v>35953</v>
      </c>
      <c r="C4121" t="s">
        <v>8432</v>
      </c>
      <c r="D4121" t="s">
        <v>79</v>
      </c>
      <c r="E4121">
        <v>750</v>
      </c>
      <c r="F4121" s="158">
        <v>0</v>
      </c>
      <c r="G4121" t="s">
        <v>132</v>
      </c>
      <c r="H4121" t="s">
        <v>337</v>
      </c>
      <c r="I4121" t="s">
        <v>499</v>
      </c>
      <c r="J4121" t="s">
        <v>67</v>
      </c>
    </row>
    <row r="4122" spans="2:10" hidden="1" x14ac:dyDescent="0.25">
      <c r="B4122">
        <v>35954</v>
      </c>
      <c r="C4122" t="s">
        <v>8433</v>
      </c>
      <c r="D4122" t="s">
        <v>79</v>
      </c>
      <c r="E4122">
        <v>750</v>
      </c>
      <c r="F4122" s="158">
        <v>0</v>
      </c>
      <c r="G4122" t="s">
        <v>132</v>
      </c>
      <c r="H4122" t="s">
        <v>337</v>
      </c>
      <c r="I4122" t="s">
        <v>499</v>
      </c>
      <c r="J4122" t="s">
        <v>67</v>
      </c>
    </row>
    <row r="4123" spans="2:10" hidden="1" x14ac:dyDescent="0.25">
      <c r="B4123">
        <v>35967</v>
      </c>
      <c r="C4123" t="s">
        <v>8435</v>
      </c>
      <c r="D4123" t="s">
        <v>79</v>
      </c>
      <c r="E4123">
        <v>750</v>
      </c>
      <c r="F4123" s="158">
        <v>0</v>
      </c>
      <c r="G4123" t="s">
        <v>112</v>
      </c>
      <c r="H4123" t="s">
        <v>471</v>
      </c>
      <c r="I4123" t="s">
        <v>499</v>
      </c>
      <c r="J4123" t="s">
        <v>67</v>
      </c>
    </row>
    <row r="4124" spans="2:10" hidden="1" x14ac:dyDescent="0.25">
      <c r="B4124">
        <v>36000</v>
      </c>
      <c r="C4124" t="s">
        <v>8445</v>
      </c>
      <c r="D4124" t="s">
        <v>79</v>
      </c>
      <c r="E4124">
        <v>750</v>
      </c>
      <c r="F4124" s="158">
        <v>0</v>
      </c>
      <c r="G4124" t="s">
        <v>132</v>
      </c>
      <c r="H4124" t="s">
        <v>3388</v>
      </c>
      <c r="I4124" t="s">
        <v>499</v>
      </c>
      <c r="J4124" t="s">
        <v>67</v>
      </c>
    </row>
    <row r="4125" spans="2:10" hidden="1" x14ac:dyDescent="0.25">
      <c r="B4125">
        <v>36005</v>
      </c>
      <c r="C4125" t="s">
        <v>8446</v>
      </c>
      <c r="D4125" t="s">
        <v>79</v>
      </c>
      <c r="E4125">
        <v>750</v>
      </c>
      <c r="F4125" s="158">
        <v>0</v>
      </c>
      <c r="G4125" t="s">
        <v>183</v>
      </c>
      <c r="H4125" t="s">
        <v>357</v>
      </c>
      <c r="I4125" t="s">
        <v>499</v>
      </c>
      <c r="J4125" t="s">
        <v>67</v>
      </c>
    </row>
    <row r="4126" spans="2:10" hidden="1" x14ac:dyDescent="0.25">
      <c r="B4126">
        <v>36010</v>
      </c>
      <c r="C4126" t="s">
        <v>8447</v>
      </c>
      <c r="D4126" t="s">
        <v>79</v>
      </c>
      <c r="E4126">
        <v>750</v>
      </c>
      <c r="F4126" s="158">
        <v>0</v>
      </c>
      <c r="G4126" t="s">
        <v>132</v>
      </c>
      <c r="H4126" t="s">
        <v>3388</v>
      </c>
      <c r="I4126" t="s">
        <v>499</v>
      </c>
      <c r="J4126" t="s">
        <v>67</v>
      </c>
    </row>
    <row r="4127" spans="2:10" hidden="1" x14ac:dyDescent="0.25">
      <c r="B4127">
        <v>36013</v>
      </c>
      <c r="C4127" t="s">
        <v>8448</v>
      </c>
      <c r="D4127" t="s">
        <v>79</v>
      </c>
      <c r="E4127">
        <v>750</v>
      </c>
      <c r="F4127" s="158">
        <v>0</v>
      </c>
      <c r="G4127" t="s">
        <v>132</v>
      </c>
      <c r="H4127" t="s">
        <v>1304</v>
      </c>
      <c r="I4127" t="s">
        <v>499</v>
      </c>
      <c r="J4127" t="s">
        <v>67</v>
      </c>
    </row>
    <row r="4128" spans="2:10" hidden="1" x14ac:dyDescent="0.25">
      <c r="B4128">
        <v>36034</v>
      </c>
      <c r="C4128" t="s">
        <v>8449</v>
      </c>
      <c r="D4128" t="s">
        <v>79</v>
      </c>
      <c r="E4128">
        <v>750</v>
      </c>
      <c r="F4128" s="158">
        <v>0</v>
      </c>
      <c r="G4128" t="s">
        <v>183</v>
      </c>
      <c r="H4128" t="s">
        <v>399</v>
      </c>
      <c r="I4128" t="s">
        <v>499</v>
      </c>
      <c r="J4128" t="s">
        <v>67</v>
      </c>
    </row>
    <row r="4129" spans="2:10" hidden="1" x14ac:dyDescent="0.25">
      <c r="B4129">
        <v>36035</v>
      </c>
      <c r="C4129" t="s">
        <v>8450</v>
      </c>
      <c r="D4129" t="s">
        <v>79</v>
      </c>
      <c r="E4129">
        <v>750</v>
      </c>
      <c r="F4129" s="158">
        <v>0</v>
      </c>
      <c r="G4129" t="s">
        <v>183</v>
      </c>
      <c r="H4129" t="s">
        <v>399</v>
      </c>
      <c r="I4129" t="s">
        <v>499</v>
      </c>
      <c r="J4129" t="s">
        <v>67</v>
      </c>
    </row>
    <row r="4130" spans="2:10" hidden="1" x14ac:dyDescent="0.25">
      <c r="B4130">
        <v>36051</v>
      </c>
      <c r="C4130" t="s">
        <v>8453</v>
      </c>
      <c r="D4130" t="s">
        <v>79</v>
      </c>
      <c r="E4130">
        <v>750</v>
      </c>
      <c r="F4130" s="158">
        <v>0</v>
      </c>
      <c r="G4130" t="s">
        <v>132</v>
      </c>
      <c r="H4130" t="s">
        <v>3388</v>
      </c>
      <c r="I4130" t="s">
        <v>499</v>
      </c>
      <c r="J4130" t="s">
        <v>67</v>
      </c>
    </row>
    <row r="4131" spans="2:10" hidden="1" x14ac:dyDescent="0.25">
      <c r="B4131">
        <v>36064</v>
      </c>
      <c r="C4131" t="s">
        <v>8458</v>
      </c>
      <c r="D4131" t="s">
        <v>79</v>
      </c>
      <c r="E4131">
        <v>750</v>
      </c>
      <c r="F4131" s="158">
        <v>0</v>
      </c>
      <c r="G4131" t="s">
        <v>121</v>
      </c>
      <c r="H4131" t="s">
        <v>1567</v>
      </c>
      <c r="I4131" t="s">
        <v>499</v>
      </c>
      <c r="J4131" t="s">
        <v>67</v>
      </c>
    </row>
    <row r="4132" spans="2:10" hidden="1" x14ac:dyDescent="0.25">
      <c r="B4132">
        <v>36188</v>
      </c>
      <c r="C4132" t="s">
        <v>8465</v>
      </c>
      <c r="D4132" t="s">
        <v>79</v>
      </c>
      <c r="E4132">
        <v>750</v>
      </c>
      <c r="F4132" s="158">
        <v>0</v>
      </c>
      <c r="G4132" t="s">
        <v>287</v>
      </c>
      <c r="H4132" t="s">
        <v>288</v>
      </c>
      <c r="I4132" t="s">
        <v>499</v>
      </c>
      <c r="J4132" t="s">
        <v>67</v>
      </c>
    </row>
    <row r="4133" spans="2:10" hidden="1" x14ac:dyDescent="0.25">
      <c r="B4133">
        <v>36189</v>
      </c>
      <c r="C4133" t="s">
        <v>8466</v>
      </c>
      <c r="D4133" t="s">
        <v>79</v>
      </c>
      <c r="E4133">
        <v>750</v>
      </c>
      <c r="F4133" s="158">
        <v>0</v>
      </c>
      <c r="G4133" t="s">
        <v>287</v>
      </c>
      <c r="H4133" t="s">
        <v>288</v>
      </c>
      <c r="I4133" t="s">
        <v>499</v>
      </c>
      <c r="J4133" t="s">
        <v>67</v>
      </c>
    </row>
    <row r="4134" spans="2:10" hidden="1" x14ac:dyDescent="0.25">
      <c r="B4134">
        <v>36190</v>
      </c>
      <c r="C4134" t="s">
        <v>8467</v>
      </c>
      <c r="D4134" t="s">
        <v>79</v>
      </c>
      <c r="E4134">
        <v>750</v>
      </c>
      <c r="F4134" s="158">
        <v>0</v>
      </c>
      <c r="G4134" t="s">
        <v>287</v>
      </c>
      <c r="H4134" t="s">
        <v>288</v>
      </c>
      <c r="I4134" t="s">
        <v>499</v>
      </c>
      <c r="J4134" t="s">
        <v>67</v>
      </c>
    </row>
    <row r="4135" spans="2:10" hidden="1" x14ac:dyDescent="0.25">
      <c r="B4135">
        <v>36344</v>
      </c>
      <c r="C4135" t="s">
        <v>8488</v>
      </c>
      <c r="D4135" t="s">
        <v>79</v>
      </c>
      <c r="E4135">
        <v>750</v>
      </c>
      <c r="F4135" s="158">
        <v>0</v>
      </c>
      <c r="G4135" t="s">
        <v>132</v>
      </c>
      <c r="H4135" t="s">
        <v>430</v>
      </c>
      <c r="I4135" t="s">
        <v>499</v>
      </c>
      <c r="J4135" t="s">
        <v>67</v>
      </c>
    </row>
    <row r="4136" spans="2:10" hidden="1" x14ac:dyDescent="0.25">
      <c r="B4136">
        <v>36346</v>
      </c>
      <c r="C4136" t="s">
        <v>8490</v>
      </c>
      <c r="D4136" t="s">
        <v>79</v>
      </c>
      <c r="E4136">
        <v>750</v>
      </c>
      <c r="F4136" s="158">
        <v>0</v>
      </c>
      <c r="G4136" t="s">
        <v>105</v>
      </c>
      <c r="H4136" t="s">
        <v>155</v>
      </c>
      <c r="I4136" t="s">
        <v>499</v>
      </c>
      <c r="J4136" t="s">
        <v>67</v>
      </c>
    </row>
    <row r="4137" spans="2:10" hidden="1" x14ac:dyDescent="0.25">
      <c r="B4137">
        <v>36414</v>
      </c>
      <c r="C4137" t="s">
        <v>8501</v>
      </c>
      <c r="D4137" t="s">
        <v>79</v>
      </c>
      <c r="E4137">
        <v>750</v>
      </c>
      <c r="F4137" s="158">
        <v>0</v>
      </c>
      <c r="G4137" t="s">
        <v>105</v>
      </c>
      <c r="H4137" t="s">
        <v>1001</v>
      </c>
      <c r="I4137" t="s">
        <v>499</v>
      </c>
      <c r="J4137" t="s">
        <v>67</v>
      </c>
    </row>
    <row r="4138" spans="2:10" hidden="1" x14ac:dyDescent="0.25">
      <c r="B4138">
        <v>36416</v>
      </c>
      <c r="C4138" t="s">
        <v>8502</v>
      </c>
      <c r="D4138" t="s">
        <v>79</v>
      </c>
      <c r="E4138">
        <v>750</v>
      </c>
      <c r="F4138" s="158">
        <v>0</v>
      </c>
      <c r="G4138" t="s">
        <v>132</v>
      </c>
      <c r="H4138" t="s">
        <v>430</v>
      </c>
      <c r="I4138" t="s">
        <v>499</v>
      </c>
      <c r="J4138" t="s">
        <v>67</v>
      </c>
    </row>
    <row r="4139" spans="2:10" hidden="1" x14ac:dyDescent="0.25">
      <c r="B4139">
        <v>36422</v>
      </c>
      <c r="C4139" t="s">
        <v>8506</v>
      </c>
      <c r="D4139" t="s">
        <v>79</v>
      </c>
      <c r="E4139">
        <v>750</v>
      </c>
      <c r="F4139" s="158">
        <v>0</v>
      </c>
      <c r="G4139" t="s">
        <v>105</v>
      </c>
      <c r="H4139" t="s">
        <v>155</v>
      </c>
      <c r="I4139" t="s">
        <v>499</v>
      </c>
      <c r="J4139" t="s">
        <v>67</v>
      </c>
    </row>
    <row r="4140" spans="2:10" hidden="1" x14ac:dyDescent="0.25">
      <c r="B4140">
        <v>36427</v>
      </c>
      <c r="C4140" t="s">
        <v>8507</v>
      </c>
      <c r="D4140" t="s">
        <v>79</v>
      </c>
      <c r="E4140">
        <v>750</v>
      </c>
      <c r="F4140" s="158">
        <v>0</v>
      </c>
      <c r="G4140" t="s">
        <v>105</v>
      </c>
      <c r="H4140" t="s">
        <v>322</v>
      </c>
      <c r="I4140" t="s">
        <v>499</v>
      </c>
      <c r="J4140" t="s">
        <v>67</v>
      </c>
    </row>
    <row r="4141" spans="2:10" hidden="1" x14ac:dyDescent="0.25">
      <c r="B4141">
        <v>36428</v>
      </c>
      <c r="C4141" t="s">
        <v>8508</v>
      </c>
      <c r="D4141" t="s">
        <v>79</v>
      </c>
      <c r="E4141">
        <v>750</v>
      </c>
      <c r="F4141" s="158">
        <v>0</v>
      </c>
      <c r="G4141" t="s">
        <v>105</v>
      </c>
      <c r="H4141" t="s">
        <v>322</v>
      </c>
      <c r="I4141" t="s">
        <v>499</v>
      </c>
      <c r="J4141" t="s">
        <v>67</v>
      </c>
    </row>
    <row r="4142" spans="2:10" hidden="1" x14ac:dyDescent="0.25">
      <c r="B4142">
        <v>36445</v>
      </c>
      <c r="C4142" t="s">
        <v>8511</v>
      </c>
      <c r="D4142" t="s">
        <v>79</v>
      </c>
      <c r="E4142">
        <v>750</v>
      </c>
      <c r="F4142" s="158">
        <v>0</v>
      </c>
      <c r="G4142" t="s">
        <v>132</v>
      </c>
      <c r="H4142" t="s">
        <v>430</v>
      </c>
      <c r="I4142" t="s">
        <v>499</v>
      </c>
      <c r="J4142" t="s">
        <v>67</v>
      </c>
    </row>
    <row r="4143" spans="2:10" hidden="1" x14ac:dyDescent="0.25">
      <c r="B4143">
        <v>36446</v>
      </c>
      <c r="C4143" t="s">
        <v>8512</v>
      </c>
      <c r="D4143" t="s">
        <v>79</v>
      </c>
      <c r="E4143">
        <v>750</v>
      </c>
      <c r="F4143" s="158">
        <v>0</v>
      </c>
      <c r="G4143" t="s">
        <v>132</v>
      </c>
      <c r="H4143" t="s">
        <v>430</v>
      </c>
      <c r="I4143" t="s">
        <v>499</v>
      </c>
      <c r="J4143" t="s">
        <v>67</v>
      </c>
    </row>
    <row r="4144" spans="2:10" hidden="1" x14ac:dyDescent="0.25">
      <c r="B4144">
        <v>36447</v>
      </c>
      <c r="C4144" t="s">
        <v>8513</v>
      </c>
      <c r="D4144" t="s">
        <v>79</v>
      </c>
      <c r="E4144">
        <v>750</v>
      </c>
      <c r="F4144" s="158">
        <v>0</v>
      </c>
      <c r="G4144" t="s">
        <v>105</v>
      </c>
      <c r="H4144" t="s">
        <v>155</v>
      </c>
      <c r="I4144" t="s">
        <v>499</v>
      </c>
      <c r="J4144" t="s">
        <v>67</v>
      </c>
    </row>
    <row r="4145" spans="2:10" hidden="1" x14ac:dyDescent="0.25">
      <c r="B4145">
        <v>36448</v>
      </c>
      <c r="C4145" t="s">
        <v>8514</v>
      </c>
      <c r="D4145" t="s">
        <v>79</v>
      </c>
      <c r="E4145">
        <v>750</v>
      </c>
      <c r="F4145" s="158">
        <v>0</v>
      </c>
      <c r="G4145" t="s">
        <v>105</v>
      </c>
      <c r="H4145" t="s">
        <v>152</v>
      </c>
      <c r="I4145" t="s">
        <v>499</v>
      </c>
      <c r="J4145" t="s">
        <v>67</v>
      </c>
    </row>
    <row r="4146" spans="2:10" hidden="1" x14ac:dyDescent="0.25">
      <c r="B4146">
        <v>36456</v>
      </c>
      <c r="C4146" t="s">
        <v>8517</v>
      </c>
      <c r="D4146" t="s">
        <v>79</v>
      </c>
      <c r="E4146">
        <v>750</v>
      </c>
      <c r="F4146" s="158">
        <v>0</v>
      </c>
      <c r="G4146" t="s">
        <v>105</v>
      </c>
      <c r="H4146" t="s">
        <v>291</v>
      </c>
      <c r="I4146" t="s">
        <v>499</v>
      </c>
      <c r="J4146" t="s">
        <v>67</v>
      </c>
    </row>
    <row r="4147" spans="2:10" hidden="1" x14ac:dyDescent="0.25">
      <c r="B4147">
        <v>36457</v>
      </c>
      <c r="C4147" t="s">
        <v>8518</v>
      </c>
      <c r="D4147" t="s">
        <v>79</v>
      </c>
      <c r="E4147">
        <v>750</v>
      </c>
      <c r="F4147" s="158">
        <v>0</v>
      </c>
      <c r="G4147" t="s">
        <v>105</v>
      </c>
      <c r="H4147" t="s">
        <v>146</v>
      </c>
      <c r="I4147" t="s">
        <v>499</v>
      </c>
      <c r="J4147" t="s">
        <v>67</v>
      </c>
    </row>
    <row r="4148" spans="2:10" hidden="1" x14ac:dyDescent="0.25">
      <c r="B4148">
        <v>36460</v>
      </c>
      <c r="C4148" t="s">
        <v>8519</v>
      </c>
      <c r="D4148" t="s">
        <v>79</v>
      </c>
      <c r="E4148">
        <v>750</v>
      </c>
      <c r="F4148" s="158">
        <v>0</v>
      </c>
      <c r="G4148" t="s">
        <v>105</v>
      </c>
      <c r="H4148" t="s">
        <v>146</v>
      </c>
      <c r="I4148" t="s">
        <v>499</v>
      </c>
      <c r="J4148" t="s">
        <v>67</v>
      </c>
    </row>
    <row r="4149" spans="2:10" hidden="1" x14ac:dyDescent="0.25">
      <c r="B4149">
        <v>36476</v>
      </c>
      <c r="C4149" t="s">
        <v>8520</v>
      </c>
      <c r="D4149" t="s">
        <v>79</v>
      </c>
      <c r="E4149">
        <v>750</v>
      </c>
      <c r="F4149" s="158">
        <v>0</v>
      </c>
      <c r="G4149" t="s">
        <v>105</v>
      </c>
      <c r="H4149" t="s">
        <v>1001</v>
      </c>
      <c r="I4149" t="s">
        <v>499</v>
      </c>
      <c r="J4149" t="s">
        <v>67</v>
      </c>
    </row>
    <row r="4150" spans="2:10" hidden="1" x14ac:dyDescent="0.25">
      <c r="B4150">
        <v>36485</v>
      </c>
      <c r="C4150" t="s">
        <v>8524</v>
      </c>
      <c r="D4150" t="s">
        <v>79</v>
      </c>
      <c r="E4150">
        <v>750</v>
      </c>
      <c r="F4150" s="158">
        <v>0</v>
      </c>
      <c r="G4150" t="s">
        <v>105</v>
      </c>
      <c r="H4150" t="s">
        <v>639</v>
      </c>
      <c r="I4150" t="s">
        <v>499</v>
      </c>
      <c r="J4150" t="s">
        <v>67</v>
      </c>
    </row>
    <row r="4151" spans="2:10" hidden="1" x14ac:dyDescent="0.25">
      <c r="B4151">
        <v>36487</v>
      </c>
      <c r="C4151" t="s">
        <v>8525</v>
      </c>
      <c r="D4151" t="s">
        <v>79</v>
      </c>
      <c r="E4151">
        <v>750</v>
      </c>
      <c r="F4151" s="158">
        <v>0</v>
      </c>
      <c r="G4151" t="s">
        <v>105</v>
      </c>
      <c r="H4151" t="s">
        <v>444</v>
      </c>
      <c r="I4151" t="s">
        <v>499</v>
      </c>
      <c r="J4151" t="s">
        <v>67</v>
      </c>
    </row>
    <row r="4152" spans="2:10" hidden="1" x14ac:dyDescent="0.25">
      <c r="B4152">
        <v>36488</v>
      </c>
      <c r="C4152" t="s">
        <v>8526</v>
      </c>
      <c r="D4152" t="s">
        <v>79</v>
      </c>
      <c r="E4152">
        <v>750</v>
      </c>
      <c r="F4152" s="158">
        <v>0</v>
      </c>
      <c r="G4152" t="s">
        <v>105</v>
      </c>
      <c r="H4152" t="s">
        <v>444</v>
      </c>
      <c r="I4152" t="s">
        <v>499</v>
      </c>
      <c r="J4152" t="s">
        <v>67</v>
      </c>
    </row>
    <row r="4153" spans="2:10" hidden="1" x14ac:dyDescent="0.25">
      <c r="B4153">
        <v>36499</v>
      </c>
      <c r="C4153" t="s">
        <v>8534</v>
      </c>
      <c r="D4153" t="s">
        <v>79</v>
      </c>
      <c r="E4153">
        <v>750</v>
      </c>
      <c r="F4153" s="158">
        <v>0</v>
      </c>
      <c r="G4153" t="s">
        <v>105</v>
      </c>
      <c r="H4153" t="s">
        <v>152</v>
      </c>
      <c r="I4153" t="s">
        <v>499</v>
      </c>
      <c r="J4153" t="s">
        <v>67</v>
      </c>
    </row>
    <row r="4154" spans="2:10" hidden="1" x14ac:dyDescent="0.25">
      <c r="B4154">
        <v>36506</v>
      </c>
      <c r="C4154" t="s">
        <v>8535</v>
      </c>
      <c r="D4154" t="s">
        <v>79</v>
      </c>
      <c r="E4154">
        <v>750</v>
      </c>
      <c r="F4154" s="158">
        <v>0</v>
      </c>
      <c r="G4154" t="s">
        <v>132</v>
      </c>
      <c r="H4154" t="s">
        <v>827</v>
      </c>
      <c r="I4154" t="s">
        <v>499</v>
      </c>
      <c r="J4154" t="s">
        <v>67</v>
      </c>
    </row>
    <row r="4155" spans="2:10" hidden="1" x14ac:dyDescent="0.25">
      <c r="B4155">
        <v>36511</v>
      </c>
      <c r="C4155" t="s">
        <v>8537</v>
      </c>
      <c r="D4155" t="s">
        <v>79</v>
      </c>
      <c r="E4155">
        <v>750</v>
      </c>
      <c r="F4155" s="158">
        <v>0</v>
      </c>
      <c r="G4155" t="s">
        <v>132</v>
      </c>
      <c r="H4155" t="s">
        <v>133</v>
      </c>
      <c r="I4155" t="s">
        <v>499</v>
      </c>
      <c r="J4155" t="s">
        <v>67</v>
      </c>
    </row>
    <row r="4156" spans="2:10" hidden="1" x14ac:dyDescent="0.25">
      <c r="B4156">
        <v>36512</v>
      </c>
      <c r="C4156" t="s">
        <v>8538</v>
      </c>
      <c r="D4156" t="s">
        <v>79</v>
      </c>
      <c r="E4156">
        <v>750</v>
      </c>
      <c r="F4156" s="158">
        <v>0</v>
      </c>
      <c r="G4156" t="s">
        <v>132</v>
      </c>
      <c r="H4156" t="s">
        <v>430</v>
      </c>
      <c r="I4156" t="s">
        <v>499</v>
      </c>
      <c r="J4156" t="s">
        <v>67</v>
      </c>
    </row>
    <row r="4157" spans="2:10" hidden="1" x14ac:dyDescent="0.25">
      <c r="B4157">
        <v>36513</v>
      </c>
      <c r="C4157" t="s">
        <v>8539</v>
      </c>
      <c r="D4157" t="s">
        <v>79</v>
      </c>
      <c r="E4157">
        <v>750</v>
      </c>
      <c r="F4157" s="158">
        <v>0</v>
      </c>
      <c r="G4157" t="s">
        <v>132</v>
      </c>
      <c r="H4157" t="s">
        <v>430</v>
      </c>
      <c r="I4157" t="s">
        <v>499</v>
      </c>
      <c r="J4157" t="s">
        <v>67</v>
      </c>
    </row>
    <row r="4158" spans="2:10" hidden="1" x14ac:dyDescent="0.25">
      <c r="B4158">
        <v>36515</v>
      </c>
      <c r="C4158" t="s">
        <v>8540</v>
      </c>
      <c r="D4158" t="s">
        <v>79</v>
      </c>
      <c r="E4158">
        <v>750</v>
      </c>
      <c r="F4158" s="158">
        <v>0</v>
      </c>
      <c r="G4158" t="s">
        <v>105</v>
      </c>
      <c r="H4158" t="s">
        <v>155</v>
      </c>
      <c r="I4158" t="s">
        <v>499</v>
      </c>
      <c r="J4158" t="s">
        <v>67</v>
      </c>
    </row>
    <row r="4159" spans="2:10" hidden="1" x14ac:dyDescent="0.25">
      <c r="B4159">
        <v>36519</v>
      </c>
      <c r="C4159" t="s">
        <v>8541</v>
      </c>
      <c r="D4159" t="s">
        <v>79</v>
      </c>
      <c r="E4159">
        <v>750</v>
      </c>
      <c r="F4159" s="158">
        <v>0</v>
      </c>
      <c r="G4159" t="s">
        <v>105</v>
      </c>
      <c r="H4159" t="s">
        <v>155</v>
      </c>
      <c r="I4159" t="s">
        <v>499</v>
      </c>
      <c r="J4159" t="s">
        <v>67</v>
      </c>
    </row>
    <row r="4160" spans="2:10" hidden="1" x14ac:dyDescent="0.25">
      <c r="B4160">
        <v>36523</v>
      </c>
      <c r="C4160" t="s">
        <v>8542</v>
      </c>
      <c r="D4160" t="s">
        <v>79</v>
      </c>
      <c r="E4160">
        <v>750</v>
      </c>
      <c r="F4160" s="158">
        <v>0</v>
      </c>
      <c r="G4160" t="s">
        <v>105</v>
      </c>
      <c r="H4160" t="s">
        <v>620</v>
      </c>
      <c r="I4160" t="s">
        <v>499</v>
      </c>
      <c r="J4160" t="s">
        <v>67</v>
      </c>
    </row>
    <row r="4161" spans="2:10" hidden="1" x14ac:dyDescent="0.25">
      <c r="B4161">
        <v>36526</v>
      </c>
      <c r="C4161" t="s">
        <v>8543</v>
      </c>
      <c r="D4161" t="s">
        <v>79</v>
      </c>
      <c r="E4161">
        <v>750</v>
      </c>
      <c r="F4161" s="158">
        <v>0</v>
      </c>
      <c r="G4161" t="s">
        <v>105</v>
      </c>
      <c r="H4161" t="s">
        <v>1127</v>
      </c>
      <c r="I4161" t="s">
        <v>499</v>
      </c>
      <c r="J4161" t="s">
        <v>67</v>
      </c>
    </row>
    <row r="4162" spans="2:10" hidden="1" x14ac:dyDescent="0.25">
      <c r="B4162">
        <v>36528</v>
      </c>
      <c r="C4162" t="s">
        <v>8544</v>
      </c>
      <c r="D4162" t="s">
        <v>79</v>
      </c>
      <c r="E4162">
        <v>750</v>
      </c>
      <c r="F4162" s="158">
        <v>0</v>
      </c>
      <c r="G4162" t="s">
        <v>105</v>
      </c>
      <c r="H4162" t="s">
        <v>620</v>
      </c>
      <c r="I4162" t="s">
        <v>499</v>
      </c>
      <c r="J4162" t="s">
        <v>67</v>
      </c>
    </row>
    <row r="4163" spans="2:10" hidden="1" x14ac:dyDescent="0.25">
      <c r="B4163">
        <v>36529</v>
      </c>
      <c r="C4163" t="s">
        <v>8545</v>
      </c>
      <c r="D4163" t="s">
        <v>79</v>
      </c>
      <c r="E4163">
        <v>750</v>
      </c>
      <c r="F4163" s="158">
        <v>0</v>
      </c>
      <c r="G4163" t="s">
        <v>105</v>
      </c>
      <c r="H4163" t="s">
        <v>620</v>
      </c>
      <c r="I4163" t="s">
        <v>499</v>
      </c>
      <c r="J4163" t="s">
        <v>67</v>
      </c>
    </row>
    <row r="4164" spans="2:10" hidden="1" x14ac:dyDescent="0.25">
      <c r="B4164">
        <v>36530</v>
      </c>
      <c r="C4164" t="s">
        <v>8546</v>
      </c>
      <c r="D4164" t="s">
        <v>79</v>
      </c>
      <c r="E4164">
        <v>750</v>
      </c>
      <c r="F4164" s="158">
        <v>0</v>
      </c>
      <c r="G4164" t="s">
        <v>105</v>
      </c>
      <c r="H4164" t="s">
        <v>152</v>
      </c>
      <c r="I4164" t="s">
        <v>499</v>
      </c>
      <c r="J4164" t="s">
        <v>67</v>
      </c>
    </row>
    <row r="4165" spans="2:10" hidden="1" x14ac:dyDescent="0.25">
      <c r="B4165">
        <v>36531</v>
      </c>
      <c r="C4165" t="s">
        <v>8547</v>
      </c>
      <c r="D4165" t="s">
        <v>79</v>
      </c>
      <c r="E4165">
        <v>750</v>
      </c>
      <c r="F4165" s="158">
        <v>0</v>
      </c>
      <c r="G4165" t="s">
        <v>105</v>
      </c>
      <c r="H4165" t="s">
        <v>639</v>
      </c>
      <c r="I4165" t="s">
        <v>499</v>
      </c>
      <c r="J4165" t="s">
        <v>67</v>
      </c>
    </row>
    <row r="4166" spans="2:10" hidden="1" x14ac:dyDescent="0.25">
      <c r="B4166">
        <v>36534</v>
      </c>
      <c r="C4166" t="s">
        <v>8548</v>
      </c>
      <c r="D4166" t="s">
        <v>79</v>
      </c>
      <c r="E4166">
        <v>750</v>
      </c>
      <c r="F4166" s="158">
        <v>0</v>
      </c>
      <c r="G4166" t="s">
        <v>105</v>
      </c>
      <c r="H4166" t="s">
        <v>639</v>
      </c>
      <c r="I4166" t="s">
        <v>499</v>
      </c>
      <c r="J4166" t="s">
        <v>67</v>
      </c>
    </row>
    <row r="4167" spans="2:10" hidden="1" x14ac:dyDescent="0.25">
      <c r="B4167">
        <v>36535</v>
      </c>
      <c r="C4167" t="s">
        <v>8549</v>
      </c>
      <c r="D4167" t="s">
        <v>79</v>
      </c>
      <c r="E4167">
        <v>750</v>
      </c>
      <c r="F4167" s="158">
        <v>0</v>
      </c>
      <c r="G4167" t="s">
        <v>105</v>
      </c>
      <c r="H4167" t="s">
        <v>146</v>
      </c>
      <c r="I4167" t="s">
        <v>499</v>
      </c>
      <c r="J4167" t="s">
        <v>67</v>
      </c>
    </row>
    <row r="4168" spans="2:10" hidden="1" x14ac:dyDescent="0.25">
      <c r="B4168">
        <v>36537</v>
      </c>
      <c r="C4168" t="s">
        <v>8550</v>
      </c>
      <c r="D4168" t="s">
        <v>79</v>
      </c>
      <c r="E4168">
        <v>750</v>
      </c>
      <c r="F4168" s="158">
        <v>0</v>
      </c>
      <c r="G4168" t="s">
        <v>105</v>
      </c>
      <c r="H4168" t="s">
        <v>291</v>
      </c>
      <c r="I4168" t="s">
        <v>499</v>
      </c>
      <c r="J4168" t="s">
        <v>67</v>
      </c>
    </row>
    <row r="4169" spans="2:10" hidden="1" x14ac:dyDescent="0.25">
      <c r="B4169">
        <v>36538</v>
      </c>
      <c r="C4169" t="s">
        <v>8551</v>
      </c>
      <c r="D4169" t="s">
        <v>79</v>
      </c>
      <c r="E4169">
        <v>750</v>
      </c>
      <c r="F4169" s="158">
        <v>0</v>
      </c>
      <c r="G4169" t="s">
        <v>105</v>
      </c>
      <c r="H4169" t="s">
        <v>1037</v>
      </c>
      <c r="I4169" t="s">
        <v>499</v>
      </c>
      <c r="J4169" t="s">
        <v>67</v>
      </c>
    </row>
    <row r="4170" spans="2:10" hidden="1" x14ac:dyDescent="0.25">
      <c r="B4170">
        <v>36549</v>
      </c>
      <c r="C4170" t="s">
        <v>8557</v>
      </c>
      <c r="D4170" t="s">
        <v>79</v>
      </c>
      <c r="E4170">
        <v>750</v>
      </c>
      <c r="F4170" s="158">
        <v>0</v>
      </c>
      <c r="G4170" t="s">
        <v>105</v>
      </c>
      <c r="H4170" t="s">
        <v>1001</v>
      </c>
      <c r="I4170" t="s">
        <v>499</v>
      </c>
      <c r="J4170" t="s">
        <v>67</v>
      </c>
    </row>
    <row r="4171" spans="2:10" hidden="1" x14ac:dyDescent="0.25">
      <c r="B4171">
        <v>36550</v>
      </c>
      <c r="C4171" t="s">
        <v>8558</v>
      </c>
      <c r="D4171" t="s">
        <v>79</v>
      </c>
      <c r="E4171">
        <v>750</v>
      </c>
      <c r="F4171" s="158">
        <v>0</v>
      </c>
      <c r="G4171" t="s">
        <v>287</v>
      </c>
      <c r="H4171" t="s">
        <v>288</v>
      </c>
      <c r="I4171" t="s">
        <v>499</v>
      </c>
      <c r="J4171" t="s">
        <v>67</v>
      </c>
    </row>
    <row r="4172" spans="2:10" hidden="1" x14ac:dyDescent="0.25">
      <c r="B4172">
        <v>36551</v>
      </c>
      <c r="C4172" t="s">
        <v>8559</v>
      </c>
      <c r="D4172" t="s">
        <v>79</v>
      </c>
      <c r="E4172">
        <v>750</v>
      </c>
      <c r="F4172" s="158">
        <v>0</v>
      </c>
      <c r="G4172" t="s">
        <v>132</v>
      </c>
      <c r="H4172" t="s">
        <v>430</v>
      </c>
      <c r="I4172" t="s">
        <v>499</v>
      </c>
      <c r="J4172" t="s">
        <v>67</v>
      </c>
    </row>
    <row r="4173" spans="2:10" hidden="1" x14ac:dyDescent="0.25">
      <c r="B4173">
        <v>36561</v>
      </c>
      <c r="C4173" t="s">
        <v>8560</v>
      </c>
      <c r="D4173" t="s">
        <v>79</v>
      </c>
      <c r="E4173">
        <v>750</v>
      </c>
      <c r="F4173" s="158">
        <v>0</v>
      </c>
      <c r="G4173" t="s">
        <v>105</v>
      </c>
      <c r="H4173" t="s">
        <v>106</v>
      </c>
      <c r="I4173" t="s">
        <v>499</v>
      </c>
      <c r="J4173" t="s">
        <v>67</v>
      </c>
    </row>
    <row r="4174" spans="2:10" hidden="1" x14ac:dyDescent="0.25">
      <c r="B4174">
        <v>36564</v>
      </c>
      <c r="C4174" t="s">
        <v>8561</v>
      </c>
      <c r="D4174" t="s">
        <v>79</v>
      </c>
      <c r="E4174">
        <v>750</v>
      </c>
      <c r="F4174" s="158">
        <v>0</v>
      </c>
      <c r="G4174" t="s">
        <v>183</v>
      </c>
      <c r="H4174" t="s">
        <v>253</v>
      </c>
      <c r="I4174" t="s">
        <v>499</v>
      </c>
      <c r="J4174" t="s">
        <v>67</v>
      </c>
    </row>
    <row r="4175" spans="2:10" hidden="1" x14ac:dyDescent="0.25">
      <c r="B4175">
        <v>36660</v>
      </c>
      <c r="C4175" t="s">
        <v>8617</v>
      </c>
      <c r="D4175" t="s">
        <v>79</v>
      </c>
      <c r="E4175">
        <v>750</v>
      </c>
      <c r="F4175" s="158">
        <v>0</v>
      </c>
      <c r="G4175" t="s">
        <v>132</v>
      </c>
      <c r="H4175" t="s">
        <v>506</v>
      </c>
      <c r="I4175" t="s">
        <v>499</v>
      </c>
      <c r="J4175" t="s">
        <v>67</v>
      </c>
    </row>
    <row r="4176" spans="2:10" hidden="1" x14ac:dyDescent="0.25">
      <c r="B4176">
        <v>36661</v>
      </c>
      <c r="C4176" t="s">
        <v>8618</v>
      </c>
      <c r="D4176" t="s">
        <v>79</v>
      </c>
      <c r="E4176">
        <v>750</v>
      </c>
      <c r="F4176" s="158">
        <v>0</v>
      </c>
      <c r="G4176" t="s">
        <v>105</v>
      </c>
      <c r="H4176" t="s">
        <v>1127</v>
      </c>
      <c r="I4176" t="s">
        <v>499</v>
      </c>
      <c r="J4176" t="s">
        <v>67</v>
      </c>
    </row>
    <row r="4177" spans="2:10" hidden="1" x14ac:dyDescent="0.25">
      <c r="B4177">
        <v>36662</v>
      </c>
      <c r="C4177" t="s">
        <v>8619</v>
      </c>
      <c r="D4177" t="s">
        <v>79</v>
      </c>
      <c r="E4177">
        <v>750</v>
      </c>
      <c r="F4177" s="158">
        <v>0</v>
      </c>
      <c r="G4177" t="s">
        <v>132</v>
      </c>
      <c r="H4177" t="s">
        <v>430</v>
      </c>
      <c r="I4177" t="s">
        <v>499</v>
      </c>
      <c r="J4177" t="s">
        <v>67</v>
      </c>
    </row>
    <row r="4178" spans="2:10" hidden="1" x14ac:dyDescent="0.25">
      <c r="B4178">
        <v>36663</v>
      </c>
      <c r="C4178" t="s">
        <v>8620</v>
      </c>
      <c r="D4178" t="s">
        <v>79</v>
      </c>
      <c r="E4178">
        <v>750</v>
      </c>
      <c r="F4178" s="158">
        <v>0</v>
      </c>
      <c r="G4178" t="s">
        <v>132</v>
      </c>
      <c r="H4178" t="s">
        <v>430</v>
      </c>
      <c r="I4178" t="s">
        <v>499</v>
      </c>
      <c r="J4178" t="s">
        <v>67</v>
      </c>
    </row>
    <row r="4179" spans="2:10" hidden="1" x14ac:dyDescent="0.25">
      <c r="B4179">
        <v>36666</v>
      </c>
      <c r="C4179" t="s">
        <v>8621</v>
      </c>
      <c r="D4179" t="s">
        <v>79</v>
      </c>
      <c r="E4179">
        <v>750</v>
      </c>
      <c r="F4179" s="158">
        <v>0</v>
      </c>
      <c r="G4179" t="s">
        <v>132</v>
      </c>
      <c r="H4179" t="s">
        <v>430</v>
      </c>
      <c r="I4179" t="s">
        <v>499</v>
      </c>
      <c r="J4179" t="s">
        <v>67</v>
      </c>
    </row>
    <row r="4180" spans="2:10" hidden="1" x14ac:dyDescent="0.25">
      <c r="B4180">
        <v>36667</v>
      </c>
      <c r="C4180" t="s">
        <v>8622</v>
      </c>
      <c r="D4180" t="s">
        <v>79</v>
      </c>
      <c r="E4180">
        <v>750</v>
      </c>
      <c r="F4180" s="158">
        <v>0</v>
      </c>
      <c r="G4180" t="s">
        <v>105</v>
      </c>
      <c r="H4180" t="s">
        <v>155</v>
      </c>
      <c r="I4180" t="s">
        <v>499</v>
      </c>
      <c r="J4180" t="s">
        <v>67</v>
      </c>
    </row>
    <row r="4181" spans="2:10" hidden="1" x14ac:dyDescent="0.25">
      <c r="B4181">
        <v>36668</v>
      </c>
      <c r="C4181" t="s">
        <v>8623</v>
      </c>
      <c r="D4181" t="s">
        <v>79</v>
      </c>
      <c r="E4181">
        <v>750</v>
      </c>
      <c r="F4181" s="158">
        <v>0</v>
      </c>
      <c r="G4181" t="s">
        <v>105</v>
      </c>
      <c r="H4181" t="s">
        <v>155</v>
      </c>
      <c r="I4181" t="s">
        <v>499</v>
      </c>
      <c r="J4181" t="s">
        <v>67</v>
      </c>
    </row>
    <row r="4182" spans="2:10" hidden="1" x14ac:dyDescent="0.25">
      <c r="B4182">
        <v>36669</v>
      </c>
      <c r="C4182" t="s">
        <v>8624</v>
      </c>
      <c r="D4182" t="s">
        <v>79</v>
      </c>
      <c r="E4182">
        <v>750</v>
      </c>
      <c r="F4182" s="158">
        <v>0</v>
      </c>
      <c r="G4182" t="s">
        <v>105</v>
      </c>
      <c r="H4182" t="s">
        <v>322</v>
      </c>
      <c r="I4182" t="s">
        <v>499</v>
      </c>
      <c r="J4182" t="s">
        <v>67</v>
      </c>
    </row>
    <row r="4183" spans="2:10" hidden="1" x14ac:dyDescent="0.25">
      <c r="B4183">
        <v>36686</v>
      </c>
      <c r="C4183" t="s">
        <v>8632</v>
      </c>
      <c r="D4183" t="s">
        <v>79</v>
      </c>
      <c r="E4183">
        <v>750</v>
      </c>
      <c r="F4183" s="158">
        <v>0</v>
      </c>
      <c r="G4183" t="s">
        <v>132</v>
      </c>
      <c r="H4183" t="s">
        <v>430</v>
      </c>
      <c r="I4183" t="s">
        <v>499</v>
      </c>
      <c r="J4183" t="s">
        <v>67</v>
      </c>
    </row>
    <row r="4184" spans="2:10" hidden="1" x14ac:dyDescent="0.25">
      <c r="B4184">
        <v>36688</v>
      </c>
      <c r="C4184" t="s">
        <v>8633</v>
      </c>
      <c r="D4184" t="s">
        <v>79</v>
      </c>
      <c r="E4184">
        <v>750</v>
      </c>
      <c r="F4184" s="158">
        <v>0</v>
      </c>
      <c r="G4184" t="s">
        <v>105</v>
      </c>
      <c r="H4184" t="s">
        <v>155</v>
      </c>
      <c r="I4184" t="s">
        <v>499</v>
      </c>
      <c r="J4184" t="s">
        <v>67</v>
      </c>
    </row>
    <row r="4185" spans="2:10" hidden="1" x14ac:dyDescent="0.25">
      <c r="B4185">
        <v>36702</v>
      </c>
      <c r="C4185" t="s">
        <v>8636</v>
      </c>
      <c r="D4185" t="s">
        <v>79</v>
      </c>
      <c r="E4185">
        <v>750</v>
      </c>
      <c r="F4185" s="158">
        <v>0</v>
      </c>
      <c r="G4185" t="s">
        <v>287</v>
      </c>
      <c r="H4185" t="s">
        <v>288</v>
      </c>
      <c r="I4185" t="s">
        <v>499</v>
      </c>
      <c r="J4185" t="s">
        <v>67</v>
      </c>
    </row>
    <row r="4186" spans="2:10" hidden="1" x14ac:dyDescent="0.25">
      <c r="B4186">
        <v>36735</v>
      </c>
      <c r="C4186" t="s">
        <v>8650</v>
      </c>
      <c r="D4186" t="s">
        <v>79</v>
      </c>
      <c r="E4186">
        <v>750</v>
      </c>
      <c r="F4186" s="158">
        <v>0</v>
      </c>
      <c r="G4186" t="s">
        <v>105</v>
      </c>
      <c r="H4186" t="s">
        <v>155</v>
      </c>
      <c r="I4186" t="s">
        <v>499</v>
      </c>
      <c r="J4186" t="s">
        <v>67</v>
      </c>
    </row>
    <row r="4187" spans="2:10" hidden="1" x14ac:dyDescent="0.25">
      <c r="B4187">
        <v>36810</v>
      </c>
      <c r="C4187" t="s">
        <v>8684</v>
      </c>
      <c r="D4187" t="s">
        <v>79</v>
      </c>
      <c r="E4187">
        <v>750</v>
      </c>
      <c r="F4187" s="158">
        <v>0</v>
      </c>
      <c r="G4187" t="s">
        <v>105</v>
      </c>
      <c r="H4187" t="s">
        <v>620</v>
      </c>
      <c r="I4187" t="s">
        <v>499</v>
      </c>
      <c r="J4187" t="s">
        <v>67</v>
      </c>
    </row>
    <row r="4188" spans="2:10" hidden="1" x14ac:dyDescent="0.25">
      <c r="B4188">
        <v>36834</v>
      </c>
      <c r="C4188" t="s">
        <v>8697</v>
      </c>
      <c r="D4188" t="s">
        <v>79</v>
      </c>
      <c r="E4188">
        <v>750</v>
      </c>
      <c r="F4188" s="158">
        <v>0</v>
      </c>
      <c r="G4188" t="s">
        <v>148</v>
      </c>
      <c r="H4188" t="s">
        <v>970</v>
      </c>
      <c r="I4188" t="s">
        <v>499</v>
      </c>
      <c r="J4188" t="s">
        <v>67</v>
      </c>
    </row>
    <row r="4189" spans="2:10" hidden="1" x14ac:dyDescent="0.25">
      <c r="B4189">
        <v>36837</v>
      </c>
      <c r="C4189" t="s">
        <v>8701</v>
      </c>
      <c r="D4189" t="s">
        <v>79</v>
      </c>
      <c r="E4189">
        <v>750</v>
      </c>
      <c r="F4189" s="158">
        <v>0</v>
      </c>
      <c r="G4189" t="s">
        <v>148</v>
      </c>
      <c r="H4189" t="s">
        <v>970</v>
      </c>
      <c r="I4189" t="s">
        <v>499</v>
      </c>
      <c r="J4189" t="s">
        <v>67</v>
      </c>
    </row>
    <row r="4190" spans="2:10" hidden="1" x14ac:dyDescent="0.25">
      <c r="B4190">
        <v>36910</v>
      </c>
      <c r="C4190" t="s">
        <v>8725</v>
      </c>
      <c r="D4190" t="s">
        <v>79</v>
      </c>
      <c r="E4190">
        <v>750</v>
      </c>
      <c r="F4190" s="158">
        <v>0</v>
      </c>
      <c r="G4190" t="s">
        <v>183</v>
      </c>
      <c r="H4190" t="s">
        <v>357</v>
      </c>
      <c r="I4190" t="s">
        <v>499</v>
      </c>
      <c r="J4190" t="s">
        <v>67</v>
      </c>
    </row>
    <row r="4191" spans="2:10" hidden="1" x14ac:dyDescent="0.25">
      <c r="B4191">
        <v>36914</v>
      </c>
      <c r="C4191" t="s">
        <v>8726</v>
      </c>
      <c r="D4191" t="s">
        <v>79</v>
      </c>
      <c r="E4191">
        <v>750</v>
      </c>
      <c r="F4191" s="158">
        <v>0</v>
      </c>
      <c r="G4191" t="s">
        <v>183</v>
      </c>
      <c r="H4191" t="s">
        <v>357</v>
      </c>
      <c r="I4191" t="s">
        <v>499</v>
      </c>
      <c r="J4191" t="s">
        <v>67</v>
      </c>
    </row>
    <row r="4192" spans="2:10" hidden="1" x14ac:dyDescent="0.25">
      <c r="B4192">
        <v>37087</v>
      </c>
      <c r="C4192" t="s">
        <v>8748</v>
      </c>
      <c r="D4192" t="s">
        <v>79</v>
      </c>
      <c r="E4192">
        <v>750</v>
      </c>
      <c r="F4192" s="158">
        <v>0</v>
      </c>
      <c r="G4192" t="s">
        <v>148</v>
      </c>
      <c r="H4192" t="s">
        <v>970</v>
      </c>
      <c r="I4192" t="s">
        <v>499</v>
      </c>
      <c r="J4192" t="s">
        <v>67</v>
      </c>
    </row>
    <row r="4193" spans="2:10" hidden="1" x14ac:dyDescent="0.25">
      <c r="B4193">
        <v>37088</v>
      </c>
      <c r="C4193" t="s">
        <v>8749</v>
      </c>
      <c r="D4193" t="s">
        <v>79</v>
      </c>
      <c r="E4193">
        <v>750</v>
      </c>
      <c r="F4193" s="158">
        <v>0</v>
      </c>
      <c r="G4193" t="s">
        <v>220</v>
      </c>
      <c r="H4193" t="s">
        <v>995</v>
      </c>
      <c r="I4193" t="s">
        <v>499</v>
      </c>
      <c r="J4193" t="s">
        <v>67</v>
      </c>
    </row>
    <row r="4194" spans="2:10" hidden="1" x14ac:dyDescent="0.25">
      <c r="B4194">
        <v>37154</v>
      </c>
      <c r="C4194" t="s">
        <v>8776</v>
      </c>
      <c r="D4194" t="s">
        <v>79</v>
      </c>
      <c r="E4194">
        <v>750</v>
      </c>
      <c r="F4194" s="158">
        <v>0</v>
      </c>
      <c r="G4194" t="s">
        <v>183</v>
      </c>
      <c r="H4194" t="s">
        <v>357</v>
      </c>
      <c r="I4194" t="s">
        <v>499</v>
      </c>
      <c r="J4194" t="s">
        <v>67</v>
      </c>
    </row>
    <row r="4195" spans="2:10" hidden="1" x14ac:dyDescent="0.25">
      <c r="B4195">
        <v>37161</v>
      </c>
      <c r="C4195" t="s">
        <v>8781</v>
      </c>
      <c r="D4195" t="s">
        <v>79</v>
      </c>
      <c r="E4195">
        <v>750</v>
      </c>
      <c r="F4195" s="158">
        <v>0</v>
      </c>
      <c r="G4195" t="s">
        <v>112</v>
      </c>
      <c r="H4195" t="s">
        <v>160</v>
      </c>
      <c r="I4195" t="s">
        <v>499</v>
      </c>
      <c r="J4195" t="s">
        <v>67</v>
      </c>
    </row>
    <row r="4196" spans="2:10" hidden="1" x14ac:dyDescent="0.25">
      <c r="B4196">
        <v>37177</v>
      </c>
      <c r="C4196" t="s">
        <v>8785</v>
      </c>
      <c r="D4196" t="s">
        <v>79</v>
      </c>
      <c r="E4196">
        <v>750</v>
      </c>
      <c r="F4196" s="158">
        <v>0</v>
      </c>
      <c r="G4196" t="s">
        <v>183</v>
      </c>
      <c r="H4196" t="s">
        <v>349</v>
      </c>
      <c r="I4196" t="s">
        <v>499</v>
      </c>
      <c r="J4196" t="s">
        <v>67</v>
      </c>
    </row>
    <row r="4197" spans="2:10" hidden="1" x14ac:dyDescent="0.25">
      <c r="B4197">
        <v>37178</v>
      </c>
      <c r="C4197" t="s">
        <v>8786</v>
      </c>
      <c r="D4197" t="s">
        <v>79</v>
      </c>
      <c r="E4197">
        <v>750</v>
      </c>
      <c r="F4197" s="158">
        <v>0</v>
      </c>
      <c r="G4197" t="s">
        <v>183</v>
      </c>
      <c r="H4197" t="s">
        <v>711</v>
      </c>
      <c r="I4197" t="s">
        <v>499</v>
      </c>
      <c r="J4197" t="s">
        <v>67</v>
      </c>
    </row>
    <row r="4198" spans="2:10" hidden="1" x14ac:dyDescent="0.25">
      <c r="B4198">
        <v>37186</v>
      </c>
      <c r="C4198" t="s">
        <v>8788</v>
      </c>
      <c r="D4198" t="s">
        <v>79</v>
      </c>
      <c r="E4198">
        <v>750</v>
      </c>
      <c r="F4198" s="158">
        <v>0</v>
      </c>
      <c r="G4198" t="s">
        <v>112</v>
      </c>
      <c r="H4198" t="s">
        <v>358</v>
      </c>
      <c r="I4198" t="s">
        <v>499</v>
      </c>
      <c r="J4198" t="s">
        <v>67</v>
      </c>
    </row>
    <row r="4199" spans="2:10" hidden="1" x14ac:dyDescent="0.25">
      <c r="B4199">
        <v>37210</v>
      </c>
      <c r="C4199" t="s">
        <v>8800</v>
      </c>
      <c r="D4199" t="s">
        <v>79</v>
      </c>
      <c r="E4199">
        <v>750</v>
      </c>
      <c r="F4199" s="158">
        <v>0</v>
      </c>
      <c r="G4199" t="s">
        <v>148</v>
      </c>
      <c r="H4199" t="s">
        <v>970</v>
      </c>
      <c r="I4199" t="s">
        <v>499</v>
      </c>
      <c r="J4199" t="s">
        <v>67</v>
      </c>
    </row>
    <row r="4200" spans="2:10" hidden="1" x14ac:dyDescent="0.25">
      <c r="B4200">
        <v>37212</v>
      </c>
      <c r="C4200" t="s">
        <v>8802</v>
      </c>
      <c r="D4200" t="s">
        <v>79</v>
      </c>
      <c r="E4200">
        <v>750</v>
      </c>
      <c r="F4200" s="158">
        <v>0</v>
      </c>
      <c r="G4200" t="s">
        <v>132</v>
      </c>
      <c r="H4200" t="s">
        <v>337</v>
      </c>
      <c r="I4200" t="s">
        <v>499</v>
      </c>
      <c r="J4200" t="s">
        <v>63</v>
      </c>
    </row>
    <row r="4201" spans="2:10" hidden="1" x14ac:dyDescent="0.25">
      <c r="B4201">
        <v>37262</v>
      </c>
      <c r="C4201" t="s">
        <v>8820</v>
      </c>
      <c r="D4201" t="s">
        <v>79</v>
      </c>
      <c r="E4201">
        <v>750</v>
      </c>
      <c r="F4201" s="158">
        <v>0</v>
      </c>
      <c r="G4201" t="s">
        <v>220</v>
      </c>
      <c r="H4201" t="s">
        <v>423</v>
      </c>
      <c r="I4201" t="s">
        <v>499</v>
      </c>
      <c r="J4201" t="s">
        <v>67</v>
      </c>
    </row>
    <row r="4202" spans="2:10" hidden="1" x14ac:dyDescent="0.25">
      <c r="B4202">
        <v>37268</v>
      </c>
      <c r="C4202" t="s">
        <v>8822</v>
      </c>
      <c r="D4202" t="s">
        <v>79</v>
      </c>
      <c r="E4202">
        <v>750</v>
      </c>
      <c r="F4202" s="158">
        <v>0</v>
      </c>
      <c r="G4202" t="s">
        <v>121</v>
      </c>
      <c r="H4202" t="s">
        <v>411</v>
      </c>
      <c r="I4202" t="s">
        <v>499</v>
      </c>
      <c r="J4202" t="s">
        <v>67</v>
      </c>
    </row>
    <row r="4203" spans="2:10" hidden="1" x14ac:dyDescent="0.25">
      <c r="B4203">
        <v>37269</v>
      </c>
      <c r="C4203" t="s">
        <v>8823</v>
      </c>
      <c r="D4203" t="s">
        <v>79</v>
      </c>
      <c r="E4203">
        <v>750</v>
      </c>
      <c r="F4203" s="158">
        <v>0</v>
      </c>
      <c r="G4203" t="s">
        <v>121</v>
      </c>
      <c r="H4203" t="s">
        <v>1567</v>
      </c>
      <c r="I4203" t="s">
        <v>499</v>
      </c>
      <c r="J4203" t="s">
        <v>67</v>
      </c>
    </row>
    <row r="4204" spans="2:10" hidden="1" x14ac:dyDescent="0.25">
      <c r="B4204">
        <v>37272</v>
      </c>
      <c r="C4204" t="s">
        <v>8825</v>
      </c>
      <c r="D4204" t="s">
        <v>79</v>
      </c>
      <c r="E4204">
        <v>750</v>
      </c>
      <c r="F4204" s="158">
        <v>0</v>
      </c>
      <c r="G4204" t="s">
        <v>220</v>
      </c>
      <c r="H4204" t="s">
        <v>339</v>
      </c>
      <c r="I4204" t="s">
        <v>499</v>
      </c>
      <c r="J4204" t="s">
        <v>67</v>
      </c>
    </row>
    <row r="4205" spans="2:10" hidden="1" x14ac:dyDescent="0.25">
      <c r="B4205">
        <v>37307</v>
      </c>
      <c r="C4205" t="s">
        <v>8843</v>
      </c>
      <c r="D4205" t="s">
        <v>79</v>
      </c>
      <c r="E4205">
        <v>750</v>
      </c>
      <c r="F4205" s="158">
        <v>0</v>
      </c>
      <c r="G4205" t="s">
        <v>148</v>
      </c>
      <c r="H4205" t="s">
        <v>970</v>
      </c>
      <c r="I4205" t="s">
        <v>499</v>
      </c>
      <c r="J4205" t="s">
        <v>67</v>
      </c>
    </row>
    <row r="4206" spans="2:10" hidden="1" x14ac:dyDescent="0.25">
      <c r="B4206">
        <v>37310</v>
      </c>
      <c r="C4206" t="s">
        <v>8844</v>
      </c>
      <c r="D4206" t="s">
        <v>79</v>
      </c>
      <c r="E4206">
        <v>750</v>
      </c>
      <c r="F4206" s="158">
        <v>0</v>
      </c>
      <c r="G4206" t="s">
        <v>148</v>
      </c>
      <c r="H4206" t="s">
        <v>970</v>
      </c>
      <c r="I4206" t="s">
        <v>499</v>
      </c>
      <c r="J4206" t="s">
        <v>67</v>
      </c>
    </row>
    <row r="4207" spans="2:10" hidden="1" x14ac:dyDescent="0.25">
      <c r="B4207">
        <v>37353</v>
      </c>
      <c r="C4207" t="s">
        <v>8851</v>
      </c>
      <c r="D4207" t="s">
        <v>79</v>
      </c>
      <c r="E4207">
        <v>750</v>
      </c>
      <c r="F4207" s="158">
        <v>0</v>
      </c>
      <c r="G4207" t="s">
        <v>105</v>
      </c>
      <c r="H4207" t="s">
        <v>620</v>
      </c>
      <c r="I4207" t="s">
        <v>499</v>
      </c>
      <c r="J4207" t="s">
        <v>67</v>
      </c>
    </row>
    <row r="4208" spans="2:10" hidden="1" x14ac:dyDescent="0.25">
      <c r="B4208">
        <v>37384</v>
      </c>
      <c r="C4208" t="s">
        <v>8856</v>
      </c>
      <c r="D4208" t="s">
        <v>79</v>
      </c>
      <c r="E4208">
        <v>750</v>
      </c>
      <c r="F4208" s="158">
        <v>0</v>
      </c>
      <c r="G4208" t="s">
        <v>220</v>
      </c>
      <c r="H4208" t="s">
        <v>339</v>
      </c>
      <c r="I4208" t="s">
        <v>499</v>
      </c>
      <c r="J4208" t="s">
        <v>67</v>
      </c>
    </row>
    <row r="4209" spans="2:10" hidden="1" x14ac:dyDescent="0.25">
      <c r="B4209">
        <v>37409</v>
      </c>
      <c r="C4209" t="s">
        <v>8863</v>
      </c>
      <c r="D4209" t="s">
        <v>79</v>
      </c>
      <c r="E4209">
        <v>750</v>
      </c>
      <c r="F4209" s="158">
        <v>0</v>
      </c>
      <c r="G4209" t="s">
        <v>132</v>
      </c>
      <c r="H4209" t="s">
        <v>3388</v>
      </c>
      <c r="I4209" t="s">
        <v>499</v>
      </c>
      <c r="J4209" t="s">
        <v>67</v>
      </c>
    </row>
    <row r="4210" spans="2:10" hidden="1" x14ac:dyDescent="0.25">
      <c r="B4210">
        <v>37421</v>
      </c>
      <c r="C4210" t="s">
        <v>8866</v>
      </c>
      <c r="D4210" t="s">
        <v>79</v>
      </c>
      <c r="E4210">
        <v>750</v>
      </c>
      <c r="F4210" s="158">
        <v>0</v>
      </c>
      <c r="G4210" t="s">
        <v>148</v>
      </c>
      <c r="H4210" t="s">
        <v>326</v>
      </c>
      <c r="I4210" t="s">
        <v>499</v>
      </c>
      <c r="J4210" t="s">
        <v>67</v>
      </c>
    </row>
    <row r="4211" spans="2:10" hidden="1" x14ac:dyDescent="0.25">
      <c r="B4211">
        <v>37470</v>
      </c>
      <c r="C4211" t="s">
        <v>8869</v>
      </c>
      <c r="D4211" t="s">
        <v>79</v>
      </c>
      <c r="E4211">
        <v>750</v>
      </c>
      <c r="F4211" s="158">
        <v>0</v>
      </c>
      <c r="G4211" t="s">
        <v>105</v>
      </c>
      <c r="H4211" t="s">
        <v>106</v>
      </c>
      <c r="I4211" t="s">
        <v>499</v>
      </c>
      <c r="J4211" t="s">
        <v>67</v>
      </c>
    </row>
    <row r="4212" spans="2:10" hidden="1" x14ac:dyDescent="0.25">
      <c r="B4212">
        <v>37475</v>
      </c>
      <c r="C4212" t="s">
        <v>8871</v>
      </c>
      <c r="D4212" t="s">
        <v>79</v>
      </c>
      <c r="E4212">
        <v>750</v>
      </c>
      <c r="F4212" s="158">
        <v>0</v>
      </c>
      <c r="G4212" t="s">
        <v>220</v>
      </c>
      <c r="H4212" t="s">
        <v>339</v>
      </c>
      <c r="I4212" t="s">
        <v>499</v>
      </c>
      <c r="J4212" t="s">
        <v>67</v>
      </c>
    </row>
    <row r="4213" spans="2:10" hidden="1" x14ac:dyDescent="0.25">
      <c r="B4213">
        <v>37511</v>
      </c>
      <c r="C4213" t="s">
        <v>8881</v>
      </c>
      <c r="D4213" t="s">
        <v>79</v>
      </c>
      <c r="E4213">
        <v>750</v>
      </c>
      <c r="F4213" s="158">
        <v>0</v>
      </c>
      <c r="G4213" t="s">
        <v>108</v>
      </c>
      <c r="H4213" t="s">
        <v>397</v>
      </c>
      <c r="I4213" t="s">
        <v>499</v>
      </c>
      <c r="J4213" t="s">
        <v>67</v>
      </c>
    </row>
    <row r="4214" spans="2:10" hidden="1" x14ac:dyDescent="0.25">
      <c r="B4214">
        <v>37513</v>
      </c>
      <c r="C4214" t="s">
        <v>8883</v>
      </c>
      <c r="D4214" t="s">
        <v>79</v>
      </c>
      <c r="E4214">
        <v>750</v>
      </c>
      <c r="F4214" s="158">
        <v>0</v>
      </c>
      <c r="G4214" t="s">
        <v>108</v>
      </c>
      <c r="H4214" t="s">
        <v>397</v>
      </c>
      <c r="I4214" t="s">
        <v>499</v>
      </c>
      <c r="J4214" t="s">
        <v>67</v>
      </c>
    </row>
    <row r="4215" spans="2:10" hidden="1" x14ac:dyDescent="0.25">
      <c r="B4215">
        <v>37516</v>
      </c>
      <c r="C4215" t="s">
        <v>8884</v>
      </c>
      <c r="D4215" t="s">
        <v>79</v>
      </c>
      <c r="E4215">
        <v>750</v>
      </c>
      <c r="F4215" s="158">
        <v>0</v>
      </c>
      <c r="G4215" t="s">
        <v>220</v>
      </c>
      <c r="H4215" t="s">
        <v>927</v>
      </c>
      <c r="I4215" t="s">
        <v>499</v>
      </c>
      <c r="J4215" t="s">
        <v>67</v>
      </c>
    </row>
    <row r="4216" spans="2:10" hidden="1" x14ac:dyDescent="0.25">
      <c r="B4216">
        <v>37517</v>
      </c>
      <c r="C4216" t="s">
        <v>8885</v>
      </c>
      <c r="D4216" t="s">
        <v>79</v>
      </c>
      <c r="E4216">
        <v>750</v>
      </c>
      <c r="F4216" s="158">
        <v>0</v>
      </c>
      <c r="G4216" t="s">
        <v>220</v>
      </c>
      <c r="H4216" t="s">
        <v>423</v>
      </c>
      <c r="I4216" t="s">
        <v>499</v>
      </c>
      <c r="J4216" t="s">
        <v>67</v>
      </c>
    </row>
    <row r="4217" spans="2:10" hidden="1" x14ac:dyDescent="0.25">
      <c r="B4217">
        <v>37518</v>
      </c>
      <c r="C4217" t="s">
        <v>8886</v>
      </c>
      <c r="D4217" t="s">
        <v>79</v>
      </c>
      <c r="E4217">
        <v>750</v>
      </c>
      <c r="F4217" s="158">
        <v>0</v>
      </c>
      <c r="G4217" t="s">
        <v>108</v>
      </c>
      <c r="H4217" t="s">
        <v>397</v>
      </c>
      <c r="I4217" t="s">
        <v>499</v>
      </c>
      <c r="J4217" t="s">
        <v>67</v>
      </c>
    </row>
    <row r="4218" spans="2:10" hidden="1" x14ac:dyDescent="0.25">
      <c r="B4218">
        <v>37519</v>
      </c>
      <c r="C4218" t="s">
        <v>8887</v>
      </c>
      <c r="D4218" t="s">
        <v>79</v>
      </c>
      <c r="E4218">
        <v>750</v>
      </c>
      <c r="F4218" s="158">
        <v>0</v>
      </c>
      <c r="G4218" t="s">
        <v>108</v>
      </c>
      <c r="H4218" t="s">
        <v>397</v>
      </c>
      <c r="I4218" t="s">
        <v>499</v>
      </c>
      <c r="J4218" t="s">
        <v>67</v>
      </c>
    </row>
    <row r="4219" spans="2:10" hidden="1" x14ac:dyDescent="0.25">
      <c r="B4219">
        <v>37557</v>
      </c>
      <c r="C4219" t="s">
        <v>8893</v>
      </c>
      <c r="D4219" t="s">
        <v>79</v>
      </c>
      <c r="E4219">
        <v>750</v>
      </c>
      <c r="F4219" s="158">
        <v>0</v>
      </c>
      <c r="G4219" t="s">
        <v>220</v>
      </c>
      <c r="H4219" t="s">
        <v>339</v>
      </c>
      <c r="I4219" t="s">
        <v>499</v>
      </c>
      <c r="J4219" t="s">
        <v>67</v>
      </c>
    </row>
    <row r="4220" spans="2:10" hidden="1" x14ac:dyDescent="0.25">
      <c r="B4220">
        <v>37558</v>
      </c>
      <c r="C4220" t="s">
        <v>8894</v>
      </c>
      <c r="D4220" t="s">
        <v>79</v>
      </c>
      <c r="E4220">
        <v>750</v>
      </c>
      <c r="F4220" s="158">
        <v>0</v>
      </c>
      <c r="G4220" t="s">
        <v>220</v>
      </c>
      <c r="H4220" t="s">
        <v>339</v>
      </c>
      <c r="I4220" t="s">
        <v>499</v>
      </c>
      <c r="J4220" t="s">
        <v>67</v>
      </c>
    </row>
    <row r="4221" spans="2:10" hidden="1" x14ac:dyDescent="0.25">
      <c r="B4221">
        <v>37559</v>
      </c>
      <c r="C4221" t="s">
        <v>8895</v>
      </c>
      <c r="D4221" t="s">
        <v>79</v>
      </c>
      <c r="E4221">
        <v>750</v>
      </c>
      <c r="F4221" s="158">
        <v>0</v>
      </c>
      <c r="G4221" t="s">
        <v>148</v>
      </c>
      <c r="H4221" t="s">
        <v>326</v>
      </c>
      <c r="I4221" t="s">
        <v>499</v>
      </c>
      <c r="J4221" t="s">
        <v>67</v>
      </c>
    </row>
    <row r="4222" spans="2:10" hidden="1" x14ac:dyDescent="0.25">
      <c r="B4222">
        <v>37560</v>
      </c>
      <c r="C4222" t="s">
        <v>8896</v>
      </c>
      <c r="D4222" t="s">
        <v>79</v>
      </c>
      <c r="E4222">
        <v>750</v>
      </c>
      <c r="F4222" s="158">
        <v>0</v>
      </c>
      <c r="G4222" t="s">
        <v>220</v>
      </c>
      <c r="H4222" t="s">
        <v>339</v>
      </c>
      <c r="I4222" t="s">
        <v>499</v>
      </c>
      <c r="J4222" t="s">
        <v>67</v>
      </c>
    </row>
    <row r="4223" spans="2:10" hidden="1" x14ac:dyDescent="0.25">
      <c r="B4223">
        <v>37561</v>
      </c>
      <c r="C4223" t="s">
        <v>8897</v>
      </c>
      <c r="D4223" t="s">
        <v>79</v>
      </c>
      <c r="E4223">
        <v>750</v>
      </c>
      <c r="F4223" s="158">
        <v>0</v>
      </c>
      <c r="G4223" t="s">
        <v>220</v>
      </c>
      <c r="H4223" t="s">
        <v>927</v>
      </c>
      <c r="I4223" t="s">
        <v>499</v>
      </c>
      <c r="J4223" t="s">
        <v>67</v>
      </c>
    </row>
    <row r="4224" spans="2:10" hidden="1" x14ac:dyDescent="0.25">
      <c r="B4224">
        <v>37562</v>
      </c>
      <c r="C4224" t="s">
        <v>8898</v>
      </c>
      <c r="D4224" t="s">
        <v>79</v>
      </c>
      <c r="E4224">
        <v>750</v>
      </c>
      <c r="F4224" s="158">
        <v>0</v>
      </c>
      <c r="G4224" t="s">
        <v>108</v>
      </c>
      <c r="H4224" t="s">
        <v>397</v>
      </c>
      <c r="I4224" t="s">
        <v>499</v>
      </c>
      <c r="J4224" t="s">
        <v>67</v>
      </c>
    </row>
    <row r="4225" spans="2:10" hidden="1" x14ac:dyDescent="0.25">
      <c r="B4225">
        <v>37575</v>
      </c>
      <c r="C4225" t="s">
        <v>8904</v>
      </c>
      <c r="D4225" t="s">
        <v>79</v>
      </c>
      <c r="E4225">
        <v>750</v>
      </c>
      <c r="F4225" s="158">
        <v>0</v>
      </c>
      <c r="G4225" t="s">
        <v>287</v>
      </c>
      <c r="H4225" t="s">
        <v>288</v>
      </c>
      <c r="I4225" t="s">
        <v>499</v>
      </c>
      <c r="J4225" t="s">
        <v>67</v>
      </c>
    </row>
    <row r="4226" spans="2:10" hidden="1" x14ac:dyDescent="0.25">
      <c r="B4226">
        <v>37581</v>
      </c>
      <c r="C4226" t="s">
        <v>8905</v>
      </c>
      <c r="D4226" t="s">
        <v>79</v>
      </c>
      <c r="E4226">
        <v>750</v>
      </c>
      <c r="F4226" s="158">
        <v>0</v>
      </c>
      <c r="G4226" t="s">
        <v>220</v>
      </c>
      <c r="H4226" t="s">
        <v>221</v>
      </c>
      <c r="I4226" t="s">
        <v>499</v>
      </c>
      <c r="J4226" t="s">
        <v>67</v>
      </c>
    </row>
    <row r="4227" spans="2:10" hidden="1" x14ac:dyDescent="0.25">
      <c r="B4227">
        <v>37629</v>
      </c>
      <c r="C4227" t="s">
        <v>8929</v>
      </c>
      <c r="D4227" t="s">
        <v>79</v>
      </c>
      <c r="E4227">
        <v>750</v>
      </c>
      <c r="F4227" s="158">
        <v>0</v>
      </c>
      <c r="G4227" t="s">
        <v>220</v>
      </c>
      <c r="H4227" t="s">
        <v>339</v>
      </c>
      <c r="I4227" t="s">
        <v>499</v>
      </c>
      <c r="J4227" t="s">
        <v>67</v>
      </c>
    </row>
    <row r="4228" spans="2:10" hidden="1" x14ac:dyDescent="0.25">
      <c r="B4228">
        <v>37633</v>
      </c>
      <c r="C4228" t="s">
        <v>8930</v>
      </c>
      <c r="D4228" t="s">
        <v>79</v>
      </c>
      <c r="E4228">
        <v>750</v>
      </c>
      <c r="F4228" s="158">
        <v>0</v>
      </c>
      <c r="G4228" t="s">
        <v>275</v>
      </c>
      <c r="H4228" t="s">
        <v>276</v>
      </c>
      <c r="I4228" t="s">
        <v>499</v>
      </c>
      <c r="J4228" t="s">
        <v>67</v>
      </c>
    </row>
    <row r="4229" spans="2:10" hidden="1" x14ac:dyDescent="0.25">
      <c r="B4229">
        <v>37638</v>
      </c>
      <c r="C4229" t="s">
        <v>8931</v>
      </c>
      <c r="D4229" t="s">
        <v>79</v>
      </c>
      <c r="E4229">
        <v>750</v>
      </c>
      <c r="F4229" s="158">
        <v>0</v>
      </c>
      <c r="G4229" t="s">
        <v>58</v>
      </c>
      <c r="H4229" t="s">
        <v>1341</v>
      </c>
      <c r="I4229" t="s">
        <v>499</v>
      </c>
      <c r="J4229" t="s">
        <v>67</v>
      </c>
    </row>
    <row r="4230" spans="2:10" hidden="1" x14ac:dyDescent="0.25">
      <c r="B4230">
        <v>37640</v>
      </c>
      <c r="C4230" t="s">
        <v>8932</v>
      </c>
      <c r="D4230" t="s">
        <v>79</v>
      </c>
      <c r="E4230">
        <v>750</v>
      </c>
      <c r="F4230" s="158">
        <v>0</v>
      </c>
      <c r="G4230" t="s">
        <v>58</v>
      </c>
      <c r="H4230" t="s">
        <v>1027</v>
      </c>
      <c r="I4230" t="s">
        <v>499</v>
      </c>
      <c r="J4230" t="s">
        <v>67</v>
      </c>
    </row>
    <row r="4231" spans="2:10" hidden="1" x14ac:dyDescent="0.25">
      <c r="B4231">
        <v>37661</v>
      </c>
      <c r="C4231" t="s">
        <v>8942</v>
      </c>
      <c r="D4231" t="s">
        <v>79</v>
      </c>
      <c r="E4231">
        <v>750</v>
      </c>
      <c r="F4231" s="158">
        <v>0</v>
      </c>
      <c r="G4231" t="s">
        <v>58</v>
      </c>
      <c r="H4231" t="s">
        <v>553</v>
      </c>
      <c r="I4231" t="s">
        <v>499</v>
      </c>
      <c r="J4231" t="s">
        <v>67</v>
      </c>
    </row>
    <row r="4232" spans="2:10" hidden="1" x14ac:dyDescent="0.25">
      <c r="B4232">
        <v>37664</v>
      </c>
      <c r="C4232" t="s">
        <v>8943</v>
      </c>
      <c r="D4232" t="s">
        <v>79</v>
      </c>
      <c r="E4232">
        <v>750</v>
      </c>
      <c r="F4232" s="158">
        <v>0</v>
      </c>
      <c r="G4232" t="s">
        <v>58</v>
      </c>
      <c r="H4232" t="s">
        <v>553</v>
      </c>
      <c r="I4232" t="s">
        <v>499</v>
      </c>
      <c r="J4232" t="s">
        <v>67</v>
      </c>
    </row>
    <row r="4233" spans="2:10" hidden="1" x14ac:dyDescent="0.25">
      <c r="B4233">
        <v>37666</v>
      </c>
      <c r="C4233" t="s">
        <v>8944</v>
      </c>
      <c r="D4233" t="s">
        <v>79</v>
      </c>
      <c r="E4233">
        <v>750</v>
      </c>
      <c r="F4233" s="158">
        <v>0</v>
      </c>
      <c r="G4233" t="s">
        <v>58</v>
      </c>
      <c r="H4233" t="s">
        <v>553</v>
      </c>
      <c r="I4233" t="s">
        <v>499</v>
      </c>
      <c r="J4233" t="s">
        <v>67</v>
      </c>
    </row>
    <row r="4234" spans="2:10" hidden="1" x14ac:dyDescent="0.25">
      <c r="B4234">
        <v>37678</v>
      </c>
      <c r="C4234" t="s">
        <v>8950</v>
      </c>
      <c r="D4234" t="s">
        <v>79</v>
      </c>
      <c r="E4234">
        <v>750</v>
      </c>
      <c r="F4234" s="158">
        <v>0</v>
      </c>
      <c r="G4234" t="s">
        <v>58</v>
      </c>
      <c r="H4234" t="s">
        <v>553</v>
      </c>
      <c r="I4234" t="s">
        <v>499</v>
      </c>
      <c r="J4234" t="s">
        <v>67</v>
      </c>
    </row>
    <row r="4235" spans="2:10" hidden="1" x14ac:dyDescent="0.25">
      <c r="B4235">
        <v>37679</v>
      </c>
      <c r="C4235" t="s">
        <v>8951</v>
      </c>
      <c r="D4235" t="s">
        <v>79</v>
      </c>
      <c r="E4235">
        <v>750</v>
      </c>
      <c r="F4235" s="158">
        <v>0</v>
      </c>
      <c r="G4235" t="s">
        <v>58</v>
      </c>
      <c r="H4235" t="s">
        <v>553</v>
      </c>
      <c r="I4235" t="s">
        <v>499</v>
      </c>
      <c r="J4235" t="s">
        <v>67</v>
      </c>
    </row>
    <row r="4236" spans="2:10" hidden="1" x14ac:dyDescent="0.25">
      <c r="B4236">
        <v>37680</v>
      </c>
      <c r="C4236" t="s">
        <v>8952</v>
      </c>
      <c r="D4236" t="s">
        <v>79</v>
      </c>
      <c r="E4236">
        <v>750</v>
      </c>
      <c r="F4236" s="158">
        <v>0</v>
      </c>
      <c r="G4236" t="s">
        <v>58</v>
      </c>
      <c r="H4236" t="s">
        <v>553</v>
      </c>
      <c r="I4236" t="s">
        <v>499</v>
      </c>
      <c r="J4236" t="s">
        <v>67</v>
      </c>
    </row>
    <row r="4237" spans="2:10" hidden="1" x14ac:dyDescent="0.25">
      <c r="B4237">
        <v>37681</v>
      </c>
      <c r="C4237" t="s">
        <v>8953</v>
      </c>
      <c r="D4237" t="s">
        <v>79</v>
      </c>
      <c r="E4237">
        <v>750</v>
      </c>
      <c r="F4237" s="158">
        <v>0</v>
      </c>
      <c r="G4237" t="s">
        <v>58</v>
      </c>
      <c r="H4237" t="s">
        <v>1341</v>
      </c>
      <c r="I4237" t="s">
        <v>499</v>
      </c>
      <c r="J4237" t="s">
        <v>67</v>
      </c>
    </row>
    <row r="4238" spans="2:10" hidden="1" x14ac:dyDescent="0.25">
      <c r="B4238">
        <v>37682</v>
      </c>
      <c r="C4238" t="s">
        <v>8954</v>
      </c>
      <c r="D4238" t="s">
        <v>79</v>
      </c>
      <c r="E4238">
        <v>750</v>
      </c>
      <c r="F4238" s="158">
        <v>0</v>
      </c>
      <c r="G4238" t="s">
        <v>141</v>
      </c>
      <c r="H4238" t="s">
        <v>1310</v>
      </c>
      <c r="I4238" t="s">
        <v>499</v>
      </c>
      <c r="J4238" t="s">
        <v>67</v>
      </c>
    </row>
    <row r="4239" spans="2:10" hidden="1" x14ac:dyDescent="0.25">
      <c r="B4239">
        <v>37684</v>
      </c>
      <c r="C4239" t="s">
        <v>8955</v>
      </c>
      <c r="D4239" t="s">
        <v>79</v>
      </c>
      <c r="E4239">
        <v>750</v>
      </c>
      <c r="F4239" s="158">
        <v>0</v>
      </c>
      <c r="G4239" t="s">
        <v>141</v>
      </c>
      <c r="H4239" t="s">
        <v>1310</v>
      </c>
      <c r="I4239" t="s">
        <v>499</v>
      </c>
      <c r="J4239" t="s">
        <v>67</v>
      </c>
    </row>
    <row r="4240" spans="2:10" hidden="1" x14ac:dyDescent="0.25">
      <c r="B4240">
        <v>37687</v>
      </c>
      <c r="C4240" t="s">
        <v>8957</v>
      </c>
      <c r="D4240" t="s">
        <v>79</v>
      </c>
      <c r="E4240">
        <v>750</v>
      </c>
      <c r="F4240" s="158">
        <v>0</v>
      </c>
      <c r="G4240" t="s">
        <v>141</v>
      </c>
      <c r="H4240" t="s">
        <v>1310</v>
      </c>
      <c r="I4240" t="s">
        <v>499</v>
      </c>
      <c r="J4240" t="s">
        <v>67</v>
      </c>
    </row>
    <row r="4241" spans="2:10" hidden="1" x14ac:dyDescent="0.25">
      <c r="B4241">
        <v>37706</v>
      </c>
      <c r="C4241" t="s">
        <v>8959</v>
      </c>
      <c r="D4241" t="s">
        <v>79</v>
      </c>
      <c r="E4241">
        <v>750</v>
      </c>
      <c r="F4241" s="158">
        <v>0</v>
      </c>
      <c r="G4241" t="s">
        <v>275</v>
      </c>
      <c r="H4241" t="s">
        <v>276</v>
      </c>
      <c r="I4241" t="s">
        <v>499</v>
      </c>
      <c r="J4241" t="s">
        <v>67</v>
      </c>
    </row>
    <row r="4242" spans="2:10" hidden="1" x14ac:dyDescent="0.25">
      <c r="B4242">
        <v>37707</v>
      </c>
      <c r="C4242" t="s">
        <v>8960</v>
      </c>
      <c r="D4242" t="s">
        <v>79</v>
      </c>
      <c r="E4242">
        <v>750</v>
      </c>
      <c r="F4242" s="158">
        <v>0</v>
      </c>
      <c r="G4242" t="s">
        <v>112</v>
      </c>
      <c r="H4242" t="s">
        <v>341</v>
      </c>
      <c r="I4242" t="s">
        <v>499</v>
      </c>
      <c r="J4242" t="s">
        <v>67</v>
      </c>
    </row>
    <row r="4243" spans="2:10" hidden="1" x14ac:dyDescent="0.25">
      <c r="B4243">
        <v>37722</v>
      </c>
      <c r="C4243" t="s">
        <v>8967</v>
      </c>
      <c r="D4243" t="s">
        <v>79</v>
      </c>
      <c r="E4243">
        <v>750</v>
      </c>
      <c r="F4243" s="158">
        <v>0</v>
      </c>
      <c r="G4243" t="s">
        <v>220</v>
      </c>
      <c r="H4243" t="s">
        <v>423</v>
      </c>
      <c r="I4243" t="s">
        <v>499</v>
      </c>
      <c r="J4243" t="s">
        <v>67</v>
      </c>
    </row>
    <row r="4244" spans="2:10" hidden="1" x14ac:dyDescent="0.25">
      <c r="B4244">
        <v>37725</v>
      </c>
      <c r="C4244" t="s">
        <v>8968</v>
      </c>
      <c r="D4244" t="s">
        <v>79</v>
      </c>
      <c r="E4244">
        <v>750</v>
      </c>
      <c r="F4244" s="158">
        <v>0</v>
      </c>
      <c r="G4244" t="s">
        <v>384</v>
      </c>
      <c r="H4244" t="s">
        <v>1925</v>
      </c>
      <c r="I4244" t="s">
        <v>499</v>
      </c>
      <c r="J4244" t="s">
        <v>67</v>
      </c>
    </row>
    <row r="4245" spans="2:10" hidden="1" x14ac:dyDescent="0.25">
      <c r="B4245">
        <v>37726</v>
      </c>
      <c r="C4245" t="s">
        <v>8969</v>
      </c>
      <c r="D4245" t="s">
        <v>79</v>
      </c>
      <c r="E4245">
        <v>750</v>
      </c>
      <c r="F4245" s="158">
        <v>0</v>
      </c>
      <c r="G4245" t="s">
        <v>58</v>
      </c>
      <c r="H4245" t="s">
        <v>553</v>
      </c>
      <c r="I4245" t="s">
        <v>499</v>
      </c>
      <c r="J4245" t="s">
        <v>67</v>
      </c>
    </row>
    <row r="4246" spans="2:10" hidden="1" x14ac:dyDescent="0.25">
      <c r="B4246">
        <v>37742</v>
      </c>
      <c r="C4246" t="s">
        <v>8979</v>
      </c>
      <c r="D4246" t="s">
        <v>79</v>
      </c>
      <c r="E4246">
        <v>750</v>
      </c>
      <c r="F4246" s="158">
        <v>0</v>
      </c>
      <c r="G4246" t="s">
        <v>141</v>
      </c>
      <c r="H4246" t="s">
        <v>447</v>
      </c>
      <c r="I4246" t="s">
        <v>499</v>
      </c>
      <c r="J4246" t="s">
        <v>67</v>
      </c>
    </row>
    <row r="4247" spans="2:10" hidden="1" x14ac:dyDescent="0.25">
      <c r="B4247">
        <v>37743</v>
      </c>
      <c r="C4247" t="s">
        <v>8980</v>
      </c>
      <c r="D4247" t="s">
        <v>79</v>
      </c>
      <c r="E4247">
        <v>750</v>
      </c>
      <c r="F4247" s="158">
        <v>0</v>
      </c>
      <c r="G4247" t="s">
        <v>148</v>
      </c>
      <c r="H4247" t="s">
        <v>149</v>
      </c>
      <c r="I4247" t="s">
        <v>499</v>
      </c>
      <c r="J4247" t="s">
        <v>67</v>
      </c>
    </row>
    <row r="4248" spans="2:10" hidden="1" x14ac:dyDescent="0.25">
      <c r="B4248">
        <v>37767</v>
      </c>
      <c r="C4248" t="s">
        <v>8992</v>
      </c>
      <c r="D4248" t="s">
        <v>79</v>
      </c>
      <c r="E4248">
        <v>750</v>
      </c>
      <c r="F4248" s="158">
        <v>0</v>
      </c>
      <c r="G4248" t="s">
        <v>220</v>
      </c>
      <c r="H4248" t="s">
        <v>995</v>
      </c>
      <c r="I4248" t="s">
        <v>499</v>
      </c>
      <c r="J4248" t="s">
        <v>67</v>
      </c>
    </row>
    <row r="4249" spans="2:10" hidden="1" x14ac:dyDescent="0.25">
      <c r="B4249">
        <v>37768</v>
      </c>
      <c r="C4249" t="s">
        <v>8993</v>
      </c>
      <c r="D4249" t="s">
        <v>79</v>
      </c>
      <c r="E4249">
        <v>750</v>
      </c>
      <c r="F4249" s="158">
        <v>0</v>
      </c>
      <c r="G4249" t="s">
        <v>554</v>
      </c>
      <c r="H4249" t="s">
        <v>555</v>
      </c>
      <c r="I4249" t="s">
        <v>499</v>
      </c>
      <c r="J4249" t="s">
        <v>67</v>
      </c>
    </row>
    <row r="4250" spans="2:10" hidden="1" x14ac:dyDescent="0.25">
      <c r="B4250">
        <v>37771</v>
      </c>
      <c r="C4250" t="s">
        <v>8994</v>
      </c>
      <c r="D4250" t="s">
        <v>79</v>
      </c>
      <c r="E4250">
        <v>750</v>
      </c>
      <c r="F4250" s="158">
        <v>0</v>
      </c>
      <c r="G4250" t="s">
        <v>58</v>
      </c>
      <c r="H4250" t="s">
        <v>553</v>
      </c>
      <c r="I4250" t="s">
        <v>499</v>
      </c>
      <c r="J4250" t="s">
        <v>67</v>
      </c>
    </row>
    <row r="4251" spans="2:10" hidden="1" x14ac:dyDescent="0.25">
      <c r="B4251">
        <v>37791</v>
      </c>
      <c r="C4251" t="s">
        <v>9005</v>
      </c>
      <c r="D4251" t="s">
        <v>79</v>
      </c>
      <c r="E4251">
        <v>750</v>
      </c>
      <c r="F4251" s="158">
        <v>0</v>
      </c>
      <c r="G4251" t="s">
        <v>141</v>
      </c>
      <c r="H4251" t="s">
        <v>1310</v>
      </c>
      <c r="I4251" t="s">
        <v>499</v>
      </c>
      <c r="J4251" t="s">
        <v>67</v>
      </c>
    </row>
    <row r="4252" spans="2:10" hidden="1" x14ac:dyDescent="0.25">
      <c r="B4252">
        <v>37825</v>
      </c>
      <c r="C4252" t="s">
        <v>9024</v>
      </c>
      <c r="D4252" t="s">
        <v>79</v>
      </c>
      <c r="E4252">
        <v>9</v>
      </c>
      <c r="F4252" s="158">
        <v>0</v>
      </c>
      <c r="G4252" t="s">
        <v>58</v>
      </c>
      <c r="H4252" t="s">
        <v>553</v>
      </c>
      <c r="I4252" t="s">
        <v>499</v>
      </c>
      <c r="J4252" t="s">
        <v>67</v>
      </c>
    </row>
    <row r="4253" spans="2:10" hidden="1" x14ac:dyDescent="0.25">
      <c r="B4253">
        <v>37828</v>
      </c>
      <c r="C4253" t="s">
        <v>9025</v>
      </c>
      <c r="D4253" t="s">
        <v>79</v>
      </c>
      <c r="E4253">
        <v>750</v>
      </c>
      <c r="F4253" s="158">
        <v>0</v>
      </c>
      <c r="G4253" t="s">
        <v>148</v>
      </c>
      <c r="H4253" t="s">
        <v>1003</v>
      </c>
      <c r="I4253" t="s">
        <v>499</v>
      </c>
      <c r="J4253" t="s">
        <v>67</v>
      </c>
    </row>
    <row r="4254" spans="2:10" hidden="1" x14ac:dyDescent="0.25">
      <c r="B4254">
        <v>37847</v>
      </c>
      <c r="C4254" t="s">
        <v>9038</v>
      </c>
      <c r="D4254" t="s">
        <v>79</v>
      </c>
      <c r="E4254">
        <v>375</v>
      </c>
      <c r="F4254" s="158">
        <v>0</v>
      </c>
      <c r="G4254" t="s">
        <v>220</v>
      </c>
      <c r="H4254" t="s">
        <v>339</v>
      </c>
      <c r="I4254" t="s">
        <v>499</v>
      </c>
      <c r="J4254" t="s">
        <v>67</v>
      </c>
    </row>
    <row r="4255" spans="2:10" hidden="1" x14ac:dyDescent="0.25">
      <c r="B4255">
        <v>37863</v>
      </c>
      <c r="C4255" t="s">
        <v>9047</v>
      </c>
      <c r="D4255" t="s">
        <v>79</v>
      </c>
      <c r="E4255">
        <v>750</v>
      </c>
      <c r="F4255" s="158">
        <v>0</v>
      </c>
      <c r="G4255" t="s">
        <v>58</v>
      </c>
      <c r="H4255" t="s">
        <v>1341</v>
      </c>
      <c r="I4255" t="s">
        <v>499</v>
      </c>
      <c r="J4255" t="s">
        <v>67</v>
      </c>
    </row>
    <row r="4256" spans="2:10" hidden="1" x14ac:dyDescent="0.25">
      <c r="B4256">
        <v>37864</v>
      </c>
      <c r="C4256" t="s">
        <v>9048</v>
      </c>
      <c r="D4256" t="s">
        <v>79</v>
      </c>
      <c r="E4256">
        <v>750</v>
      </c>
      <c r="F4256" s="158">
        <v>0</v>
      </c>
      <c r="G4256" t="s">
        <v>58</v>
      </c>
      <c r="H4256" t="s">
        <v>1341</v>
      </c>
      <c r="I4256" t="s">
        <v>499</v>
      </c>
      <c r="J4256" t="s">
        <v>67</v>
      </c>
    </row>
    <row r="4257" spans="2:10" hidden="1" x14ac:dyDescent="0.25">
      <c r="B4257">
        <v>37881</v>
      </c>
      <c r="C4257" t="s">
        <v>9058</v>
      </c>
      <c r="D4257" t="s">
        <v>79</v>
      </c>
      <c r="E4257">
        <v>750</v>
      </c>
      <c r="F4257" s="158">
        <v>0</v>
      </c>
      <c r="G4257" t="s">
        <v>141</v>
      </c>
      <c r="H4257" t="s">
        <v>447</v>
      </c>
      <c r="I4257" t="s">
        <v>499</v>
      </c>
      <c r="J4257" t="s">
        <v>67</v>
      </c>
    </row>
    <row r="4258" spans="2:10" hidden="1" x14ac:dyDescent="0.25">
      <c r="B4258">
        <v>37882</v>
      </c>
      <c r="C4258" t="s">
        <v>9059</v>
      </c>
      <c r="D4258" t="s">
        <v>79</v>
      </c>
      <c r="E4258">
        <v>750</v>
      </c>
      <c r="F4258" s="158">
        <v>0</v>
      </c>
      <c r="G4258" t="s">
        <v>183</v>
      </c>
      <c r="H4258" t="s">
        <v>432</v>
      </c>
      <c r="I4258" t="s">
        <v>499</v>
      </c>
      <c r="J4258" t="s">
        <v>67</v>
      </c>
    </row>
    <row r="4259" spans="2:10" hidden="1" x14ac:dyDescent="0.25">
      <c r="B4259">
        <v>37908</v>
      </c>
      <c r="C4259" t="s">
        <v>9070</v>
      </c>
      <c r="D4259" t="s">
        <v>79</v>
      </c>
      <c r="E4259">
        <v>750</v>
      </c>
      <c r="F4259" s="158">
        <v>0</v>
      </c>
      <c r="G4259" t="s">
        <v>183</v>
      </c>
      <c r="H4259" t="s">
        <v>349</v>
      </c>
      <c r="I4259" t="s">
        <v>499</v>
      </c>
      <c r="J4259" t="s">
        <v>67</v>
      </c>
    </row>
    <row r="4260" spans="2:10" hidden="1" x14ac:dyDescent="0.25">
      <c r="B4260">
        <v>37914</v>
      </c>
      <c r="C4260" t="s">
        <v>9072</v>
      </c>
      <c r="D4260" t="s">
        <v>79</v>
      </c>
      <c r="E4260">
        <v>750</v>
      </c>
      <c r="F4260" s="158">
        <v>0</v>
      </c>
      <c r="G4260" t="s">
        <v>112</v>
      </c>
      <c r="H4260" t="s">
        <v>160</v>
      </c>
      <c r="I4260" t="s">
        <v>499</v>
      </c>
      <c r="J4260" t="s">
        <v>67</v>
      </c>
    </row>
    <row r="4261" spans="2:10" hidden="1" x14ac:dyDescent="0.25">
      <c r="B4261">
        <v>37916</v>
      </c>
      <c r="C4261" t="s">
        <v>9073</v>
      </c>
      <c r="D4261" t="s">
        <v>79</v>
      </c>
      <c r="E4261">
        <v>750</v>
      </c>
      <c r="F4261" s="158">
        <v>0</v>
      </c>
      <c r="G4261" t="s">
        <v>183</v>
      </c>
      <c r="H4261" t="s">
        <v>349</v>
      </c>
      <c r="I4261" t="s">
        <v>499</v>
      </c>
      <c r="J4261" t="s">
        <v>67</v>
      </c>
    </row>
    <row r="4262" spans="2:10" hidden="1" x14ac:dyDescent="0.25">
      <c r="B4262">
        <v>37917</v>
      </c>
      <c r="C4262" t="s">
        <v>9074</v>
      </c>
      <c r="D4262" t="s">
        <v>79</v>
      </c>
      <c r="E4262">
        <v>750</v>
      </c>
      <c r="F4262" s="158">
        <v>0</v>
      </c>
      <c r="G4262" t="s">
        <v>112</v>
      </c>
      <c r="H4262" t="s">
        <v>182</v>
      </c>
      <c r="I4262" t="s">
        <v>499</v>
      </c>
      <c r="J4262" t="s">
        <v>67</v>
      </c>
    </row>
    <row r="4263" spans="2:10" hidden="1" x14ac:dyDescent="0.25">
      <c r="B4263">
        <v>37918</v>
      </c>
      <c r="C4263" t="s">
        <v>9075</v>
      </c>
      <c r="D4263" t="s">
        <v>79</v>
      </c>
      <c r="E4263">
        <v>750</v>
      </c>
      <c r="F4263" s="158">
        <v>0</v>
      </c>
      <c r="G4263" t="s">
        <v>183</v>
      </c>
      <c r="H4263" t="s">
        <v>432</v>
      </c>
      <c r="I4263" t="s">
        <v>499</v>
      </c>
      <c r="J4263" t="s">
        <v>67</v>
      </c>
    </row>
    <row r="4264" spans="2:10" hidden="1" x14ac:dyDescent="0.25">
      <c r="B4264">
        <v>37924</v>
      </c>
      <c r="C4264" t="s">
        <v>9076</v>
      </c>
      <c r="D4264" t="s">
        <v>79</v>
      </c>
      <c r="E4264">
        <v>750</v>
      </c>
      <c r="F4264" s="158">
        <v>0</v>
      </c>
      <c r="G4264" t="s">
        <v>105</v>
      </c>
      <c r="H4264" t="s">
        <v>388</v>
      </c>
      <c r="I4264" t="s">
        <v>499</v>
      </c>
      <c r="J4264" t="s">
        <v>67</v>
      </c>
    </row>
    <row r="4265" spans="2:10" hidden="1" x14ac:dyDescent="0.25">
      <c r="B4265">
        <v>37942</v>
      </c>
      <c r="C4265" t="s">
        <v>9077</v>
      </c>
      <c r="D4265" t="s">
        <v>79</v>
      </c>
      <c r="E4265">
        <v>375</v>
      </c>
      <c r="F4265" s="158">
        <v>0</v>
      </c>
      <c r="G4265" t="s">
        <v>105</v>
      </c>
      <c r="H4265" t="s">
        <v>322</v>
      </c>
      <c r="I4265" t="s">
        <v>499</v>
      </c>
      <c r="J4265" t="s">
        <v>67</v>
      </c>
    </row>
    <row r="4266" spans="2:10" hidden="1" x14ac:dyDescent="0.25">
      <c r="B4266">
        <v>38001</v>
      </c>
      <c r="C4266" t="s">
        <v>9087</v>
      </c>
      <c r="D4266" t="s">
        <v>79</v>
      </c>
      <c r="E4266">
        <v>500</v>
      </c>
      <c r="F4266" s="158">
        <v>0</v>
      </c>
      <c r="G4266" t="s">
        <v>101</v>
      </c>
      <c r="H4266" t="s">
        <v>102</v>
      </c>
      <c r="I4266" t="s">
        <v>499</v>
      </c>
      <c r="J4266" t="s">
        <v>67</v>
      </c>
    </row>
    <row r="4267" spans="2:10" hidden="1" x14ac:dyDescent="0.25">
      <c r="B4267">
        <v>38056</v>
      </c>
      <c r="C4267" t="s">
        <v>9102</v>
      </c>
      <c r="D4267" t="s">
        <v>79</v>
      </c>
      <c r="E4267">
        <v>750</v>
      </c>
      <c r="F4267" s="158">
        <v>0</v>
      </c>
      <c r="G4267" t="s">
        <v>183</v>
      </c>
      <c r="H4267" t="s">
        <v>349</v>
      </c>
      <c r="I4267" t="s">
        <v>499</v>
      </c>
      <c r="J4267" t="s">
        <v>67</v>
      </c>
    </row>
    <row r="4268" spans="2:10" hidden="1" x14ac:dyDescent="0.25">
      <c r="B4268">
        <v>38193</v>
      </c>
      <c r="C4268" t="s">
        <v>9123</v>
      </c>
      <c r="D4268" t="s">
        <v>79</v>
      </c>
      <c r="E4268">
        <v>750</v>
      </c>
      <c r="F4268" s="158">
        <v>0</v>
      </c>
      <c r="G4268" t="s">
        <v>183</v>
      </c>
      <c r="H4268" t="s">
        <v>253</v>
      </c>
      <c r="I4268" t="s">
        <v>499</v>
      </c>
      <c r="J4268" t="s">
        <v>67</v>
      </c>
    </row>
    <row r="4269" spans="2:10" hidden="1" x14ac:dyDescent="0.25">
      <c r="B4269">
        <v>38195</v>
      </c>
      <c r="C4269" t="s">
        <v>9124</v>
      </c>
      <c r="D4269" t="s">
        <v>79</v>
      </c>
      <c r="E4269">
        <v>750</v>
      </c>
      <c r="F4269" s="158">
        <v>0</v>
      </c>
      <c r="G4269" t="s">
        <v>112</v>
      </c>
      <c r="H4269" t="s">
        <v>160</v>
      </c>
      <c r="I4269" t="s">
        <v>499</v>
      </c>
      <c r="J4269" t="s">
        <v>67</v>
      </c>
    </row>
    <row r="4270" spans="2:10" hidden="1" x14ac:dyDescent="0.25">
      <c r="B4270">
        <v>38258</v>
      </c>
      <c r="C4270" t="s">
        <v>9131</v>
      </c>
      <c r="D4270" t="s">
        <v>79</v>
      </c>
      <c r="E4270">
        <v>750</v>
      </c>
      <c r="F4270" s="158">
        <v>0</v>
      </c>
      <c r="G4270" t="s">
        <v>112</v>
      </c>
      <c r="H4270" t="s">
        <v>259</v>
      </c>
      <c r="I4270" t="s">
        <v>499</v>
      </c>
      <c r="J4270" t="s">
        <v>67</v>
      </c>
    </row>
    <row r="4271" spans="2:10" hidden="1" x14ac:dyDescent="0.25">
      <c r="B4271">
        <v>38260</v>
      </c>
      <c r="C4271" t="s">
        <v>9132</v>
      </c>
      <c r="D4271" t="s">
        <v>79</v>
      </c>
      <c r="E4271">
        <v>750</v>
      </c>
      <c r="F4271" s="158">
        <v>0</v>
      </c>
      <c r="G4271" t="s">
        <v>112</v>
      </c>
      <c r="H4271" t="s">
        <v>160</v>
      </c>
      <c r="I4271" t="s">
        <v>499</v>
      </c>
      <c r="J4271" t="s">
        <v>9133</v>
      </c>
    </row>
    <row r="4272" spans="2:10" hidden="1" x14ac:dyDescent="0.25">
      <c r="B4272">
        <v>38268</v>
      </c>
      <c r="C4272" t="s">
        <v>9134</v>
      </c>
      <c r="D4272" t="s">
        <v>79</v>
      </c>
      <c r="E4272">
        <v>750</v>
      </c>
      <c r="F4272" s="158">
        <v>0</v>
      </c>
      <c r="G4272" t="s">
        <v>112</v>
      </c>
      <c r="H4272" t="s">
        <v>160</v>
      </c>
      <c r="I4272" t="s">
        <v>499</v>
      </c>
      <c r="J4272" t="s">
        <v>67</v>
      </c>
    </row>
    <row r="4273" spans="2:10" hidden="1" x14ac:dyDescent="0.25">
      <c r="B4273">
        <v>38396</v>
      </c>
      <c r="C4273" t="s">
        <v>9158</v>
      </c>
      <c r="D4273" t="s">
        <v>79</v>
      </c>
      <c r="E4273">
        <v>750</v>
      </c>
      <c r="F4273" s="158">
        <v>0</v>
      </c>
      <c r="G4273" t="s">
        <v>183</v>
      </c>
      <c r="H4273" t="s">
        <v>357</v>
      </c>
      <c r="I4273" t="s">
        <v>499</v>
      </c>
      <c r="J4273" t="s">
        <v>67</v>
      </c>
    </row>
    <row r="4274" spans="2:10" hidden="1" x14ac:dyDescent="0.25">
      <c r="B4274">
        <v>38399</v>
      </c>
      <c r="C4274" t="s">
        <v>9159</v>
      </c>
      <c r="D4274" t="s">
        <v>79</v>
      </c>
      <c r="E4274">
        <v>750</v>
      </c>
      <c r="F4274" s="158">
        <v>0</v>
      </c>
      <c r="G4274" t="s">
        <v>112</v>
      </c>
      <c r="H4274" t="s">
        <v>471</v>
      </c>
      <c r="I4274" t="s">
        <v>499</v>
      </c>
      <c r="J4274" t="s">
        <v>67</v>
      </c>
    </row>
    <row r="4275" spans="2:10" hidden="1" x14ac:dyDescent="0.25">
      <c r="B4275">
        <v>38402</v>
      </c>
      <c r="C4275" t="s">
        <v>9160</v>
      </c>
      <c r="D4275" t="s">
        <v>79</v>
      </c>
      <c r="E4275">
        <v>750</v>
      </c>
      <c r="F4275" s="158">
        <v>0</v>
      </c>
      <c r="G4275" t="s">
        <v>112</v>
      </c>
      <c r="H4275" t="s">
        <v>434</v>
      </c>
      <c r="I4275" t="s">
        <v>499</v>
      </c>
      <c r="J4275" t="s">
        <v>67</v>
      </c>
    </row>
    <row r="4276" spans="2:10" hidden="1" x14ac:dyDescent="0.25">
      <c r="B4276">
        <v>38403</v>
      </c>
      <c r="C4276" t="s">
        <v>9161</v>
      </c>
      <c r="D4276" t="s">
        <v>79</v>
      </c>
      <c r="E4276">
        <v>750</v>
      </c>
      <c r="F4276" s="158">
        <v>0</v>
      </c>
      <c r="G4276" t="s">
        <v>112</v>
      </c>
      <c r="H4276" t="s">
        <v>2704</v>
      </c>
      <c r="I4276" t="s">
        <v>499</v>
      </c>
      <c r="J4276" t="s">
        <v>67</v>
      </c>
    </row>
    <row r="4277" spans="2:10" hidden="1" x14ac:dyDescent="0.25">
      <c r="B4277">
        <v>38535</v>
      </c>
      <c r="C4277" t="s">
        <v>9200</v>
      </c>
      <c r="D4277" t="s">
        <v>79</v>
      </c>
      <c r="E4277">
        <v>750</v>
      </c>
      <c r="F4277" s="158">
        <v>0</v>
      </c>
      <c r="G4277" t="s">
        <v>112</v>
      </c>
      <c r="H4277" t="s">
        <v>182</v>
      </c>
      <c r="I4277" t="s">
        <v>499</v>
      </c>
      <c r="J4277" t="s">
        <v>67</v>
      </c>
    </row>
    <row r="4278" spans="2:10" hidden="1" x14ac:dyDescent="0.25">
      <c r="B4278">
        <v>38613</v>
      </c>
      <c r="C4278" t="s">
        <v>9232</v>
      </c>
      <c r="D4278" t="s">
        <v>79</v>
      </c>
      <c r="E4278">
        <v>750</v>
      </c>
      <c r="F4278" s="158">
        <v>0</v>
      </c>
      <c r="G4278" t="s">
        <v>112</v>
      </c>
      <c r="H4278" t="s">
        <v>2704</v>
      </c>
      <c r="I4278" t="s">
        <v>499</v>
      </c>
      <c r="J4278" t="s">
        <v>67</v>
      </c>
    </row>
    <row r="4279" spans="2:10" hidden="1" x14ac:dyDescent="0.25">
      <c r="B4279">
        <v>38648</v>
      </c>
      <c r="C4279" t="s">
        <v>9244</v>
      </c>
      <c r="D4279" t="s">
        <v>79</v>
      </c>
      <c r="E4279">
        <v>750</v>
      </c>
      <c r="F4279" s="158">
        <v>0</v>
      </c>
      <c r="G4279" t="s">
        <v>112</v>
      </c>
      <c r="H4279" t="s">
        <v>286</v>
      </c>
      <c r="I4279" t="s">
        <v>499</v>
      </c>
      <c r="J4279" t="s">
        <v>67</v>
      </c>
    </row>
    <row r="4280" spans="2:10" hidden="1" x14ac:dyDescent="0.25">
      <c r="B4280">
        <v>38771</v>
      </c>
      <c r="C4280" t="s">
        <v>9258</v>
      </c>
      <c r="D4280" t="s">
        <v>79</v>
      </c>
      <c r="E4280">
        <v>750</v>
      </c>
      <c r="F4280" s="158">
        <v>0</v>
      </c>
      <c r="G4280" t="s">
        <v>112</v>
      </c>
      <c r="H4280" t="s">
        <v>358</v>
      </c>
      <c r="I4280" t="s">
        <v>499</v>
      </c>
      <c r="J4280" t="s">
        <v>67</v>
      </c>
    </row>
    <row r="4281" spans="2:10" hidden="1" x14ac:dyDescent="0.25">
      <c r="B4281">
        <v>39011</v>
      </c>
      <c r="C4281" t="s">
        <v>9323</v>
      </c>
      <c r="D4281" t="s">
        <v>79</v>
      </c>
      <c r="E4281">
        <v>750</v>
      </c>
      <c r="F4281" s="158">
        <v>0</v>
      </c>
      <c r="G4281" t="s">
        <v>58</v>
      </c>
      <c r="H4281" t="s">
        <v>553</v>
      </c>
      <c r="I4281" t="s">
        <v>499</v>
      </c>
      <c r="J4281" t="s">
        <v>67</v>
      </c>
    </row>
    <row r="4282" spans="2:10" hidden="1" x14ac:dyDescent="0.25">
      <c r="B4282">
        <v>1271</v>
      </c>
      <c r="C4282" t="s">
        <v>8035</v>
      </c>
      <c r="D4282" t="s">
        <v>79</v>
      </c>
      <c r="E4282">
        <v>750</v>
      </c>
      <c r="F4282" s="158">
        <v>38.950000000000003</v>
      </c>
      <c r="G4282" t="s">
        <v>105</v>
      </c>
      <c r="H4282" t="s">
        <v>155</v>
      </c>
      <c r="I4282" t="s">
        <v>27</v>
      </c>
      <c r="J4282" t="s">
        <v>67</v>
      </c>
    </row>
    <row r="4283" spans="2:10" hidden="1" x14ac:dyDescent="0.25">
      <c r="B4283">
        <v>3962</v>
      </c>
      <c r="C4283" t="s">
        <v>8036</v>
      </c>
      <c r="D4283" t="s">
        <v>79</v>
      </c>
      <c r="E4283">
        <v>750</v>
      </c>
      <c r="F4283" s="158">
        <v>19.25</v>
      </c>
      <c r="G4283" t="s">
        <v>105</v>
      </c>
      <c r="H4283" t="s">
        <v>152</v>
      </c>
      <c r="I4283" t="s">
        <v>27</v>
      </c>
      <c r="J4283" t="s">
        <v>67</v>
      </c>
    </row>
    <row r="4284" spans="2:10" hidden="1" x14ac:dyDescent="0.25">
      <c r="B4284">
        <v>10145</v>
      </c>
      <c r="C4284" t="s">
        <v>8041</v>
      </c>
      <c r="D4284" t="s">
        <v>79</v>
      </c>
      <c r="E4284">
        <v>3000</v>
      </c>
      <c r="F4284" s="158">
        <v>205.95</v>
      </c>
      <c r="G4284" t="s">
        <v>58</v>
      </c>
      <c r="H4284" t="s">
        <v>553</v>
      </c>
      <c r="I4284" t="s">
        <v>27</v>
      </c>
      <c r="J4284" t="s">
        <v>67</v>
      </c>
    </row>
    <row r="4285" spans="2:10" hidden="1" x14ac:dyDescent="0.25">
      <c r="B4285">
        <v>10167</v>
      </c>
      <c r="C4285" t="s">
        <v>8042</v>
      </c>
      <c r="D4285" t="s">
        <v>79</v>
      </c>
      <c r="E4285">
        <v>750</v>
      </c>
      <c r="F4285" s="158">
        <v>50</v>
      </c>
      <c r="G4285" t="s">
        <v>105</v>
      </c>
      <c r="H4285" t="s">
        <v>155</v>
      </c>
      <c r="I4285" t="s">
        <v>27</v>
      </c>
      <c r="J4285" t="s">
        <v>67</v>
      </c>
    </row>
    <row r="4286" spans="2:10" hidden="1" x14ac:dyDescent="0.25">
      <c r="B4286">
        <v>10481</v>
      </c>
      <c r="C4286" t="s">
        <v>8044</v>
      </c>
      <c r="D4286" t="s">
        <v>79</v>
      </c>
      <c r="E4286">
        <v>1500</v>
      </c>
      <c r="F4286" s="158">
        <v>71.95</v>
      </c>
      <c r="G4286" t="s">
        <v>58</v>
      </c>
      <c r="H4286" t="s">
        <v>553</v>
      </c>
      <c r="I4286" t="s">
        <v>27</v>
      </c>
      <c r="J4286" t="s">
        <v>67</v>
      </c>
    </row>
    <row r="4287" spans="2:10" hidden="1" x14ac:dyDescent="0.25">
      <c r="B4287">
        <v>10605</v>
      </c>
      <c r="C4287" t="s">
        <v>8045</v>
      </c>
      <c r="D4287" t="s">
        <v>79</v>
      </c>
      <c r="E4287">
        <v>750</v>
      </c>
      <c r="F4287" s="158">
        <v>17.95</v>
      </c>
      <c r="G4287" t="s">
        <v>105</v>
      </c>
      <c r="H4287" t="s">
        <v>152</v>
      </c>
      <c r="I4287" t="s">
        <v>27</v>
      </c>
      <c r="J4287" t="s">
        <v>67</v>
      </c>
    </row>
    <row r="4288" spans="2:10" hidden="1" x14ac:dyDescent="0.25">
      <c r="B4288">
        <v>10621</v>
      </c>
      <c r="C4288" t="s">
        <v>8046</v>
      </c>
      <c r="D4288" t="s">
        <v>79</v>
      </c>
      <c r="E4288">
        <v>750</v>
      </c>
      <c r="F4288" s="158">
        <v>21.95</v>
      </c>
      <c r="G4288" t="s">
        <v>183</v>
      </c>
      <c r="H4288" t="s">
        <v>711</v>
      </c>
      <c r="I4288" t="s">
        <v>27</v>
      </c>
      <c r="J4288" t="s">
        <v>67</v>
      </c>
    </row>
    <row r="4289" spans="2:10" hidden="1" x14ac:dyDescent="0.25">
      <c r="B4289">
        <v>10632</v>
      </c>
      <c r="C4289" t="s">
        <v>8047</v>
      </c>
      <c r="D4289" t="s">
        <v>79</v>
      </c>
      <c r="E4289">
        <v>750</v>
      </c>
      <c r="F4289" s="158">
        <v>17.95</v>
      </c>
      <c r="G4289" t="s">
        <v>183</v>
      </c>
      <c r="H4289" t="s">
        <v>399</v>
      </c>
      <c r="I4289" t="s">
        <v>27</v>
      </c>
      <c r="J4289" t="s">
        <v>67</v>
      </c>
    </row>
    <row r="4290" spans="2:10" hidden="1" x14ac:dyDescent="0.25">
      <c r="B4290">
        <v>10684</v>
      </c>
      <c r="C4290" t="s">
        <v>8048</v>
      </c>
      <c r="D4290" t="s">
        <v>79</v>
      </c>
      <c r="E4290">
        <v>750</v>
      </c>
      <c r="F4290" s="158">
        <v>17.25</v>
      </c>
      <c r="G4290" t="s">
        <v>220</v>
      </c>
      <c r="H4290" t="s">
        <v>339</v>
      </c>
      <c r="I4290" t="s">
        <v>27</v>
      </c>
      <c r="J4290" t="s">
        <v>67</v>
      </c>
    </row>
    <row r="4291" spans="2:10" hidden="1" x14ac:dyDescent="0.25">
      <c r="B4291">
        <v>11108</v>
      </c>
      <c r="C4291" t="s">
        <v>8051</v>
      </c>
      <c r="D4291" t="s">
        <v>79</v>
      </c>
      <c r="E4291">
        <v>750</v>
      </c>
      <c r="F4291" s="158">
        <v>26.95</v>
      </c>
      <c r="G4291" t="s">
        <v>132</v>
      </c>
      <c r="H4291" t="s">
        <v>430</v>
      </c>
      <c r="I4291" t="s">
        <v>27</v>
      </c>
      <c r="J4291" t="s">
        <v>67</v>
      </c>
    </row>
    <row r="4292" spans="2:10" hidden="1" x14ac:dyDescent="0.25">
      <c r="B4292">
        <v>11235</v>
      </c>
      <c r="C4292" t="s">
        <v>855</v>
      </c>
      <c r="D4292" t="s">
        <v>79</v>
      </c>
      <c r="E4292">
        <v>1500</v>
      </c>
      <c r="F4292" s="158">
        <v>44.95</v>
      </c>
      <c r="G4292" t="s">
        <v>407</v>
      </c>
      <c r="H4292" t="s">
        <v>408</v>
      </c>
      <c r="I4292" t="s">
        <v>27</v>
      </c>
      <c r="J4292" t="s">
        <v>209</v>
      </c>
    </row>
    <row r="4293" spans="2:10" hidden="1" x14ac:dyDescent="0.25">
      <c r="B4293">
        <v>11633</v>
      </c>
      <c r="C4293" t="s">
        <v>936</v>
      </c>
      <c r="D4293" t="s">
        <v>79</v>
      </c>
      <c r="E4293">
        <v>750</v>
      </c>
      <c r="F4293" s="158">
        <v>0</v>
      </c>
      <c r="G4293" t="s">
        <v>108</v>
      </c>
      <c r="H4293" t="s">
        <v>937</v>
      </c>
      <c r="I4293" t="s">
        <v>27</v>
      </c>
      <c r="J4293" t="s">
        <v>67</v>
      </c>
    </row>
    <row r="4294" spans="2:10" hidden="1" x14ac:dyDescent="0.25">
      <c r="B4294">
        <v>11670</v>
      </c>
      <c r="C4294" t="s">
        <v>8057</v>
      </c>
      <c r="D4294" t="s">
        <v>79</v>
      </c>
      <c r="E4294">
        <v>750</v>
      </c>
      <c r="F4294" s="158">
        <v>17.95</v>
      </c>
      <c r="G4294" t="s">
        <v>132</v>
      </c>
      <c r="H4294" t="s">
        <v>430</v>
      </c>
      <c r="I4294" t="s">
        <v>27</v>
      </c>
      <c r="J4294" t="s">
        <v>67</v>
      </c>
    </row>
    <row r="4295" spans="2:10" hidden="1" x14ac:dyDescent="0.25">
      <c r="B4295">
        <v>12119</v>
      </c>
      <c r="C4295" t="s">
        <v>8059</v>
      </c>
      <c r="D4295" t="s">
        <v>79</v>
      </c>
      <c r="E4295">
        <v>750</v>
      </c>
      <c r="F4295" s="158">
        <v>18.95</v>
      </c>
      <c r="G4295" t="s">
        <v>275</v>
      </c>
      <c r="H4295" t="s">
        <v>276</v>
      </c>
      <c r="I4295" t="s">
        <v>27</v>
      </c>
      <c r="J4295" t="s">
        <v>67</v>
      </c>
    </row>
    <row r="4296" spans="2:10" hidden="1" x14ac:dyDescent="0.25">
      <c r="B4296">
        <v>12198</v>
      </c>
      <c r="C4296" t="s">
        <v>8060</v>
      </c>
      <c r="D4296" t="s">
        <v>79</v>
      </c>
      <c r="E4296">
        <v>750</v>
      </c>
      <c r="F4296" s="158">
        <v>29.85</v>
      </c>
      <c r="G4296" t="s">
        <v>112</v>
      </c>
      <c r="H4296" t="s">
        <v>160</v>
      </c>
      <c r="I4296" t="s">
        <v>27</v>
      </c>
      <c r="J4296" t="s">
        <v>67</v>
      </c>
    </row>
    <row r="4297" spans="2:10" hidden="1" x14ac:dyDescent="0.25">
      <c r="B4297">
        <v>12281</v>
      </c>
      <c r="C4297" t="s">
        <v>8061</v>
      </c>
      <c r="D4297" t="s">
        <v>79</v>
      </c>
      <c r="E4297">
        <v>750</v>
      </c>
      <c r="F4297" s="158">
        <v>17.95</v>
      </c>
      <c r="G4297" t="s">
        <v>112</v>
      </c>
      <c r="H4297" t="s">
        <v>160</v>
      </c>
      <c r="I4297" t="s">
        <v>27</v>
      </c>
      <c r="J4297" t="s">
        <v>67</v>
      </c>
    </row>
    <row r="4298" spans="2:10" hidden="1" x14ac:dyDescent="0.25">
      <c r="B4298">
        <v>12751</v>
      </c>
      <c r="C4298" t="s">
        <v>1098</v>
      </c>
      <c r="D4298" t="s">
        <v>79</v>
      </c>
      <c r="E4298">
        <v>750</v>
      </c>
      <c r="F4298" s="158">
        <v>64.95</v>
      </c>
      <c r="G4298" t="s">
        <v>105</v>
      </c>
      <c r="H4298" t="s">
        <v>152</v>
      </c>
      <c r="I4298" t="s">
        <v>27</v>
      </c>
      <c r="J4298" t="s">
        <v>67</v>
      </c>
    </row>
    <row r="4299" spans="2:10" hidden="1" x14ac:dyDescent="0.25">
      <c r="B4299">
        <v>12811</v>
      </c>
      <c r="C4299" t="s">
        <v>8071</v>
      </c>
      <c r="D4299" t="s">
        <v>79</v>
      </c>
      <c r="E4299">
        <v>750</v>
      </c>
      <c r="F4299" s="158">
        <v>42</v>
      </c>
      <c r="G4299" t="s">
        <v>132</v>
      </c>
      <c r="H4299" t="s">
        <v>506</v>
      </c>
      <c r="I4299" t="s">
        <v>27</v>
      </c>
      <c r="J4299" t="s">
        <v>67</v>
      </c>
    </row>
    <row r="4300" spans="2:10" hidden="1" x14ac:dyDescent="0.25">
      <c r="B4300">
        <v>12812</v>
      </c>
      <c r="C4300" t="s">
        <v>8072</v>
      </c>
      <c r="D4300" t="s">
        <v>79</v>
      </c>
      <c r="E4300">
        <v>750</v>
      </c>
      <c r="F4300" s="158">
        <v>39.950000000000003</v>
      </c>
      <c r="G4300" t="s">
        <v>132</v>
      </c>
      <c r="H4300" t="s">
        <v>337</v>
      </c>
      <c r="I4300" t="s">
        <v>27</v>
      </c>
      <c r="J4300" t="s">
        <v>67</v>
      </c>
    </row>
    <row r="4301" spans="2:10" hidden="1" x14ac:dyDescent="0.25">
      <c r="B4301">
        <v>12985</v>
      </c>
      <c r="C4301" t="s">
        <v>8073</v>
      </c>
      <c r="D4301" t="s">
        <v>79</v>
      </c>
      <c r="E4301">
        <v>750</v>
      </c>
      <c r="F4301" s="158">
        <v>21.95</v>
      </c>
      <c r="G4301" t="s">
        <v>112</v>
      </c>
      <c r="H4301" t="s">
        <v>434</v>
      </c>
      <c r="I4301" t="s">
        <v>27</v>
      </c>
      <c r="J4301" t="s">
        <v>67</v>
      </c>
    </row>
    <row r="4302" spans="2:10" hidden="1" x14ac:dyDescent="0.25">
      <c r="B4302">
        <v>13000</v>
      </c>
      <c r="C4302" t="s">
        <v>8074</v>
      </c>
      <c r="D4302" t="s">
        <v>79</v>
      </c>
      <c r="E4302">
        <v>750</v>
      </c>
      <c r="F4302" s="158">
        <v>19.95</v>
      </c>
      <c r="G4302" t="s">
        <v>183</v>
      </c>
      <c r="H4302" t="s">
        <v>711</v>
      </c>
      <c r="I4302" t="s">
        <v>27</v>
      </c>
      <c r="J4302" t="s">
        <v>67</v>
      </c>
    </row>
    <row r="4303" spans="2:10" hidden="1" x14ac:dyDescent="0.25">
      <c r="B4303">
        <v>13625</v>
      </c>
      <c r="C4303" t="s">
        <v>8084</v>
      </c>
      <c r="D4303" t="s">
        <v>79</v>
      </c>
      <c r="E4303">
        <v>750</v>
      </c>
      <c r="F4303" s="158">
        <v>38.950000000000003</v>
      </c>
      <c r="G4303" t="s">
        <v>220</v>
      </c>
      <c r="H4303" t="s">
        <v>339</v>
      </c>
      <c r="I4303" t="s">
        <v>27</v>
      </c>
      <c r="J4303" t="s">
        <v>67</v>
      </c>
    </row>
    <row r="4304" spans="2:10" hidden="1" x14ac:dyDescent="0.25">
      <c r="B4304">
        <v>13632</v>
      </c>
      <c r="C4304" t="s">
        <v>8085</v>
      </c>
      <c r="D4304" t="s">
        <v>79</v>
      </c>
      <c r="E4304">
        <v>750</v>
      </c>
      <c r="F4304" s="158">
        <v>21.95</v>
      </c>
      <c r="G4304" t="s">
        <v>220</v>
      </c>
      <c r="H4304" t="s">
        <v>339</v>
      </c>
      <c r="I4304" t="s">
        <v>27</v>
      </c>
      <c r="J4304" t="s">
        <v>67</v>
      </c>
    </row>
    <row r="4305" spans="2:10" hidden="1" x14ac:dyDescent="0.25">
      <c r="B4305">
        <v>13675</v>
      </c>
      <c r="C4305" t="s">
        <v>8086</v>
      </c>
      <c r="D4305" t="s">
        <v>79</v>
      </c>
      <c r="E4305">
        <v>750</v>
      </c>
      <c r="F4305" s="158">
        <v>46</v>
      </c>
      <c r="G4305" t="s">
        <v>112</v>
      </c>
      <c r="H4305" t="s">
        <v>182</v>
      </c>
      <c r="I4305" t="s">
        <v>27</v>
      </c>
      <c r="J4305" t="s">
        <v>51</v>
      </c>
    </row>
    <row r="4306" spans="2:10" hidden="1" x14ac:dyDescent="0.25">
      <c r="B4306">
        <v>13831</v>
      </c>
      <c r="C4306" t="s">
        <v>8088</v>
      </c>
      <c r="D4306" t="s">
        <v>79</v>
      </c>
      <c r="E4306">
        <v>750</v>
      </c>
      <c r="F4306" s="158">
        <v>59.95</v>
      </c>
      <c r="G4306" t="s">
        <v>287</v>
      </c>
      <c r="H4306" t="s">
        <v>288</v>
      </c>
      <c r="I4306" t="s">
        <v>27</v>
      </c>
      <c r="J4306" t="s">
        <v>67</v>
      </c>
    </row>
    <row r="4307" spans="2:10" hidden="1" x14ac:dyDescent="0.25">
      <c r="B4307">
        <v>13836</v>
      </c>
      <c r="C4307" t="s">
        <v>1280</v>
      </c>
      <c r="D4307" t="s">
        <v>79</v>
      </c>
      <c r="E4307">
        <v>750</v>
      </c>
      <c r="F4307" s="158">
        <v>16.95</v>
      </c>
      <c r="G4307" t="s">
        <v>121</v>
      </c>
      <c r="H4307" t="s">
        <v>891</v>
      </c>
      <c r="I4307" t="s">
        <v>27</v>
      </c>
      <c r="J4307" t="s">
        <v>67</v>
      </c>
    </row>
    <row r="4308" spans="2:10" hidden="1" x14ac:dyDescent="0.25">
      <c r="B4308">
        <v>13961</v>
      </c>
      <c r="C4308" t="s">
        <v>1309</v>
      </c>
      <c r="D4308" t="s">
        <v>79</v>
      </c>
      <c r="E4308">
        <v>750</v>
      </c>
      <c r="F4308" s="158">
        <v>17.95</v>
      </c>
      <c r="G4308" t="s">
        <v>141</v>
      </c>
      <c r="H4308" t="s">
        <v>1310</v>
      </c>
      <c r="I4308" t="s">
        <v>27</v>
      </c>
      <c r="J4308" t="s">
        <v>67</v>
      </c>
    </row>
    <row r="4309" spans="2:10" hidden="1" x14ac:dyDescent="0.25">
      <c r="B4309">
        <v>14081</v>
      </c>
      <c r="C4309" t="s">
        <v>8090</v>
      </c>
      <c r="D4309" t="s">
        <v>79</v>
      </c>
      <c r="E4309">
        <v>750</v>
      </c>
      <c r="F4309" s="158">
        <v>16.95</v>
      </c>
      <c r="G4309" t="s">
        <v>112</v>
      </c>
      <c r="H4309" t="s">
        <v>358</v>
      </c>
      <c r="I4309" t="s">
        <v>27</v>
      </c>
      <c r="J4309" t="s">
        <v>67</v>
      </c>
    </row>
    <row r="4310" spans="2:10" hidden="1" x14ac:dyDescent="0.25">
      <c r="B4310">
        <v>14200</v>
      </c>
      <c r="C4310" t="s">
        <v>8092</v>
      </c>
      <c r="D4310" t="s">
        <v>79</v>
      </c>
      <c r="E4310">
        <v>750</v>
      </c>
      <c r="F4310" s="158">
        <v>29.95</v>
      </c>
      <c r="G4310" t="s">
        <v>105</v>
      </c>
      <c r="H4310" t="s">
        <v>152</v>
      </c>
      <c r="I4310" t="s">
        <v>27</v>
      </c>
      <c r="J4310" t="s">
        <v>67</v>
      </c>
    </row>
    <row r="4311" spans="2:10" hidden="1" x14ac:dyDescent="0.25">
      <c r="B4311">
        <v>14391</v>
      </c>
      <c r="C4311" t="s">
        <v>8093</v>
      </c>
      <c r="D4311" t="s">
        <v>79</v>
      </c>
      <c r="E4311">
        <v>750</v>
      </c>
      <c r="F4311" s="158">
        <v>16.95</v>
      </c>
      <c r="G4311" t="s">
        <v>112</v>
      </c>
      <c r="H4311" t="s">
        <v>358</v>
      </c>
      <c r="I4311" t="s">
        <v>27</v>
      </c>
      <c r="J4311" t="s">
        <v>67</v>
      </c>
    </row>
    <row r="4312" spans="2:10" hidden="1" x14ac:dyDescent="0.25">
      <c r="B4312">
        <v>14636</v>
      </c>
      <c r="C4312" t="s">
        <v>8097</v>
      </c>
      <c r="D4312" t="s">
        <v>79</v>
      </c>
      <c r="E4312">
        <v>750</v>
      </c>
      <c r="F4312" s="158">
        <v>86.95</v>
      </c>
      <c r="G4312" t="s">
        <v>287</v>
      </c>
      <c r="H4312" t="s">
        <v>288</v>
      </c>
      <c r="I4312" t="s">
        <v>27</v>
      </c>
      <c r="J4312" t="s">
        <v>67</v>
      </c>
    </row>
    <row r="4313" spans="2:10" hidden="1" x14ac:dyDescent="0.25">
      <c r="B4313">
        <v>14833</v>
      </c>
      <c r="C4313" t="s">
        <v>8099</v>
      </c>
      <c r="D4313" t="s">
        <v>79</v>
      </c>
      <c r="E4313">
        <v>750</v>
      </c>
      <c r="F4313" s="158">
        <v>30.95</v>
      </c>
      <c r="G4313" t="s">
        <v>58</v>
      </c>
      <c r="H4313" t="s">
        <v>553</v>
      </c>
      <c r="I4313" t="s">
        <v>27</v>
      </c>
      <c r="J4313" t="s">
        <v>67</v>
      </c>
    </row>
    <row r="4314" spans="2:10" hidden="1" x14ac:dyDescent="0.25">
      <c r="B4314">
        <v>15087</v>
      </c>
      <c r="C4314" t="s">
        <v>8103</v>
      </c>
      <c r="D4314" t="s">
        <v>79</v>
      </c>
      <c r="E4314">
        <v>750</v>
      </c>
      <c r="F4314" s="158">
        <v>37.950000000000003</v>
      </c>
      <c r="G4314" t="s">
        <v>105</v>
      </c>
      <c r="H4314" t="s">
        <v>322</v>
      </c>
      <c r="I4314" t="s">
        <v>27</v>
      </c>
      <c r="J4314" t="s">
        <v>67</v>
      </c>
    </row>
    <row r="4315" spans="2:10" hidden="1" x14ac:dyDescent="0.25">
      <c r="B4315">
        <v>15451</v>
      </c>
      <c r="C4315" t="s">
        <v>8114</v>
      </c>
      <c r="D4315" t="s">
        <v>79</v>
      </c>
      <c r="E4315">
        <v>750</v>
      </c>
      <c r="F4315" s="158">
        <v>17.95</v>
      </c>
      <c r="G4315" t="s">
        <v>112</v>
      </c>
      <c r="H4315" t="s">
        <v>358</v>
      </c>
      <c r="I4315" t="s">
        <v>27</v>
      </c>
      <c r="J4315" t="s">
        <v>67</v>
      </c>
    </row>
    <row r="4316" spans="2:10" hidden="1" x14ac:dyDescent="0.25">
      <c r="B4316">
        <v>15774</v>
      </c>
      <c r="C4316" t="s">
        <v>8120</v>
      </c>
      <c r="D4316" t="s">
        <v>79</v>
      </c>
      <c r="E4316">
        <v>750</v>
      </c>
      <c r="F4316" s="158">
        <v>16.95</v>
      </c>
      <c r="G4316" t="s">
        <v>183</v>
      </c>
      <c r="H4316" t="s">
        <v>399</v>
      </c>
      <c r="I4316" t="s">
        <v>27</v>
      </c>
      <c r="J4316" t="s">
        <v>67</v>
      </c>
    </row>
    <row r="4317" spans="2:10" hidden="1" x14ac:dyDescent="0.25">
      <c r="B4317">
        <v>16448</v>
      </c>
      <c r="C4317" t="s">
        <v>8127</v>
      </c>
      <c r="D4317" t="s">
        <v>79</v>
      </c>
      <c r="E4317">
        <v>750</v>
      </c>
      <c r="F4317" s="158">
        <v>22.95</v>
      </c>
      <c r="G4317" t="s">
        <v>105</v>
      </c>
      <c r="H4317" t="s">
        <v>152</v>
      </c>
      <c r="I4317" t="s">
        <v>27</v>
      </c>
      <c r="J4317" t="s">
        <v>67</v>
      </c>
    </row>
    <row r="4318" spans="2:10" hidden="1" x14ac:dyDescent="0.25">
      <c r="B4318">
        <v>16725</v>
      </c>
      <c r="C4318" t="s">
        <v>8133</v>
      </c>
      <c r="D4318" t="s">
        <v>79</v>
      </c>
      <c r="E4318">
        <v>750</v>
      </c>
      <c r="F4318" s="158">
        <v>21.95</v>
      </c>
      <c r="G4318" t="s">
        <v>183</v>
      </c>
      <c r="H4318" t="s">
        <v>349</v>
      </c>
      <c r="I4318" t="s">
        <v>27</v>
      </c>
      <c r="J4318" t="s">
        <v>67</v>
      </c>
    </row>
    <row r="4319" spans="2:10" hidden="1" x14ac:dyDescent="0.25">
      <c r="B4319">
        <v>16822</v>
      </c>
      <c r="C4319" t="s">
        <v>1791</v>
      </c>
      <c r="D4319" t="s">
        <v>79</v>
      </c>
      <c r="E4319">
        <v>1500</v>
      </c>
      <c r="F4319" s="158">
        <v>139.94999999999999</v>
      </c>
      <c r="G4319" t="s">
        <v>407</v>
      </c>
      <c r="H4319" t="s">
        <v>408</v>
      </c>
      <c r="I4319" t="s">
        <v>27</v>
      </c>
      <c r="J4319" t="s">
        <v>209</v>
      </c>
    </row>
    <row r="4320" spans="2:10" hidden="1" x14ac:dyDescent="0.25">
      <c r="B4320">
        <v>16944</v>
      </c>
      <c r="C4320" t="s">
        <v>1821</v>
      </c>
      <c r="D4320" t="s">
        <v>79</v>
      </c>
      <c r="E4320">
        <v>200</v>
      </c>
      <c r="F4320" s="158">
        <v>16.75</v>
      </c>
      <c r="G4320" t="s">
        <v>407</v>
      </c>
      <c r="H4320" t="s">
        <v>408</v>
      </c>
      <c r="I4320" t="s">
        <v>27</v>
      </c>
      <c r="J4320" t="s">
        <v>209</v>
      </c>
    </row>
    <row r="4321" spans="2:10" hidden="1" x14ac:dyDescent="0.25">
      <c r="B4321">
        <v>17365</v>
      </c>
      <c r="C4321" t="s">
        <v>8139</v>
      </c>
      <c r="D4321" t="s">
        <v>79</v>
      </c>
      <c r="E4321">
        <v>750</v>
      </c>
      <c r="F4321" s="158">
        <v>19.95</v>
      </c>
      <c r="G4321" t="s">
        <v>132</v>
      </c>
      <c r="H4321" t="s">
        <v>337</v>
      </c>
      <c r="I4321" t="s">
        <v>27</v>
      </c>
      <c r="J4321" t="s">
        <v>67</v>
      </c>
    </row>
    <row r="4322" spans="2:10" hidden="1" x14ac:dyDescent="0.25">
      <c r="B4322">
        <v>17403</v>
      </c>
      <c r="C4322" t="s">
        <v>8140</v>
      </c>
      <c r="D4322" t="s">
        <v>79</v>
      </c>
      <c r="E4322">
        <v>750</v>
      </c>
      <c r="F4322" s="158">
        <v>13.75</v>
      </c>
      <c r="G4322" t="s">
        <v>105</v>
      </c>
      <c r="H4322" t="s">
        <v>1127</v>
      </c>
      <c r="I4322" t="s">
        <v>27</v>
      </c>
      <c r="J4322" t="s">
        <v>67</v>
      </c>
    </row>
    <row r="4323" spans="2:10" hidden="1" x14ac:dyDescent="0.25">
      <c r="B4323">
        <v>17572</v>
      </c>
      <c r="C4323" t="s">
        <v>8147</v>
      </c>
      <c r="D4323" t="s">
        <v>79</v>
      </c>
      <c r="E4323">
        <v>750</v>
      </c>
      <c r="F4323" s="158">
        <v>22.95</v>
      </c>
      <c r="G4323" t="s">
        <v>105</v>
      </c>
      <c r="H4323" t="s">
        <v>322</v>
      </c>
      <c r="I4323" t="s">
        <v>27</v>
      </c>
      <c r="J4323" t="s">
        <v>67</v>
      </c>
    </row>
    <row r="4324" spans="2:10" hidden="1" x14ac:dyDescent="0.25">
      <c r="B4324">
        <v>17626</v>
      </c>
      <c r="C4324" t="s">
        <v>8150</v>
      </c>
      <c r="D4324" t="s">
        <v>79</v>
      </c>
      <c r="E4324">
        <v>750</v>
      </c>
      <c r="F4324" s="158">
        <v>59.95</v>
      </c>
      <c r="G4324" t="s">
        <v>105</v>
      </c>
      <c r="H4324" t="s">
        <v>170</v>
      </c>
      <c r="I4324" t="s">
        <v>27</v>
      </c>
      <c r="J4324" t="s">
        <v>67</v>
      </c>
    </row>
    <row r="4325" spans="2:10" hidden="1" x14ac:dyDescent="0.25">
      <c r="B4325">
        <v>17637</v>
      </c>
      <c r="C4325" t="s">
        <v>8151</v>
      </c>
      <c r="D4325" t="s">
        <v>79</v>
      </c>
      <c r="E4325">
        <v>750</v>
      </c>
      <c r="F4325" s="158">
        <v>23.95</v>
      </c>
      <c r="G4325" t="s">
        <v>105</v>
      </c>
      <c r="H4325" t="s">
        <v>388</v>
      </c>
      <c r="I4325" t="s">
        <v>27</v>
      </c>
      <c r="J4325" t="s">
        <v>67</v>
      </c>
    </row>
    <row r="4326" spans="2:10" hidden="1" x14ac:dyDescent="0.25">
      <c r="B4326">
        <v>17700</v>
      </c>
      <c r="C4326" t="s">
        <v>8153</v>
      </c>
      <c r="D4326" t="s">
        <v>79</v>
      </c>
      <c r="E4326">
        <v>750</v>
      </c>
      <c r="F4326" s="158">
        <v>16.95</v>
      </c>
      <c r="G4326" t="s">
        <v>132</v>
      </c>
      <c r="H4326" t="s">
        <v>430</v>
      </c>
      <c r="I4326" t="s">
        <v>27</v>
      </c>
      <c r="J4326" t="s">
        <v>67</v>
      </c>
    </row>
    <row r="4327" spans="2:10" hidden="1" x14ac:dyDescent="0.25">
      <c r="B4327">
        <v>18141</v>
      </c>
      <c r="C4327" t="s">
        <v>2021</v>
      </c>
      <c r="D4327" t="s">
        <v>79</v>
      </c>
      <c r="E4327">
        <v>750</v>
      </c>
      <c r="F4327" s="158">
        <v>13.95</v>
      </c>
      <c r="G4327" t="s">
        <v>112</v>
      </c>
      <c r="H4327" t="s">
        <v>358</v>
      </c>
      <c r="I4327" t="s">
        <v>27</v>
      </c>
      <c r="J4327" t="s">
        <v>67</v>
      </c>
    </row>
    <row r="4328" spans="2:10" hidden="1" x14ac:dyDescent="0.25">
      <c r="B4328">
        <v>18148</v>
      </c>
      <c r="C4328" t="s">
        <v>8157</v>
      </c>
      <c r="D4328" t="s">
        <v>79</v>
      </c>
      <c r="E4328">
        <v>750</v>
      </c>
      <c r="F4328" s="158">
        <v>18.95</v>
      </c>
      <c r="G4328" t="s">
        <v>112</v>
      </c>
      <c r="H4328" t="s">
        <v>434</v>
      </c>
      <c r="I4328" t="s">
        <v>27</v>
      </c>
      <c r="J4328" t="s">
        <v>67</v>
      </c>
    </row>
    <row r="4329" spans="2:10" hidden="1" x14ac:dyDescent="0.25">
      <c r="B4329">
        <v>18318</v>
      </c>
      <c r="C4329" t="s">
        <v>8158</v>
      </c>
      <c r="D4329" t="s">
        <v>79</v>
      </c>
      <c r="E4329">
        <v>750</v>
      </c>
      <c r="F4329" s="158">
        <v>21.95</v>
      </c>
      <c r="G4329" t="s">
        <v>150</v>
      </c>
      <c r="H4329" t="s">
        <v>415</v>
      </c>
      <c r="I4329" t="s">
        <v>27</v>
      </c>
      <c r="J4329" t="s">
        <v>67</v>
      </c>
    </row>
    <row r="4330" spans="2:10" hidden="1" x14ac:dyDescent="0.25">
      <c r="B4330">
        <v>18384</v>
      </c>
      <c r="C4330" t="s">
        <v>8160</v>
      </c>
      <c r="D4330" t="s">
        <v>79</v>
      </c>
      <c r="E4330">
        <v>750</v>
      </c>
      <c r="F4330" s="158">
        <v>16.95</v>
      </c>
      <c r="G4330" t="s">
        <v>141</v>
      </c>
      <c r="H4330" t="s">
        <v>1310</v>
      </c>
      <c r="I4330" t="s">
        <v>27</v>
      </c>
      <c r="J4330" t="s">
        <v>67</v>
      </c>
    </row>
    <row r="4331" spans="2:10" hidden="1" x14ac:dyDescent="0.25">
      <c r="B4331">
        <v>18385</v>
      </c>
      <c r="C4331" t="s">
        <v>8161</v>
      </c>
      <c r="D4331" t="s">
        <v>79</v>
      </c>
      <c r="E4331">
        <v>750</v>
      </c>
      <c r="F4331" s="158">
        <v>17.95</v>
      </c>
      <c r="G4331" t="s">
        <v>148</v>
      </c>
      <c r="H4331" t="s">
        <v>326</v>
      </c>
      <c r="I4331" t="s">
        <v>27</v>
      </c>
      <c r="J4331" t="s">
        <v>67</v>
      </c>
    </row>
    <row r="4332" spans="2:10" hidden="1" x14ac:dyDescent="0.25">
      <c r="B4332">
        <v>18577</v>
      </c>
      <c r="C4332" t="s">
        <v>8166</v>
      </c>
      <c r="D4332" t="s">
        <v>79</v>
      </c>
      <c r="E4332">
        <v>750</v>
      </c>
      <c r="F4332" s="158">
        <v>18.95</v>
      </c>
      <c r="G4332" t="s">
        <v>112</v>
      </c>
      <c r="H4332" t="s">
        <v>160</v>
      </c>
      <c r="I4332" t="s">
        <v>27</v>
      </c>
      <c r="J4332" t="s">
        <v>67</v>
      </c>
    </row>
    <row r="4333" spans="2:10" hidden="1" x14ac:dyDescent="0.25">
      <c r="B4333">
        <v>18590</v>
      </c>
      <c r="C4333" t="s">
        <v>8167</v>
      </c>
      <c r="D4333" t="s">
        <v>79</v>
      </c>
      <c r="E4333">
        <v>750</v>
      </c>
      <c r="F4333" s="158">
        <v>36.950000000000003</v>
      </c>
      <c r="G4333" t="s">
        <v>150</v>
      </c>
      <c r="H4333" t="s">
        <v>151</v>
      </c>
      <c r="I4333" t="s">
        <v>27</v>
      </c>
      <c r="J4333" t="s">
        <v>67</v>
      </c>
    </row>
    <row r="4334" spans="2:10" hidden="1" x14ac:dyDescent="0.25">
      <c r="B4334">
        <v>18672</v>
      </c>
      <c r="C4334" t="s">
        <v>8168</v>
      </c>
      <c r="D4334" t="s">
        <v>79</v>
      </c>
      <c r="E4334">
        <v>750</v>
      </c>
      <c r="F4334" s="158">
        <v>25.95</v>
      </c>
      <c r="G4334" t="s">
        <v>112</v>
      </c>
      <c r="H4334" t="s">
        <v>160</v>
      </c>
      <c r="I4334" t="s">
        <v>27</v>
      </c>
      <c r="J4334" t="s">
        <v>67</v>
      </c>
    </row>
    <row r="4335" spans="2:10" hidden="1" x14ac:dyDescent="0.25">
      <c r="B4335">
        <v>18767</v>
      </c>
      <c r="C4335" t="s">
        <v>8171</v>
      </c>
      <c r="D4335" t="s">
        <v>79</v>
      </c>
      <c r="E4335">
        <v>750</v>
      </c>
      <c r="F4335" s="158">
        <v>18.95</v>
      </c>
      <c r="G4335" t="s">
        <v>220</v>
      </c>
      <c r="H4335" t="s">
        <v>339</v>
      </c>
      <c r="I4335" t="s">
        <v>27</v>
      </c>
      <c r="J4335" t="s">
        <v>67</v>
      </c>
    </row>
    <row r="4336" spans="2:10" hidden="1" x14ac:dyDescent="0.25">
      <c r="B4336">
        <v>18794</v>
      </c>
      <c r="C4336" t="s">
        <v>8172</v>
      </c>
      <c r="D4336" t="s">
        <v>79</v>
      </c>
      <c r="E4336">
        <v>750</v>
      </c>
      <c r="F4336" s="158">
        <v>16.95</v>
      </c>
      <c r="G4336" t="s">
        <v>183</v>
      </c>
      <c r="H4336" t="s">
        <v>357</v>
      </c>
      <c r="I4336" t="s">
        <v>27</v>
      </c>
      <c r="J4336" t="s">
        <v>67</v>
      </c>
    </row>
    <row r="4337" spans="2:10" hidden="1" x14ac:dyDescent="0.25">
      <c r="B4337">
        <v>18939</v>
      </c>
      <c r="C4337" t="s">
        <v>8173</v>
      </c>
      <c r="D4337" t="s">
        <v>79</v>
      </c>
      <c r="E4337">
        <v>750</v>
      </c>
      <c r="F4337" s="158">
        <v>14.95</v>
      </c>
      <c r="G4337" t="s">
        <v>220</v>
      </c>
      <c r="H4337" t="s">
        <v>339</v>
      </c>
      <c r="I4337" t="s">
        <v>27</v>
      </c>
      <c r="J4337" t="s">
        <v>67</v>
      </c>
    </row>
    <row r="4338" spans="2:10" hidden="1" x14ac:dyDescent="0.25">
      <c r="B4338">
        <v>18999</v>
      </c>
      <c r="C4338" t="s">
        <v>8176</v>
      </c>
      <c r="D4338" t="s">
        <v>79</v>
      </c>
      <c r="E4338">
        <v>750</v>
      </c>
      <c r="F4338" s="158">
        <v>24.95</v>
      </c>
      <c r="G4338" t="s">
        <v>220</v>
      </c>
      <c r="H4338" t="s">
        <v>221</v>
      </c>
      <c r="I4338" t="s">
        <v>27</v>
      </c>
      <c r="J4338" t="s">
        <v>67</v>
      </c>
    </row>
    <row r="4339" spans="2:10" hidden="1" x14ac:dyDescent="0.25">
      <c r="B4339">
        <v>19010</v>
      </c>
      <c r="C4339" t="s">
        <v>8178</v>
      </c>
      <c r="D4339" t="s">
        <v>79</v>
      </c>
      <c r="E4339">
        <v>750</v>
      </c>
      <c r="F4339" s="158">
        <v>33.950000000000003</v>
      </c>
      <c r="G4339" t="s">
        <v>132</v>
      </c>
      <c r="H4339" t="s">
        <v>827</v>
      </c>
      <c r="I4339" t="s">
        <v>27</v>
      </c>
      <c r="J4339" t="s">
        <v>67</v>
      </c>
    </row>
    <row r="4340" spans="2:10" hidden="1" x14ac:dyDescent="0.25">
      <c r="B4340">
        <v>19022</v>
      </c>
      <c r="C4340" t="s">
        <v>2106</v>
      </c>
      <c r="D4340" t="s">
        <v>79</v>
      </c>
      <c r="E4340">
        <v>375</v>
      </c>
      <c r="F4340" s="158">
        <v>35.950000000000003</v>
      </c>
      <c r="G4340" t="s">
        <v>220</v>
      </c>
      <c r="H4340" t="s">
        <v>339</v>
      </c>
      <c r="I4340" t="s">
        <v>27</v>
      </c>
      <c r="J4340" t="s">
        <v>67</v>
      </c>
    </row>
    <row r="4341" spans="2:10" hidden="1" x14ac:dyDescent="0.25">
      <c r="B4341">
        <v>19031</v>
      </c>
      <c r="C4341" t="s">
        <v>8179</v>
      </c>
      <c r="D4341" t="s">
        <v>79</v>
      </c>
      <c r="E4341">
        <v>750</v>
      </c>
      <c r="F4341" s="158">
        <v>17.95</v>
      </c>
      <c r="G4341" t="s">
        <v>121</v>
      </c>
      <c r="H4341" t="s">
        <v>1567</v>
      </c>
      <c r="I4341" t="s">
        <v>27</v>
      </c>
      <c r="J4341" t="s">
        <v>67</v>
      </c>
    </row>
    <row r="4342" spans="2:10" hidden="1" x14ac:dyDescent="0.25">
      <c r="B4342">
        <v>19590</v>
      </c>
      <c r="C4342" t="s">
        <v>8190</v>
      </c>
      <c r="D4342" t="s">
        <v>79</v>
      </c>
      <c r="E4342">
        <v>750</v>
      </c>
      <c r="F4342" s="158">
        <v>15.95</v>
      </c>
      <c r="G4342" t="s">
        <v>105</v>
      </c>
      <c r="H4342" t="s">
        <v>639</v>
      </c>
      <c r="I4342" t="s">
        <v>27</v>
      </c>
      <c r="J4342" t="s">
        <v>67</v>
      </c>
    </row>
    <row r="4343" spans="2:10" hidden="1" x14ac:dyDescent="0.25">
      <c r="B4343">
        <v>19852</v>
      </c>
      <c r="C4343" t="s">
        <v>8193</v>
      </c>
      <c r="D4343" t="s">
        <v>79</v>
      </c>
      <c r="E4343">
        <v>750</v>
      </c>
      <c r="F4343" s="158">
        <v>14.95</v>
      </c>
      <c r="G4343" t="s">
        <v>58</v>
      </c>
      <c r="H4343" t="s">
        <v>1027</v>
      </c>
      <c r="I4343" t="s">
        <v>27</v>
      </c>
      <c r="J4343" t="s">
        <v>67</v>
      </c>
    </row>
    <row r="4344" spans="2:10" hidden="1" x14ac:dyDescent="0.25">
      <c r="B4344">
        <v>19872</v>
      </c>
      <c r="C4344" t="s">
        <v>8194</v>
      </c>
      <c r="D4344" t="s">
        <v>79</v>
      </c>
      <c r="E4344">
        <v>750</v>
      </c>
      <c r="F4344" s="158">
        <v>31.95</v>
      </c>
      <c r="G4344" t="s">
        <v>105</v>
      </c>
      <c r="H4344" t="s">
        <v>620</v>
      </c>
      <c r="I4344" t="s">
        <v>27</v>
      </c>
      <c r="J4344" t="s">
        <v>67</v>
      </c>
    </row>
    <row r="4345" spans="2:10" hidden="1" x14ac:dyDescent="0.25">
      <c r="B4345">
        <v>20012</v>
      </c>
      <c r="C4345" t="s">
        <v>8198</v>
      </c>
      <c r="D4345" t="s">
        <v>79</v>
      </c>
      <c r="E4345">
        <v>750</v>
      </c>
      <c r="F4345" s="158">
        <v>17.95</v>
      </c>
      <c r="G4345" t="s">
        <v>58</v>
      </c>
      <c r="H4345" t="s">
        <v>553</v>
      </c>
      <c r="I4345" t="s">
        <v>27</v>
      </c>
      <c r="J4345" t="s">
        <v>67</v>
      </c>
    </row>
    <row r="4346" spans="2:10" hidden="1" x14ac:dyDescent="0.25">
      <c r="B4346">
        <v>20246</v>
      </c>
      <c r="C4346" t="s">
        <v>8199</v>
      </c>
      <c r="D4346" t="s">
        <v>79</v>
      </c>
      <c r="E4346">
        <v>750</v>
      </c>
      <c r="F4346" s="158">
        <v>31.95</v>
      </c>
      <c r="G4346" t="s">
        <v>112</v>
      </c>
      <c r="H4346" t="s">
        <v>160</v>
      </c>
      <c r="I4346" t="s">
        <v>27</v>
      </c>
      <c r="J4346" t="s">
        <v>67</v>
      </c>
    </row>
    <row r="4347" spans="2:10" hidden="1" x14ac:dyDescent="0.25">
      <c r="B4347">
        <v>21084</v>
      </c>
      <c r="C4347" t="s">
        <v>8207</v>
      </c>
      <c r="D4347" t="s">
        <v>79</v>
      </c>
      <c r="E4347">
        <v>750</v>
      </c>
      <c r="F4347" s="158">
        <v>32.950000000000003</v>
      </c>
      <c r="G4347" t="s">
        <v>112</v>
      </c>
      <c r="H4347" t="s">
        <v>160</v>
      </c>
      <c r="I4347" t="s">
        <v>27</v>
      </c>
      <c r="J4347" t="s">
        <v>67</v>
      </c>
    </row>
    <row r="4348" spans="2:10" hidden="1" x14ac:dyDescent="0.25">
      <c r="B4348">
        <v>21087</v>
      </c>
      <c r="C4348" t="s">
        <v>8208</v>
      </c>
      <c r="D4348" t="s">
        <v>79</v>
      </c>
      <c r="E4348">
        <v>750</v>
      </c>
      <c r="F4348" s="158">
        <v>22.95</v>
      </c>
      <c r="G4348" t="s">
        <v>112</v>
      </c>
      <c r="H4348" t="s">
        <v>160</v>
      </c>
      <c r="I4348" t="s">
        <v>27</v>
      </c>
      <c r="J4348" t="s">
        <v>67</v>
      </c>
    </row>
    <row r="4349" spans="2:10" hidden="1" x14ac:dyDescent="0.25">
      <c r="B4349">
        <v>21194</v>
      </c>
      <c r="C4349" t="s">
        <v>8212</v>
      </c>
      <c r="D4349" t="s">
        <v>79</v>
      </c>
      <c r="E4349">
        <v>750</v>
      </c>
      <c r="F4349" s="158">
        <v>16.95</v>
      </c>
      <c r="G4349" t="s">
        <v>112</v>
      </c>
      <c r="H4349" t="s">
        <v>471</v>
      </c>
      <c r="I4349" t="s">
        <v>27</v>
      </c>
      <c r="J4349" t="s">
        <v>67</v>
      </c>
    </row>
    <row r="4350" spans="2:10" hidden="1" x14ac:dyDescent="0.25">
      <c r="B4350">
        <v>21273</v>
      </c>
      <c r="C4350" t="s">
        <v>2462</v>
      </c>
      <c r="D4350" t="s">
        <v>79</v>
      </c>
      <c r="E4350">
        <v>750</v>
      </c>
      <c r="F4350" s="158">
        <v>17.95</v>
      </c>
      <c r="G4350" t="s">
        <v>141</v>
      </c>
      <c r="H4350" t="s">
        <v>1310</v>
      </c>
      <c r="I4350" t="s">
        <v>27</v>
      </c>
      <c r="J4350" t="s">
        <v>67</v>
      </c>
    </row>
    <row r="4351" spans="2:10" hidden="1" x14ac:dyDescent="0.25">
      <c r="B4351">
        <v>21288</v>
      </c>
      <c r="C4351" t="s">
        <v>8213</v>
      </c>
      <c r="D4351" t="s">
        <v>79</v>
      </c>
      <c r="E4351">
        <v>750</v>
      </c>
      <c r="F4351" s="158">
        <v>26.95</v>
      </c>
      <c r="G4351" t="s">
        <v>112</v>
      </c>
      <c r="H4351" t="s">
        <v>160</v>
      </c>
      <c r="I4351" t="s">
        <v>27</v>
      </c>
      <c r="J4351" t="s">
        <v>67</v>
      </c>
    </row>
    <row r="4352" spans="2:10" hidden="1" x14ac:dyDescent="0.25">
      <c r="B4352">
        <v>21585</v>
      </c>
      <c r="C4352" t="s">
        <v>8214</v>
      </c>
      <c r="D4352" t="s">
        <v>79</v>
      </c>
      <c r="E4352">
        <v>750</v>
      </c>
      <c r="F4352" s="158">
        <v>19.95</v>
      </c>
      <c r="G4352" t="s">
        <v>58</v>
      </c>
      <c r="H4352" t="s">
        <v>553</v>
      </c>
      <c r="I4352" t="s">
        <v>27</v>
      </c>
      <c r="J4352" t="s">
        <v>67</v>
      </c>
    </row>
    <row r="4353" spans="2:10" hidden="1" x14ac:dyDescent="0.25">
      <c r="B4353">
        <v>21858</v>
      </c>
      <c r="C4353" t="s">
        <v>8215</v>
      </c>
      <c r="D4353" t="s">
        <v>79</v>
      </c>
      <c r="E4353">
        <v>750</v>
      </c>
      <c r="F4353" s="158">
        <v>27.5</v>
      </c>
      <c r="G4353" t="s">
        <v>121</v>
      </c>
      <c r="H4353" t="s">
        <v>891</v>
      </c>
      <c r="I4353" t="s">
        <v>27</v>
      </c>
      <c r="J4353" t="s">
        <v>67</v>
      </c>
    </row>
    <row r="4354" spans="2:10" hidden="1" x14ac:dyDescent="0.25">
      <c r="B4354">
        <v>21861</v>
      </c>
      <c r="C4354" t="s">
        <v>2545</v>
      </c>
      <c r="D4354" t="s">
        <v>79</v>
      </c>
      <c r="E4354">
        <v>1500</v>
      </c>
      <c r="F4354" s="158">
        <v>124.95</v>
      </c>
      <c r="G4354" t="s">
        <v>407</v>
      </c>
      <c r="H4354" t="s">
        <v>408</v>
      </c>
      <c r="I4354" t="s">
        <v>27</v>
      </c>
      <c r="J4354" t="s">
        <v>209</v>
      </c>
    </row>
    <row r="4355" spans="2:10" hidden="1" x14ac:dyDescent="0.25">
      <c r="B4355">
        <v>21863</v>
      </c>
      <c r="C4355" t="s">
        <v>2546</v>
      </c>
      <c r="D4355" t="s">
        <v>79</v>
      </c>
      <c r="E4355">
        <v>750</v>
      </c>
      <c r="F4355" s="158">
        <v>31.95</v>
      </c>
      <c r="G4355" t="s">
        <v>407</v>
      </c>
      <c r="H4355" t="s">
        <v>408</v>
      </c>
      <c r="I4355" t="s">
        <v>27</v>
      </c>
      <c r="J4355" t="s">
        <v>209</v>
      </c>
    </row>
    <row r="4356" spans="2:10" hidden="1" x14ac:dyDescent="0.25">
      <c r="B4356">
        <v>21869</v>
      </c>
      <c r="C4356" t="s">
        <v>2547</v>
      </c>
      <c r="D4356" t="s">
        <v>79</v>
      </c>
      <c r="E4356">
        <v>3000</v>
      </c>
      <c r="F4356" s="158">
        <v>95.95</v>
      </c>
      <c r="G4356" t="s">
        <v>407</v>
      </c>
      <c r="H4356" t="s">
        <v>408</v>
      </c>
      <c r="I4356" t="s">
        <v>27</v>
      </c>
      <c r="J4356" t="s">
        <v>209</v>
      </c>
    </row>
    <row r="4357" spans="2:10" hidden="1" x14ac:dyDescent="0.25">
      <c r="B4357">
        <v>21875</v>
      </c>
      <c r="C4357" t="s">
        <v>2548</v>
      </c>
      <c r="D4357" t="s">
        <v>79</v>
      </c>
      <c r="E4357">
        <v>1500</v>
      </c>
      <c r="F4357" s="158">
        <v>49.5</v>
      </c>
      <c r="G4357" t="s">
        <v>407</v>
      </c>
      <c r="H4357" t="s">
        <v>408</v>
      </c>
      <c r="I4357" t="s">
        <v>27</v>
      </c>
      <c r="J4357" t="s">
        <v>209</v>
      </c>
    </row>
    <row r="4358" spans="2:10" hidden="1" x14ac:dyDescent="0.25">
      <c r="B4358">
        <v>22138</v>
      </c>
      <c r="C4358" t="s">
        <v>8217</v>
      </c>
      <c r="D4358" t="s">
        <v>79</v>
      </c>
      <c r="E4358">
        <v>750</v>
      </c>
      <c r="F4358" s="158">
        <v>24.95</v>
      </c>
      <c r="G4358" t="s">
        <v>132</v>
      </c>
      <c r="H4358" t="s">
        <v>430</v>
      </c>
      <c r="I4358" t="s">
        <v>27</v>
      </c>
      <c r="J4358" t="s">
        <v>67</v>
      </c>
    </row>
    <row r="4359" spans="2:10" hidden="1" x14ac:dyDescent="0.25">
      <c r="B4359">
        <v>22141</v>
      </c>
      <c r="C4359" t="s">
        <v>2613</v>
      </c>
      <c r="D4359" t="s">
        <v>79</v>
      </c>
      <c r="E4359">
        <v>750</v>
      </c>
      <c r="F4359" s="158">
        <v>17.25</v>
      </c>
      <c r="G4359" t="s">
        <v>934</v>
      </c>
      <c r="H4359" t="s">
        <v>935</v>
      </c>
      <c r="I4359" t="s">
        <v>27</v>
      </c>
      <c r="J4359" t="s">
        <v>67</v>
      </c>
    </row>
    <row r="4360" spans="2:10" hidden="1" x14ac:dyDescent="0.25">
      <c r="B4360">
        <v>22791</v>
      </c>
      <c r="C4360" t="s">
        <v>8221</v>
      </c>
      <c r="D4360" t="s">
        <v>79</v>
      </c>
      <c r="E4360">
        <v>750</v>
      </c>
      <c r="F4360" s="158">
        <v>17.95</v>
      </c>
      <c r="G4360" t="s">
        <v>105</v>
      </c>
      <c r="H4360" t="s">
        <v>388</v>
      </c>
      <c r="I4360" t="s">
        <v>27</v>
      </c>
      <c r="J4360" t="s">
        <v>67</v>
      </c>
    </row>
    <row r="4361" spans="2:10" hidden="1" x14ac:dyDescent="0.25">
      <c r="B4361">
        <v>22800</v>
      </c>
      <c r="C4361" t="s">
        <v>8222</v>
      </c>
      <c r="D4361" t="s">
        <v>79</v>
      </c>
      <c r="E4361">
        <v>750</v>
      </c>
      <c r="F4361" s="158">
        <v>16.95</v>
      </c>
      <c r="G4361" t="s">
        <v>132</v>
      </c>
      <c r="H4361" t="s">
        <v>337</v>
      </c>
      <c r="I4361" t="s">
        <v>27</v>
      </c>
      <c r="J4361" t="s">
        <v>67</v>
      </c>
    </row>
    <row r="4362" spans="2:10" hidden="1" x14ac:dyDescent="0.25">
      <c r="B4362">
        <v>22824</v>
      </c>
      <c r="C4362" t="s">
        <v>2705</v>
      </c>
      <c r="D4362" t="s">
        <v>79</v>
      </c>
      <c r="E4362">
        <v>750</v>
      </c>
      <c r="F4362" s="158">
        <v>65</v>
      </c>
      <c r="G4362" t="s">
        <v>105</v>
      </c>
      <c r="H4362" t="s">
        <v>620</v>
      </c>
      <c r="I4362" t="s">
        <v>27</v>
      </c>
      <c r="J4362" t="s">
        <v>63</v>
      </c>
    </row>
    <row r="4363" spans="2:10" hidden="1" x14ac:dyDescent="0.25">
      <c r="B4363">
        <v>22829</v>
      </c>
      <c r="C4363" t="s">
        <v>2706</v>
      </c>
      <c r="D4363" t="s">
        <v>79</v>
      </c>
      <c r="E4363">
        <v>750</v>
      </c>
      <c r="F4363" s="158">
        <v>75</v>
      </c>
      <c r="G4363" t="s">
        <v>105</v>
      </c>
      <c r="H4363" t="s">
        <v>152</v>
      </c>
      <c r="I4363" t="s">
        <v>27</v>
      </c>
      <c r="J4363" t="s">
        <v>63</v>
      </c>
    </row>
    <row r="4364" spans="2:10" hidden="1" x14ac:dyDescent="0.25">
      <c r="B4364">
        <v>23032</v>
      </c>
      <c r="C4364" t="s">
        <v>8227</v>
      </c>
      <c r="D4364" t="s">
        <v>79</v>
      </c>
      <c r="E4364">
        <v>750</v>
      </c>
      <c r="F4364" s="158">
        <v>24.95</v>
      </c>
      <c r="G4364" t="s">
        <v>105</v>
      </c>
      <c r="H4364" t="s">
        <v>292</v>
      </c>
      <c r="I4364" t="s">
        <v>27</v>
      </c>
      <c r="J4364" t="s">
        <v>67</v>
      </c>
    </row>
    <row r="4365" spans="2:10" hidden="1" x14ac:dyDescent="0.25">
      <c r="B4365">
        <v>23041</v>
      </c>
      <c r="C4365" t="s">
        <v>8228</v>
      </c>
      <c r="D4365" t="s">
        <v>79</v>
      </c>
      <c r="E4365">
        <v>750</v>
      </c>
      <c r="F4365" s="158">
        <v>17.95</v>
      </c>
      <c r="G4365" t="s">
        <v>132</v>
      </c>
      <c r="H4365" t="s">
        <v>430</v>
      </c>
      <c r="I4365" t="s">
        <v>27</v>
      </c>
      <c r="J4365" t="s">
        <v>67</v>
      </c>
    </row>
    <row r="4366" spans="2:10" hidden="1" x14ac:dyDescent="0.25">
      <c r="B4366">
        <v>23218</v>
      </c>
      <c r="C4366" t="s">
        <v>8229</v>
      </c>
      <c r="D4366" t="s">
        <v>79</v>
      </c>
      <c r="E4366">
        <v>750</v>
      </c>
      <c r="F4366" s="158">
        <v>18.95</v>
      </c>
      <c r="G4366" t="s">
        <v>141</v>
      </c>
      <c r="H4366" t="s">
        <v>193</v>
      </c>
      <c r="I4366" t="s">
        <v>27</v>
      </c>
      <c r="J4366" t="s">
        <v>67</v>
      </c>
    </row>
    <row r="4367" spans="2:10" hidden="1" x14ac:dyDescent="0.25">
      <c r="B4367">
        <v>23729</v>
      </c>
      <c r="C4367" t="s">
        <v>8232</v>
      </c>
      <c r="D4367" t="s">
        <v>79</v>
      </c>
      <c r="E4367">
        <v>750</v>
      </c>
      <c r="F4367" s="158">
        <v>26.95</v>
      </c>
      <c r="G4367" t="s">
        <v>183</v>
      </c>
      <c r="H4367" t="s">
        <v>357</v>
      </c>
      <c r="I4367" t="s">
        <v>27</v>
      </c>
      <c r="J4367" t="s">
        <v>67</v>
      </c>
    </row>
    <row r="4368" spans="2:10" hidden="1" x14ac:dyDescent="0.25">
      <c r="B4368">
        <v>23802</v>
      </c>
      <c r="C4368" t="s">
        <v>8235</v>
      </c>
      <c r="D4368" t="s">
        <v>79</v>
      </c>
      <c r="E4368">
        <v>750</v>
      </c>
      <c r="F4368" s="158">
        <v>52</v>
      </c>
      <c r="G4368" t="s">
        <v>105</v>
      </c>
      <c r="H4368" t="s">
        <v>155</v>
      </c>
      <c r="I4368" t="s">
        <v>27</v>
      </c>
      <c r="J4368" t="s">
        <v>67</v>
      </c>
    </row>
    <row r="4369" spans="2:10" hidden="1" x14ac:dyDescent="0.25">
      <c r="B4369">
        <v>23906</v>
      </c>
      <c r="C4369" t="s">
        <v>8236</v>
      </c>
      <c r="D4369" t="s">
        <v>79</v>
      </c>
      <c r="E4369">
        <v>750</v>
      </c>
      <c r="F4369" s="158">
        <v>21.95</v>
      </c>
      <c r="G4369" t="s">
        <v>183</v>
      </c>
      <c r="H4369" t="s">
        <v>357</v>
      </c>
      <c r="I4369" t="s">
        <v>27</v>
      </c>
      <c r="J4369" t="s">
        <v>67</v>
      </c>
    </row>
    <row r="4370" spans="2:10" hidden="1" x14ac:dyDescent="0.25">
      <c r="B4370">
        <v>23914</v>
      </c>
      <c r="C4370" t="s">
        <v>8237</v>
      </c>
      <c r="D4370" t="s">
        <v>79</v>
      </c>
      <c r="E4370">
        <v>750</v>
      </c>
      <c r="F4370" s="158">
        <v>16.95</v>
      </c>
      <c r="G4370" t="s">
        <v>220</v>
      </c>
      <c r="H4370" t="s">
        <v>221</v>
      </c>
      <c r="I4370" t="s">
        <v>27</v>
      </c>
      <c r="J4370" t="s">
        <v>67</v>
      </c>
    </row>
    <row r="4371" spans="2:10" hidden="1" x14ac:dyDescent="0.25">
      <c r="B4371">
        <v>23988</v>
      </c>
      <c r="C4371" t="s">
        <v>2820</v>
      </c>
      <c r="D4371" t="s">
        <v>79</v>
      </c>
      <c r="E4371">
        <v>750</v>
      </c>
      <c r="F4371" s="158">
        <v>20.95</v>
      </c>
      <c r="G4371" t="s">
        <v>183</v>
      </c>
      <c r="H4371" t="s">
        <v>349</v>
      </c>
      <c r="I4371" t="s">
        <v>27</v>
      </c>
      <c r="J4371" t="s">
        <v>67</v>
      </c>
    </row>
    <row r="4372" spans="2:10" hidden="1" x14ac:dyDescent="0.25">
      <c r="B4372">
        <v>24211</v>
      </c>
      <c r="C4372" t="s">
        <v>8241</v>
      </c>
      <c r="D4372" t="s">
        <v>79</v>
      </c>
      <c r="E4372">
        <v>750</v>
      </c>
      <c r="F4372" s="158">
        <v>36.950000000000003</v>
      </c>
      <c r="G4372" t="s">
        <v>112</v>
      </c>
      <c r="H4372" t="s">
        <v>160</v>
      </c>
      <c r="I4372" t="s">
        <v>27</v>
      </c>
      <c r="J4372" t="s">
        <v>67</v>
      </c>
    </row>
    <row r="4373" spans="2:10" hidden="1" x14ac:dyDescent="0.25">
      <c r="B4373">
        <v>24495</v>
      </c>
      <c r="C4373" t="s">
        <v>8245</v>
      </c>
      <c r="D4373" t="s">
        <v>79</v>
      </c>
      <c r="E4373">
        <v>750</v>
      </c>
      <c r="F4373" s="158">
        <v>16.95</v>
      </c>
      <c r="G4373" t="s">
        <v>112</v>
      </c>
      <c r="H4373" t="s">
        <v>160</v>
      </c>
      <c r="I4373" t="s">
        <v>27</v>
      </c>
      <c r="J4373" t="s">
        <v>67</v>
      </c>
    </row>
    <row r="4374" spans="2:10" hidden="1" x14ac:dyDescent="0.25">
      <c r="B4374">
        <v>24610</v>
      </c>
      <c r="C4374" t="s">
        <v>8246</v>
      </c>
      <c r="D4374" t="s">
        <v>79</v>
      </c>
      <c r="E4374">
        <v>750</v>
      </c>
      <c r="F4374" s="158">
        <v>14.95</v>
      </c>
      <c r="G4374" t="s">
        <v>183</v>
      </c>
      <c r="H4374" t="s">
        <v>399</v>
      </c>
      <c r="I4374" t="s">
        <v>27</v>
      </c>
      <c r="J4374" t="s">
        <v>67</v>
      </c>
    </row>
    <row r="4375" spans="2:10" hidden="1" x14ac:dyDescent="0.25">
      <c r="B4375">
        <v>24945</v>
      </c>
      <c r="C4375" t="s">
        <v>8249</v>
      </c>
      <c r="D4375" t="s">
        <v>79</v>
      </c>
      <c r="E4375">
        <v>750</v>
      </c>
      <c r="F4375" s="158">
        <v>41</v>
      </c>
      <c r="G4375" t="s">
        <v>183</v>
      </c>
      <c r="H4375" t="s">
        <v>432</v>
      </c>
      <c r="I4375" t="s">
        <v>27</v>
      </c>
      <c r="J4375" t="s">
        <v>67</v>
      </c>
    </row>
    <row r="4376" spans="2:10" hidden="1" x14ac:dyDescent="0.25">
      <c r="B4376">
        <v>25073</v>
      </c>
      <c r="C4376" t="s">
        <v>8250</v>
      </c>
      <c r="D4376" t="s">
        <v>79</v>
      </c>
      <c r="E4376">
        <v>750</v>
      </c>
      <c r="F4376" s="158">
        <v>12.95</v>
      </c>
      <c r="G4376" t="s">
        <v>121</v>
      </c>
      <c r="H4376" t="s">
        <v>411</v>
      </c>
      <c r="I4376" t="s">
        <v>27</v>
      </c>
      <c r="J4376" t="s">
        <v>67</v>
      </c>
    </row>
    <row r="4377" spans="2:10" hidden="1" x14ac:dyDescent="0.25">
      <c r="B4377">
        <v>25257</v>
      </c>
      <c r="C4377" t="s">
        <v>8253</v>
      </c>
      <c r="D4377" t="s">
        <v>79</v>
      </c>
      <c r="E4377">
        <v>750</v>
      </c>
      <c r="F4377" s="158">
        <v>10.95</v>
      </c>
      <c r="G4377" t="s">
        <v>554</v>
      </c>
      <c r="H4377" t="s">
        <v>555</v>
      </c>
      <c r="I4377" t="s">
        <v>27</v>
      </c>
      <c r="J4377" t="s">
        <v>67</v>
      </c>
    </row>
    <row r="4378" spans="2:10" hidden="1" x14ac:dyDescent="0.25">
      <c r="B4378">
        <v>25281</v>
      </c>
      <c r="C4378" t="s">
        <v>3026</v>
      </c>
      <c r="D4378" t="s">
        <v>79</v>
      </c>
      <c r="E4378">
        <v>750</v>
      </c>
      <c r="F4378" s="158">
        <v>33.25</v>
      </c>
      <c r="G4378" t="s">
        <v>121</v>
      </c>
      <c r="H4378" t="s">
        <v>1567</v>
      </c>
      <c r="I4378" t="s">
        <v>27</v>
      </c>
      <c r="J4378" t="s">
        <v>67</v>
      </c>
    </row>
    <row r="4379" spans="2:10" hidden="1" x14ac:dyDescent="0.25">
      <c r="B4379">
        <v>25374</v>
      </c>
      <c r="C4379" t="s">
        <v>3036</v>
      </c>
      <c r="D4379" t="s">
        <v>79</v>
      </c>
      <c r="E4379">
        <v>750</v>
      </c>
      <c r="F4379" s="158">
        <v>17.95</v>
      </c>
      <c r="G4379" t="s">
        <v>407</v>
      </c>
      <c r="H4379" t="s">
        <v>408</v>
      </c>
      <c r="I4379" t="s">
        <v>27</v>
      </c>
      <c r="J4379" t="s">
        <v>209</v>
      </c>
    </row>
    <row r="4380" spans="2:10" hidden="1" x14ac:dyDescent="0.25">
      <c r="B4380">
        <v>25384</v>
      </c>
      <c r="C4380" t="s">
        <v>8255</v>
      </c>
      <c r="D4380" t="s">
        <v>79</v>
      </c>
      <c r="E4380">
        <v>750</v>
      </c>
      <c r="F4380" s="158">
        <v>18.95</v>
      </c>
      <c r="G4380" t="s">
        <v>183</v>
      </c>
      <c r="H4380" t="s">
        <v>346</v>
      </c>
      <c r="I4380" t="s">
        <v>27</v>
      </c>
      <c r="J4380" t="s">
        <v>67</v>
      </c>
    </row>
    <row r="4381" spans="2:10" hidden="1" x14ac:dyDescent="0.25">
      <c r="B4381">
        <v>25399</v>
      </c>
      <c r="C4381" t="s">
        <v>8257</v>
      </c>
      <c r="D4381" t="s">
        <v>79</v>
      </c>
      <c r="E4381">
        <v>750</v>
      </c>
      <c r="F4381" s="158">
        <v>17</v>
      </c>
      <c r="G4381" t="s">
        <v>105</v>
      </c>
      <c r="H4381" t="s">
        <v>155</v>
      </c>
      <c r="I4381" t="s">
        <v>27</v>
      </c>
      <c r="J4381" t="s">
        <v>67</v>
      </c>
    </row>
    <row r="4382" spans="2:10" hidden="1" x14ac:dyDescent="0.25">
      <c r="B4382">
        <v>25533</v>
      </c>
      <c r="C4382" t="s">
        <v>8259</v>
      </c>
      <c r="D4382" t="s">
        <v>79</v>
      </c>
      <c r="E4382">
        <v>750</v>
      </c>
      <c r="F4382" s="158">
        <v>12.95</v>
      </c>
      <c r="G4382" t="s">
        <v>275</v>
      </c>
      <c r="H4382" t="s">
        <v>276</v>
      </c>
      <c r="I4382" t="s">
        <v>27</v>
      </c>
      <c r="J4382" t="s">
        <v>67</v>
      </c>
    </row>
    <row r="4383" spans="2:10" hidden="1" x14ac:dyDescent="0.25">
      <c r="B4383">
        <v>25586</v>
      </c>
      <c r="C4383" t="s">
        <v>8260</v>
      </c>
      <c r="D4383" t="s">
        <v>79</v>
      </c>
      <c r="E4383">
        <v>750</v>
      </c>
      <c r="F4383" s="158">
        <v>15.95</v>
      </c>
      <c r="G4383" t="s">
        <v>384</v>
      </c>
      <c r="H4383" t="s">
        <v>1925</v>
      </c>
      <c r="I4383" t="s">
        <v>27</v>
      </c>
      <c r="J4383" t="s">
        <v>67</v>
      </c>
    </row>
    <row r="4384" spans="2:10" hidden="1" x14ac:dyDescent="0.25">
      <c r="B4384">
        <v>25587</v>
      </c>
      <c r="C4384" t="s">
        <v>8261</v>
      </c>
      <c r="D4384" t="s">
        <v>79</v>
      </c>
      <c r="E4384">
        <v>750</v>
      </c>
      <c r="F4384" s="158">
        <v>34.950000000000003</v>
      </c>
      <c r="G4384" t="s">
        <v>105</v>
      </c>
      <c r="H4384" t="s">
        <v>106</v>
      </c>
      <c r="I4384" t="s">
        <v>27</v>
      </c>
      <c r="J4384" t="s">
        <v>67</v>
      </c>
    </row>
    <row r="4385" spans="2:10" hidden="1" x14ac:dyDescent="0.25">
      <c r="B4385">
        <v>25707</v>
      </c>
      <c r="C4385" t="s">
        <v>8263</v>
      </c>
      <c r="D4385" t="s">
        <v>79</v>
      </c>
      <c r="E4385">
        <v>750</v>
      </c>
      <c r="F4385" s="158">
        <v>19.95</v>
      </c>
      <c r="G4385" t="s">
        <v>148</v>
      </c>
      <c r="H4385" t="s">
        <v>970</v>
      </c>
      <c r="I4385" t="s">
        <v>27</v>
      </c>
      <c r="J4385" t="s">
        <v>67</v>
      </c>
    </row>
    <row r="4386" spans="2:10" hidden="1" x14ac:dyDescent="0.25">
      <c r="B4386">
        <v>25745</v>
      </c>
      <c r="C4386" t="s">
        <v>8264</v>
      </c>
      <c r="D4386" t="s">
        <v>79</v>
      </c>
      <c r="E4386">
        <v>750</v>
      </c>
      <c r="F4386" s="158">
        <v>15.95</v>
      </c>
      <c r="G4386" t="s">
        <v>58</v>
      </c>
      <c r="H4386" t="s">
        <v>665</v>
      </c>
      <c r="I4386" t="s">
        <v>27</v>
      </c>
      <c r="J4386" t="s">
        <v>67</v>
      </c>
    </row>
    <row r="4387" spans="2:10" hidden="1" x14ac:dyDescent="0.25">
      <c r="B4387">
        <v>25748</v>
      </c>
      <c r="C4387" t="s">
        <v>8265</v>
      </c>
      <c r="D4387" t="s">
        <v>79</v>
      </c>
      <c r="E4387">
        <v>750</v>
      </c>
      <c r="F4387" s="158">
        <v>18.95</v>
      </c>
      <c r="G4387" t="s">
        <v>58</v>
      </c>
      <c r="H4387" t="s">
        <v>553</v>
      </c>
      <c r="I4387" t="s">
        <v>27</v>
      </c>
      <c r="J4387" t="s">
        <v>67</v>
      </c>
    </row>
    <row r="4388" spans="2:10" hidden="1" x14ac:dyDescent="0.25">
      <c r="B4388">
        <v>25752</v>
      </c>
      <c r="C4388" t="s">
        <v>3076</v>
      </c>
      <c r="D4388" t="s">
        <v>79</v>
      </c>
      <c r="E4388">
        <v>750</v>
      </c>
      <c r="F4388" s="158">
        <v>17.95</v>
      </c>
      <c r="G4388" t="s">
        <v>58</v>
      </c>
      <c r="H4388" t="s">
        <v>1027</v>
      </c>
      <c r="I4388" t="s">
        <v>27</v>
      </c>
      <c r="J4388" t="s">
        <v>67</v>
      </c>
    </row>
    <row r="4389" spans="2:10" hidden="1" x14ac:dyDescent="0.25">
      <c r="B4389">
        <v>25823</v>
      </c>
      <c r="C4389" t="s">
        <v>8266</v>
      </c>
      <c r="D4389" t="s">
        <v>79</v>
      </c>
      <c r="E4389">
        <v>750</v>
      </c>
      <c r="F4389" s="158">
        <v>22.95</v>
      </c>
      <c r="G4389" t="s">
        <v>105</v>
      </c>
      <c r="H4389" t="s">
        <v>1037</v>
      </c>
      <c r="I4389" t="s">
        <v>27</v>
      </c>
      <c r="J4389" t="s">
        <v>67</v>
      </c>
    </row>
    <row r="4390" spans="2:10" hidden="1" x14ac:dyDescent="0.25">
      <c r="B4390">
        <v>25860</v>
      </c>
      <c r="C4390" t="s">
        <v>8268</v>
      </c>
      <c r="D4390" t="s">
        <v>79</v>
      </c>
      <c r="E4390">
        <v>750</v>
      </c>
      <c r="F4390" s="158">
        <v>53.95</v>
      </c>
      <c r="G4390" t="s">
        <v>58</v>
      </c>
      <c r="H4390" t="s">
        <v>1027</v>
      </c>
      <c r="I4390" t="s">
        <v>27</v>
      </c>
      <c r="J4390" t="s">
        <v>67</v>
      </c>
    </row>
    <row r="4391" spans="2:10" hidden="1" x14ac:dyDescent="0.25">
      <c r="B4391">
        <v>25911</v>
      </c>
      <c r="C4391" t="s">
        <v>8269</v>
      </c>
      <c r="D4391" t="s">
        <v>79</v>
      </c>
      <c r="E4391">
        <v>750</v>
      </c>
      <c r="F4391" s="158">
        <v>15.25</v>
      </c>
      <c r="G4391" t="s">
        <v>121</v>
      </c>
      <c r="H4391" t="s">
        <v>411</v>
      </c>
      <c r="I4391" t="s">
        <v>27</v>
      </c>
      <c r="J4391" t="s">
        <v>67</v>
      </c>
    </row>
    <row r="4392" spans="2:10" hidden="1" x14ac:dyDescent="0.25">
      <c r="B4392">
        <v>25970</v>
      </c>
      <c r="C4392" t="s">
        <v>8272</v>
      </c>
      <c r="D4392" t="s">
        <v>79</v>
      </c>
      <c r="E4392">
        <v>750</v>
      </c>
      <c r="F4392" s="158">
        <v>72.95</v>
      </c>
      <c r="G4392" t="s">
        <v>105</v>
      </c>
      <c r="H4392" t="s">
        <v>170</v>
      </c>
      <c r="I4392" t="s">
        <v>27</v>
      </c>
      <c r="J4392" t="s">
        <v>67</v>
      </c>
    </row>
    <row r="4393" spans="2:10" hidden="1" x14ac:dyDescent="0.25">
      <c r="B4393">
        <v>26322</v>
      </c>
      <c r="C4393" t="s">
        <v>8274</v>
      </c>
      <c r="D4393" t="s">
        <v>79</v>
      </c>
      <c r="E4393">
        <v>750</v>
      </c>
      <c r="F4393" s="158">
        <v>22.95</v>
      </c>
      <c r="G4393" t="s">
        <v>220</v>
      </c>
      <c r="H4393" t="s">
        <v>221</v>
      </c>
      <c r="I4393" t="s">
        <v>27</v>
      </c>
      <c r="J4393" t="s">
        <v>67</v>
      </c>
    </row>
    <row r="4394" spans="2:10" hidden="1" x14ac:dyDescent="0.25">
      <c r="B4394">
        <v>26431</v>
      </c>
      <c r="C4394" t="s">
        <v>8276</v>
      </c>
      <c r="D4394" t="s">
        <v>79</v>
      </c>
      <c r="E4394">
        <v>750</v>
      </c>
      <c r="F4394" s="158">
        <v>21.95</v>
      </c>
      <c r="G4394" t="s">
        <v>183</v>
      </c>
      <c r="H4394" t="s">
        <v>349</v>
      </c>
      <c r="I4394" t="s">
        <v>27</v>
      </c>
      <c r="J4394" t="s">
        <v>67</v>
      </c>
    </row>
    <row r="4395" spans="2:10" hidden="1" x14ac:dyDescent="0.25">
      <c r="B4395">
        <v>26570</v>
      </c>
      <c r="C4395" t="s">
        <v>8279</v>
      </c>
      <c r="D4395" t="s">
        <v>79</v>
      </c>
      <c r="E4395">
        <v>750</v>
      </c>
      <c r="F4395" s="158">
        <v>20.95</v>
      </c>
      <c r="G4395" t="s">
        <v>148</v>
      </c>
      <c r="H4395" t="s">
        <v>1003</v>
      </c>
      <c r="I4395" t="s">
        <v>27</v>
      </c>
      <c r="J4395" t="s">
        <v>67</v>
      </c>
    </row>
    <row r="4396" spans="2:10" hidden="1" x14ac:dyDescent="0.25">
      <c r="B4396">
        <v>26658</v>
      </c>
      <c r="C4396" t="s">
        <v>8280</v>
      </c>
      <c r="D4396" t="s">
        <v>79</v>
      </c>
      <c r="E4396">
        <v>750</v>
      </c>
      <c r="F4396" s="158">
        <v>15.95</v>
      </c>
      <c r="G4396" t="s">
        <v>148</v>
      </c>
      <c r="H4396" t="s">
        <v>1003</v>
      </c>
      <c r="I4396" t="s">
        <v>27</v>
      </c>
      <c r="J4396" t="s">
        <v>67</v>
      </c>
    </row>
    <row r="4397" spans="2:10" hidden="1" x14ac:dyDescent="0.25">
      <c r="B4397">
        <v>26860</v>
      </c>
      <c r="C4397" t="s">
        <v>8284</v>
      </c>
      <c r="D4397" t="s">
        <v>79</v>
      </c>
      <c r="E4397">
        <v>750</v>
      </c>
      <c r="F4397" s="158">
        <v>70.95</v>
      </c>
      <c r="G4397" t="s">
        <v>150</v>
      </c>
      <c r="H4397" t="s">
        <v>452</v>
      </c>
      <c r="I4397" t="s">
        <v>27</v>
      </c>
      <c r="J4397" t="s">
        <v>67</v>
      </c>
    </row>
    <row r="4398" spans="2:10" hidden="1" x14ac:dyDescent="0.25">
      <c r="B4398">
        <v>26908</v>
      </c>
      <c r="C4398" t="s">
        <v>8285</v>
      </c>
      <c r="D4398" t="s">
        <v>79</v>
      </c>
      <c r="E4398">
        <v>750</v>
      </c>
      <c r="F4398" s="158">
        <v>56.95</v>
      </c>
      <c r="G4398" t="s">
        <v>105</v>
      </c>
      <c r="H4398" t="s">
        <v>106</v>
      </c>
      <c r="I4398" t="s">
        <v>27</v>
      </c>
      <c r="J4398" t="s">
        <v>67</v>
      </c>
    </row>
    <row r="4399" spans="2:10" hidden="1" x14ac:dyDescent="0.25">
      <c r="B4399">
        <v>26991</v>
      </c>
      <c r="C4399" t="s">
        <v>8287</v>
      </c>
      <c r="D4399" t="s">
        <v>79</v>
      </c>
      <c r="E4399">
        <v>750</v>
      </c>
      <c r="F4399" s="158">
        <v>17.95</v>
      </c>
      <c r="G4399" t="s">
        <v>141</v>
      </c>
      <c r="H4399" t="s">
        <v>1310</v>
      </c>
      <c r="I4399" t="s">
        <v>27</v>
      </c>
      <c r="J4399" t="s">
        <v>67</v>
      </c>
    </row>
    <row r="4400" spans="2:10" hidden="1" x14ac:dyDescent="0.25">
      <c r="B4400">
        <v>27154</v>
      </c>
      <c r="C4400" t="s">
        <v>8292</v>
      </c>
      <c r="D4400" t="s">
        <v>79</v>
      </c>
      <c r="E4400">
        <v>750</v>
      </c>
      <c r="F4400" s="158">
        <v>19.95</v>
      </c>
      <c r="G4400" t="s">
        <v>148</v>
      </c>
      <c r="H4400" t="s">
        <v>970</v>
      </c>
      <c r="I4400" t="s">
        <v>27</v>
      </c>
      <c r="J4400" t="s">
        <v>67</v>
      </c>
    </row>
    <row r="4401" spans="2:10" hidden="1" x14ac:dyDescent="0.25">
      <c r="B4401">
        <v>27217</v>
      </c>
      <c r="C4401" t="s">
        <v>3184</v>
      </c>
      <c r="D4401" t="s">
        <v>79</v>
      </c>
      <c r="E4401">
        <v>750</v>
      </c>
      <c r="F4401" s="158">
        <v>23.25</v>
      </c>
      <c r="G4401" t="s">
        <v>141</v>
      </c>
      <c r="H4401" t="s">
        <v>193</v>
      </c>
      <c r="I4401" t="s">
        <v>27</v>
      </c>
      <c r="J4401" t="s">
        <v>67</v>
      </c>
    </row>
    <row r="4402" spans="2:10" hidden="1" x14ac:dyDescent="0.25">
      <c r="B4402">
        <v>27621</v>
      </c>
      <c r="C4402" t="s">
        <v>8297</v>
      </c>
      <c r="D4402" t="s">
        <v>79</v>
      </c>
      <c r="E4402">
        <v>750</v>
      </c>
      <c r="F4402" s="158">
        <v>23.95</v>
      </c>
      <c r="G4402" t="s">
        <v>132</v>
      </c>
      <c r="H4402" t="s">
        <v>337</v>
      </c>
      <c r="I4402" t="s">
        <v>27</v>
      </c>
      <c r="J4402" t="s">
        <v>67</v>
      </c>
    </row>
    <row r="4403" spans="2:10" hidden="1" x14ac:dyDescent="0.25">
      <c r="B4403">
        <v>27761</v>
      </c>
      <c r="C4403" t="s">
        <v>8299</v>
      </c>
      <c r="D4403" t="s">
        <v>79</v>
      </c>
      <c r="E4403">
        <v>750</v>
      </c>
      <c r="F4403" s="158">
        <v>36</v>
      </c>
      <c r="G4403" t="s">
        <v>112</v>
      </c>
      <c r="H4403" t="s">
        <v>182</v>
      </c>
      <c r="I4403" t="s">
        <v>27</v>
      </c>
      <c r="J4403" t="s">
        <v>67</v>
      </c>
    </row>
    <row r="4404" spans="2:10" hidden="1" x14ac:dyDescent="0.25">
      <c r="B4404">
        <v>27791</v>
      </c>
      <c r="C4404" t="s">
        <v>8300</v>
      </c>
      <c r="D4404" t="s">
        <v>79</v>
      </c>
      <c r="E4404">
        <v>750</v>
      </c>
      <c r="F4404" s="158">
        <v>23.95</v>
      </c>
      <c r="G4404" t="s">
        <v>112</v>
      </c>
      <c r="H4404" t="s">
        <v>471</v>
      </c>
      <c r="I4404" t="s">
        <v>27</v>
      </c>
      <c r="J4404" t="s">
        <v>67</v>
      </c>
    </row>
    <row r="4405" spans="2:10" hidden="1" x14ac:dyDescent="0.25">
      <c r="B4405">
        <v>27811</v>
      </c>
      <c r="C4405" t="s">
        <v>8301</v>
      </c>
      <c r="D4405" t="s">
        <v>79</v>
      </c>
      <c r="E4405">
        <v>750</v>
      </c>
      <c r="F4405" s="158">
        <v>24.8</v>
      </c>
      <c r="G4405" t="s">
        <v>105</v>
      </c>
      <c r="H4405" t="s">
        <v>1127</v>
      </c>
      <c r="I4405" t="s">
        <v>27</v>
      </c>
      <c r="J4405" t="s">
        <v>67</v>
      </c>
    </row>
    <row r="4406" spans="2:10" hidden="1" x14ac:dyDescent="0.25">
      <c r="B4406">
        <v>27982</v>
      </c>
      <c r="C4406" t="s">
        <v>3283</v>
      </c>
      <c r="D4406" t="s">
        <v>79</v>
      </c>
      <c r="E4406">
        <v>4800</v>
      </c>
      <c r="F4406" s="158">
        <v>139.94999999999999</v>
      </c>
      <c r="G4406" t="s">
        <v>407</v>
      </c>
      <c r="H4406" t="s">
        <v>408</v>
      </c>
      <c r="I4406" t="s">
        <v>27</v>
      </c>
      <c r="J4406" t="s">
        <v>209</v>
      </c>
    </row>
    <row r="4407" spans="2:10" hidden="1" x14ac:dyDescent="0.25">
      <c r="B4407">
        <v>27988</v>
      </c>
      <c r="C4407" t="s">
        <v>3284</v>
      </c>
      <c r="D4407" t="s">
        <v>79</v>
      </c>
      <c r="E4407">
        <v>750</v>
      </c>
      <c r="F4407" s="158">
        <v>17.95</v>
      </c>
      <c r="G4407" t="s">
        <v>407</v>
      </c>
      <c r="H4407" t="s">
        <v>408</v>
      </c>
      <c r="I4407" t="s">
        <v>27</v>
      </c>
      <c r="J4407" t="s">
        <v>209</v>
      </c>
    </row>
    <row r="4408" spans="2:10" hidden="1" x14ac:dyDescent="0.25">
      <c r="B4408">
        <v>27989</v>
      </c>
      <c r="C4408" t="s">
        <v>3285</v>
      </c>
      <c r="D4408" t="s">
        <v>79</v>
      </c>
      <c r="E4408">
        <v>750</v>
      </c>
      <c r="F4408" s="158">
        <v>28.55</v>
      </c>
      <c r="G4408" t="s">
        <v>407</v>
      </c>
      <c r="H4408" t="s">
        <v>408</v>
      </c>
      <c r="I4408" t="s">
        <v>27</v>
      </c>
      <c r="J4408" t="s">
        <v>209</v>
      </c>
    </row>
    <row r="4409" spans="2:10" hidden="1" x14ac:dyDescent="0.25">
      <c r="B4409">
        <v>27991</v>
      </c>
      <c r="C4409" t="s">
        <v>3286</v>
      </c>
      <c r="D4409" t="s">
        <v>79</v>
      </c>
      <c r="E4409">
        <v>1500</v>
      </c>
      <c r="F4409" s="158">
        <v>96.95</v>
      </c>
      <c r="G4409" t="s">
        <v>407</v>
      </c>
      <c r="H4409" t="s">
        <v>408</v>
      </c>
      <c r="I4409" t="s">
        <v>27</v>
      </c>
      <c r="J4409" t="s">
        <v>209</v>
      </c>
    </row>
    <row r="4410" spans="2:10" hidden="1" x14ac:dyDescent="0.25">
      <c r="B4410">
        <v>28006</v>
      </c>
      <c r="C4410" t="s">
        <v>8306</v>
      </c>
      <c r="D4410" t="s">
        <v>79</v>
      </c>
      <c r="E4410">
        <v>750</v>
      </c>
      <c r="F4410" s="158">
        <v>33.6</v>
      </c>
      <c r="G4410" t="s">
        <v>407</v>
      </c>
      <c r="H4410" t="s">
        <v>408</v>
      </c>
      <c r="I4410" t="s">
        <v>27</v>
      </c>
      <c r="J4410" t="s">
        <v>209</v>
      </c>
    </row>
    <row r="4411" spans="2:10" hidden="1" x14ac:dyDescent="0.25">
      <c r="B4411">
        <v>28411</v>
      </c>
      <c r="C4411" t="s">
        <v>8309</v>
      </c>
      <c r="D4411" t="s">
        <v>79</v>
      </c>
      <c r="E4411">
        <v>750</v>
      </c>
      <c r="F4411" s="158">
        <v>21.95</v>
      </c>
      <c r="G4411" t="s">
        <v>112</v>
      </c>
      <c r="H4411" t="s">
        <v>471</v>
      </c>
      <c r="I4411" t="s">
        <v>27</v>
      </c>
      <c r="J4411" t="s">
        <v>67</v>
      </c>
    </row>
    <row r="4412" spans="2:10" hidden="1" x14ac:dyDescent="0.25">
      <c r="B4412">
        <v>28450</v>
      </c>
      <c r="C4412" t="s">
        <v>8310</v>
      </c>
      <c r="D4412" t="s">
        <v>79</v>
      </c>
      <c r="E4412">
        <v>750</v>
      </c>
      <c r="F4412" s="158">
        <v>48.95</v>
      </c>
      <c r="G4412" t="s">
        <v>105</v>
      </c>
      <c r="H4412" t="s">
        <v>155</v>
      </c>
      <c r="I4412" t="s">
        <v>27</v>
      </c>
      <c r="J4412" t="s">
        <v>67</v>
      </c>
    </row>
    <row r="4413" spans="2:10" hidden="1" x14ac:dyDescent="0.25">
      <c r="B4413">
        <v>28468</v>
      </c>
      <c r="C4413" t="s">
        <v>8312</v>
      </c>
      <c r="D4413" t="s">
        <v>79</v>
      </c>
      <c r="E4413">
        <v>750</v>
      </c>
      <c r="F4413" s="158">
        <v>35.950000000000003</v>
      </c>
      <c r="G4413" t="s">
        <v>105</v>
      </c>
      <c r="H4413" t="s">
        <v>155</v>
      </c>
      <c r="I4413" t="s">
        <v>27</v>
      </c>
      <c r="J4413" t="s">
        <v>67</v>
      </c>
    </row>
    <row r="4414" spans="2:10" hidden="1" x14ac:dyDescent="0.25">
      <c r="B4414">
        <v>28727</v>
      </c>
      <c r="C4414" t="s">
        <v>8314</v>
      </c>
      <c r="D4414" t="s">
        <v>79</v>
      </c>
      <c r="E4414">
        <v>750</v>
      </c>
      <c r="F4414" s="158">
        <v>18.95</v>
      </c>
      <c r="G4414" t="s">
        <v>112</v>
      </c>
      <c r="H4414" t="s">
        <v>160</v>
      </c>
      <c r="I4414" t="s">
        <v>27</v>
      </c>
      <c r="J4414" t="s">
        <v>67</v>
      </c>
    </row>
    <row r="4415" spans="2:10" hidden="1" x14ac:dyDescent="0.25">
      <c r="B4415">
        <v>29101</v>
      </c>
      <c r="C4415" t="s">
        <v>8317</v>
      </c>
      <c r="D4415" t="s">
        <v>79</v>
      </c>
      <c r="E4415">
        <v>750</v>
      </c>
      <c r="F4415" s="158">
        <v>38</v>
      </c>
      <c r="G4415" t="s">
        <v>132</v>
      </c>
      <c r="H4415" t="s">
        <v>430</v>
      </c>
      <c r="I4415" t="s">
        <v>27</v>
      </c>
      <c r="J4415" t="s">
        <v>67</v>
      </c>
    </row>
    <row r="4416" spans="2:10" hidden="1" x14ac:dyDescent="0.25">
      <c r="B4416">
        <v>29403</v>
      </c>
      <c r="C4416" t="s">
        <v>8318</v>
      </c>
      <c r="D4416" t="s">
        <v>79</v>
      </c>
      <c r="E4416">
        <v>750</v>
      </c>
      <c r="F4416" s="158">
        <v>55</v>
      </c>
      <c r="G4416" t="s">
        <v>183</v>
      </c>
      <c r="H4416" t="s">
        <v>349</v>
      </c>
      <c r="I4416" t="s">
        <v>27</v>
      </c>
      <c r="J4416" t="s">
        <v>67</v>
      </c>
    </row>
    <row r="4417" spans="2:10" hidden="1" x14ac:dyDescent="0.25">
      <c r="B4417">
        <v>29949</v>
      </c>
      <c r="C4417" t="s">
        <v>8322</v>
      </c>
      <c r="D4417" t="s">
        <v>79</v>
      </c>
      <c r="E4417">
        <v>750</v>
      </c>
      <c r="F4417" s="158">
        <v>99.95</v>
      </c>
      <c r="G4417" t="s">
        <v>287</v>
      </c>
      <c r="H4417" t="s">
        <v>288</v>
      </c>
      <c r="I4417" t="s">
        <v>27</v>
      </c>
      <c r="J4417" t="s">
        <v>67</v>
      </c>
    </row>
    <row r="4418" spans="2:10" hidden="1" x14ac:dyDescent="0.25">
      <c r="B4418">
        <v>30357</v>
      </c>
      <c r="C4418" t="s">
        <v>8330</v>
      </c>
      <c r="D4418" t="s">
        <v>79</v>
      </c>
      <c r="E4418">
        <v>750</v>
      </c>
      <c r="F4418" s="158">
        <v>22.95</v>
      </c>
      <c r="G4418" t="s">
        <v>148</v>
      </c>
      <c r="H4418" t="s">
        <v>1003</v>
      </c>
      <c r="I4418" t="s">
        <v>27</v>
      </c>
      <c r="J4418" t="s">
        <v>67</v>
      </c>
    </row>
    <row r="4419" spans="2:10" hidden="1" x14ac:dyDescent="0.25">
      <c r="B4419">
        <v>30594</v>
      </c>
      <c r="C4419" t="s">
        <v>3495</v>
      </c>
      <c r="D4419" t="s">
        <v>79</v>
      </c>
      <c r="E4419">
        <v>750</v>
      </c>
      <c r="F4419" s="158">
        <v>17.95</v>
      </c>
      <c r="G4419" t="s">
        <v>148</v>
      </c>
      <c r="H4419" t="s">
        <v>1003</v>
      </c>
      <c r="I4419" t="s">
        <v>27</v>
      </c>
      <c r="J4419" t="s">
        <v>67</v>
      </c>
    </row>
    <row r="4420" spans="2:10" hidden="1" x14ac:dyDescent="0.25">
      <c r="B4420">
        <v>30680</v>
      </c>
      <c r="C4420" t="s">
        <v>3512</v>
      </c>
      <c r="D4420" t="s">
        <v>79</v>
      </c>
      <c r="E4420">
        <v>750</v>
      </c>
      <c r="F4420" s="158">
        <v>20.25</v>
      </c>
      <c r="G4420" t="s">
        <v>141</v>
      </c>
      <c r="H4420" t="s">
        <v>193</v>
      </c>
      <c r="I4420" t="s">
        <v>27</v>
      </c>
      <c r="J4420" t="s">
        <v>67</v>
      </c>
    </row>
    <row r="4421" spans="2:10" hidden="1" x14ac:dyDescent="0.25">
      <c r="B4421">
        <v>31412</v>
      </c>
      <c r="C4421" t="s">
        <v>8339</v>
      </c>
      <c r="D4421" t="s">
        <v>79</v>
      </c>
      <c r="E4421">
        <v>750</v>
      </c>
      <c r="F4421" s="158">
        <v>23.95</v>
      </c>
      <c r="G4421" t="s">
        <v>112</v>
      </c>
      <c r="H4421" t="s">
        <v>160</v>
      </c>
      <c r="I4421" t="s">
        <v>27</v>
      </c>
      <c r="J4421" t="s">
        <v>67</v>
      </c>
    </row>
    <row r="4422" spans="2:10" hidden="1" x14ac:dyDescent="0.25">
      <c r="B4422">
        <v>31464</v>
      </c>
      <c r="C4422" t="s">
        <v>8342</v>
      </c>
      <c r="D4422" t="s">
        <v>79</v>
      </c>
      <c r="E4422">
        <v>750</v>
      </c>
      <c r="F4422" s="158">
        <v>31.95</v>
      </c>
      <c r="G4422" t="s">
        <v>112</v>
      </c>
      <c r="H4422" t="s">
        <v>160</v>
      </c>
      <c r="I4422" t="s">
        <v>27</v>
      </c>
      <c r="J4422" t="s">
        <v>67</v>
      </c>
    </row>
    <row r="4423" spans="2:10" hidden="1" x14ac:dyDescent="0.25">
      <c r="B4423">
        <v>31680</v>
      </c>
      <c r="C4423" t="s">
        <v>8347</v>
      </c>
      <c r="D4423" t="s">
        <v>79</v>
      </c>
      <c r="E4423">
        <v>750</v>
      </c>
      <c r="F4423" s="158">
        <v>19.95</v>
      </c>
      <c r="G4423" t="s">
        <v>148</v>
      </c>
      <c r="H4423" t="s">
        <v>970</v>
      </c>
      <c r="I4423" t="s">
        <v>27</v>
      </c>
      <c r="J4423" t="s">
        <v>67</v>
      </c>
    </row>
    <row r="4424" spans="2:10" hidden="1" x14ac:dyDescent="0.25">
      <c r="B4424">
        <v>32161</v>
      </c>
      <c r="C4424" t="s">
        <v>8357</v>
      </c>
      <c r="D4424" t="s">
        <v>79</v>
      </c>
      <c r="E4424">
        <v>750</v>
      </c>
      <c r="F4424" s="158">
        <v>19.95</v>
      </c>
      <c r="G4424" t="s">
        <v>148</v>
      </c>
      <c r="H4424" t="s">
        <v>970</v>
      </c>
      <c r="I4424" t="s">
        <v>27</v>
      </c>
      <c r="J4424" t="s">
        <v>67</v>
      </c>
    </row>
    <row r="4425" spans="2:10" hidden="1" x14ac:dyDescent="0.25">
      <c r="B4425">
        <v>32401</v>
      </c>
      <c r="C4425" t="s">
        <v>8362</v>
      </c>
      <c r="D4425" t="s">
        <v>79</v>
      </c>
      <c r="E4425">
        <v>750</v>
      </c>
      <c r="F4425" s="158">
        <v>15.95</v>
      </c>
      <c r="G4425" t="s">
        <v>58</v>
      </c>
      <c r="H4425" t="s">
        <v>1027</v>
      </c>
      <c r="I4425" t="s">
        <v>27</v>
      </c>
      <c r="J4425" t="s">
        <v>67</v>
      </c>
    </row>
    <row r="4426" spans="2:10" hidden="1" x14ac:dyDescent="0.25">
      <c r="B4426">
        <v>32422</v>
      </c>
      <c r="C4426" t="s">
        <v>8364</v>
      </c>
      <c r="D4426" t="s">
        <v>79</v>
      </c>
      <c r="E4426">
        <v>750</v>
      </c>
      <c r="F4426" s="158">
        <v>19.95</v>
      </c>
      <c r="G4426" t="s">
        <v>58</v>
      </c>
      <c r="H4426" t="s">
        <v>553</v>
      </c>
      <c r="I4426" t="s">
        <v>27</v>
      </c>
      <c r="J4426" t="s">
        <v>67</v>
      </c>
    </row>
    <row r="4427" spans="2:10" hidden="1" x14ac:dyDescent="0.25">
      <c r="B4427">
        <v>32711</v>
      </c>
      <c r="C4427" t="s">
        <v>3960</v>
      </c>
      <c r="D4427" t="s">
        <v>79</v>
      </c>
      <c r="E4427">
        <v>750</v>
      </c>
      <c r="F4427" s="158">
        <v>19.95</v>
      </c>
      <c r="G4427" t="s">
        <v>105</v>
      </c>
      <c r="H4427" t="s">
        <v>1037</v>
      </c>
      <c r="I4427" t="s">
        <v>27</v>
      </c>
      <c r="J4427" t="s">
        <v>67</v>
      </c>
    </row>
    <row r="4428" spans="2:10" hidden="1" x14ac:dyDescent="0.25">
      <c r="B4428">
        <v>33009</v>
      </c>
      <c r="C4428" t="s">
        <v>8370</v>
      </c>
      <c r="D4428" t="s">
        <v>79</v>
      </c>
      <c r="E4428">
        <v>750</v>
      </c>
      <c r="F4428" s="158">
        <v>19.25</v>
      </c>
      <c r="G4428" t="s">
        <v>112</v>
      </c>
      <c r="H4428" t="s">
        <v>358</v>
      </c>
      <c r="I4428" t="s">
        <v>27</v>
      </c>
      <c r="J4428" t="s">
        <v>67</v>
      </c>
    </row>
    <row r="4429" spans="2:10" hidden="1" x14ac:dyDescent="0.25">
      <c r="B4429">
        <v>33161</v>
      </c>
      <c r="C4429" t="s">
        <v>8372</v>
      </c>
      <c r="D4429" t="s">
        <v>79</v>
      </c>
      <c r="E4429">
        <v>750</v>
      </c>
      <c r="F4429" s="158">
        <v>33.75</v>
      </c>
      <c r="G4429" t="s">
        <v>148</v>
      </c>
      <c r="H4429" t="s">
        <v>970</v>
      </c>
      <c r="I4429" t="s">
        <v>27</v>
      </c>
      <c r="J4429" t="s">
        <v>67</v>
      </c>
    </row>
    <row r="4430" spans="2:10" hidden="1" x14ac:dyDescent="0.25">
      <c r="B4430">
        <v>33260</v>
      </c>
      <c r="C4430" t="s">
        <v>8373</v>
      </c>
      <c r="D4430" t="s">
        <v>79</v>
      </c>
      <c r="E4430">
        <v>750</v>
      </c>
      <c r="F4430" s="158">
        <v>24.95</v>
      </c>
      <c r="G4430" t="s">
        <v>148</v>
      </c>
      <c r="H4430" t="s">
        <v>970</v>
      </c>
      <c r="I4430" t="s">
        <v>27</v>
      </c>
      <c r="J4430" t="s">
        <v>67</v>
      </c>
    </row>
    <row r="4431" spans="2:10" hidden="1" x14ac:dyDescent="0.25">
      <c r="B4431">
        <v>33291</v>
      </c>
      <c r="C4431" t="s">
        <v>8375</v>
      </c>
      <c r="D4431" t="s">
        <v>79</v>
      </c>
      <c r="E4431">
        <v>750</v>
      </c>
      <c r="F4431" s="158">
        <v>0</v>
      </c>
      <c r="G4431" t="s">
        <v>121</v>
      </c>
      <c r="H4431" t="s">
        <v>483</v>
      </c>
      <c r="I4431" t="s">
        <v>27</v>
      </c>
      <c r="J4431" t="s">
        <v>67</v>
      </c>
    </row>
    <row r="4432" spans="2:10" hidden="1" x14ac:dyDescent="0.25">
      <c r="B4432">
        <v>33789</v>
      </c>
      <c r="C4432" t="s">
        <v>8392</v>
      </c>
      <c r="D4432" t="s">
        <v>79</v>
      </c>
      <c r="E4432">
        <v>750</v>
      </c>
      <c r="F4432" s="158">
        <v>51</v>
      </c>
      <c r="G4432" t="s">
        <v>141</v>
      </c>
      <c r="H4432" t="s">
        <v>447</v>
      </c>
      <c r="I4432" t="s">
        <v>27</v>
      </c>
      <c r="J4432" t="s">
        <v>67</v>
      </c>
    </row>
    <row r="4433" spans="2:10" hidden="1" x14ac:dyDescent="0.25">
      <c r="B4433">
        <v>33826</v>
      </c>
      <c r="C4433" t="s">
        <v>8393</v>
      </c>
      <c r="D4433" t="s">
        <v>79</v>
      </c>
      <c r="E4433">
        <v>750</v>
      </c>
      <c r="F4433" s="158">
        <v>15.95</v>
      </c>
      <c r="G4433" t="s">
        <v>148</v>
      </c>
      <c r="H4433" t="s">
        <v>1003</v>
      </c>
      <c r="I4433" t="s">
        <v>27</v>
      </c>
      <c r="J4433" t="s">
        <v>67</v>
      </c>
    </row>
    <row r="4434" spans="2:10" hidden="1" x14ac:dyDescent="0.25">
      <c r="B4434">
        <v>33957</v>
      </c>
      <c r="C4434" t="s">
        <v>4128</v>
      </c>
      <c r="D4434" t="s">
        <v>79</v>
      </c>
      <c r="E4434">
        <v>3000</v>
      </c>
      <c r="F4434" s="158">
        <v>134.94999999999999</v>
      </c>
      <c r="G4434" t="s">
        <v>407</v>
      </c>
      <c r="H4434" t="s">
        <v>408</v>
      </c>
      <c r="I4434" t="s">
        <v>27</v>
      </c>
      <c r="J4434" t="s">
        <v>209</v>
      </c>
    </row>
    <row r="4435" spans="2:10" hidden="1" x14ac:dyDescent="0.25">
      <c r="B4435">
        <v>33958</v>
      </c>
      <c r="C4435" t="s">
        <v>4129</v>
      </c>
      <c r="D4435" t="s">
        <v>79</v>
      </c>
      <c r="E4435">
        <v>1500</v>
      </c>
      <c r="F4435" s="158">
        <v>90.95</v>
      </c>
      <c r="G4435" t="s">
        <v>407</v>
      </c>
      <c r="H4435" t="s">
        <v>408</v>
      </c>
      <c r="I4435" t="s">
        <v>27</v>
      </c>
      <c r="J4435" t="s">
        <v>209</v>
      </c>
    </row>
    <row r="4436" spans="2:10" hidden="1" x14ac:dyDescent="0.25">
      <c r="B4436">
        <v>33965</v>
      </c>
      <c r="C4436" t="s">
        <v>4134</v>
      </c>
      <c r="D4436" t="s">
        <v>79</v>
      </c>
      <c r="E4436">
        <v>750</v>
      </c>
      <c r="F4436" s="158">
        <v>105.85</v>
      </c>
      <c r="G4436" t="s">
        <v>407</v>
      </c>
      <c r="H4436" t="s">
        <v>408</v>
      </c>
      <c r="I4436" t="s">
        <v>27</v>
      </c>
      <c r="J4436" t="s">
        <v>209</v>
      </c>
    </row>
    <row r="4437" spans="2:10" hidden="1" x14ac:dyDescent="0.25">
      <c r="B4437">
        <v>33966</v>
      </c>
      <c r="C4437" t="s">
        <v>4135</v>
      </c>
      <c r="D4437" t="s">
        <v>79</v>
      </c>
      <c r="E4437">
        <v>1500</v>
      </c>
      <c r="F4437" s="158">
        <v>163.95</v>
      </c>
      <c r="G4437" t="s">
        <v>407</v>
      </c>
      <c r="H4437" t="s">
        <v>408</v>
      </c>
      <c r="I4437" t="s">
        <v>27</v>
      </c>
      <c r="J4437" t="s">
        <v>209</v>
      </c>
    </row>
    <row r="4438" spans="2:10" hidden="1" x14ac:dyDescent="0.25">
      <c r="B4438">
        <v>33974</v>
      </c>
      <c r="C4438" t="s">
        <v>4137</v>
      </c>
      <c r="D4438" t="s">
        <v>79</v>
      </c>
      <c r="E4438">
        <v>4500</v>
      </c>
      <c r="F4438" s="158">
        <v>2019.95</v>
      </c>
      <c r="G4438" t="s">
        <v>407</v>
      </c>
      <c r="H4438" t="s">
        <v>408</v>
      </c>
      <c r="I4438" t="s">
        <v>27</v>
      </c>
      <c r="J4438" t="s">
        <v>209</v>
      </c>
    </row>
    <row r="4439" spans="2:10" hidden="1" x14ac:dyDescent="0.25">
      <c r="B4439">
        <v>33987</v>
      </c>
      <c r="C4439" t="s">
        <v>4143</v>
      </c>
      <c r="D4439" t="s">
        <v>79</v>
      </c>
      <c r="E4439">
        <v>2250</v>
      </c>
      <c r="F4439" s="158">
        <v>239.95</v>
      </c>
      <c r="G4439" t="s">
        <v>407</v>
      </c>
      <c r="H4439" t="s">
        <v>408</v>
      </c>
      <c r="I4439" t="s">
        <v>27</v>
      </c>
      <c r="J4439" t="s">
        <v>209</v>
      </c>
    </row>
    <row r="4440" spans="2:10" hidden="1" x14ac:dyDescent="0.25">
      <c r="B4440">
        <v>33990</v>
      </c>
      <c r="C4440" t="s">
        <v>4145</v>
      </c>
      <c r="D4440" t="s">
        <v>79</v>
      </c>
      <c r="E4440">
        <v>3000</v>
      </c>
      <c r="F4440" s="158">
        <v>213.95</v>
      </c>
      <c r="G4440" t="s">
        <v>407</v>
      </c>
      <c r="H4440" t="s">
        <v>408</v>
      </c>
      <c r="I4440" t="s">
        <v>27</v>
      </c>
      <c r="J4440" t="s">
        <v>209</v>
      </c>
    </row>
    <row r="4441" spans="2:10" hidden="1" x14ac:dyDescent="0.25">
      <c r="B4441">
        <v>34000</v>
      </c>
      <c r="C4441" t="s">
        <v>4149</v>
      </c>
      <c r="D4441" t="s">
        <v>79</v>
      </c>
      <c r="E4441">
        <v>1500</v>
      </c>
      <c r="F4441" s="158">
        <v>42.95</v>
      </c>
      <c r="G4441" t="s">
        <v>407</v>
      </c>
      <c r="H4441" t="s">
        <v>408</v>
      </c>
      <c r="I4441" t="s">
        <v>27</v>
      </c>
      <c r="J4441" t="s">
        <v>209</v>
      </c>
    </row>
    <row r="4442" spans="2:10" hidden="1" x14ac:dyDescent="0.25">
      <c r="B4442">
        <v>34037</v>
      </c>
      <c r="C4442" t="s">
        <v>4167</v>
      </c>
      <c r="D4442" t="s">
        <v>79</v>
      </c>
      <c r="E4442">
        <v>1500</v>
      </c>
      <c r="F4442" s="158">
        <v>36.950000000000003</v>
      </c>
      <c r="G4442" t="s">
        <v>407</v>
      </c>
      <c r="H4442" t="s">
        <v>408</v>
      </c>
      <c r="I4442" t="s">
        <v>27</v>
      </c>
      <c r="J4442" t="s">
        <v>209</v>
      </c>
    </row>
    <row r="4443" spans="2:10" hidden="1" x14ac:dyDescent="0.25">
      <c r="B4443">
        <v>34049</v>
      </c>
      <c r="C4443" t="s">
        <v>4174</v>
      </c>
      <c r="D4443" t="s">
        <v>79</v>
      </c>
      <c r="E4443">
        <v>1500</v>
      </c>
      <c r="F4443" s="158">
        <v>54.15</v>
      </c>
      <c r="G4443" t="s">
        <v>407</v>
      </c>
      <c r="H4443" t="s">
        <v>408</v>
      </c>
      <c r="I4443" t="s">
        <v>27</v>
      </c>
      <c r="J4443" t="s">
        <v>209</v>
      </c>
    </row>
    <row r="4444" spans="2:10" hidden="1" x14ac:dyDescent="0.25">
      <c r="B4444">
        <v>34054</v>
      </c>
      <c r="C4444" t="s">
        <v>4175</v>
      </c>
      <c r="D4444" t="s">
        <v>79</v>
      </c>
      <c r="E4444">
        <v>2250</v>
      </c>
      <c r="F4444" s="158">
        <v>205.15</v>
      </c>
      <c r="G4444" t="s">
        <v>407</v>
      </c>
      <c r="H4444" t="s">
        <v>408</v>
      </c>
      <c r="I4444" t="s">
        <v>27</v>
      </c>
      <c r="J4444" t="s">
        <v>209</v>
      </c>
    </row>
    <row r="4445" spans="2:10" hidden="1" x14ac:dyDescent="0.25">
      <c r="B4445">
        <v>34247</v>
      </c>
      <c r="C4445" t="s">
        <v>8398</v>
      </c>
      <c r="D4445" t="s">
        <v>79</v>
      </c>
      <c r="E4445">
        <v>750</v>
      </c>
      <c r="F4445" s="158">
        <v>32.950000000000003</v>
      </c>
      <c r="G4445" t="s">
        <v>112</v>
      </c>
      <c r="H4445" t="s">
        <v>182</v>
      </c>
      <c r="I4445" t="s">
        <v>27</v>
      </c>
      <c r="J4445" t="s">
        <v>67</v>
      </c>
    </row>
    <row r="4446" spans="2:10" hidden="1" x14ac:dyDescent="0.25">
      <c r="B4446">
        <v>34251</v>
      </c>
      <c r="C4446" t="s">
        <v>8399</v>
      </c>
      <c r="D4446" t="s">
        <v>79</v>
      </c>
      <c r="E4446">
        <v>750</v>
      </c>
      <c r="F4446" s="158">
        <v>29.95</v>
      </c>
      <c r="G4446" t="s">
        <v>112</v>
      </c>
      <c r="H4446" t="s">
        <v>182</v>
      </c>
      <c r="I4446" t="s">
        <v>27</v>
      </c>
      <c r="J4446" t="s">
        <v>67</v>
      </c>
    </row>
    <row r="4447" spans="2:10" hidden="1" x14ac:dyDescent="0.25">
      <c r="B4447">
        <v>35295</v>
      </c>
      <c r="C4447" t="s">
        <v>8411</v>
      </c>
      <c r="D4447" t="s">
        <v>79</v>
      </c>
      <c r="E4447">
        <v>375</v>
      </c>
      <c r="F4447" s="158">
        <v>28.95</v>
      </c>
      <c r="G4447" t="s">
        <v>105</v>
      </c>
      <c r="H4447" t="s">
        <v>170</v>
      </c>
      <c r="I4447" t="s">
        <v>27</v>
      </c>
      <c r="J4447" t="s">
        <v>67</v>
      </c>
    </row>
    <row r="4448" spans="2:10" hidden="1" x14ac:dyDescent="0.25">
      <c r="B4448">
        <v>35372</v>
      </c>
      <c r="C4448" t="s">
        <v>8412</v>
      </c>
      <c r="D4448" t="s">
        <v>79</v>
      </c>
      <c r="E4448">
        <v>750</v>
      </c>
      <c r="F4448" s="158">
        <v>37.950000000000003</v>
      </c>
      <c r="G4448" t="s">
        <v>112</v>
      </c>
      <c r="H4448" t="s">
        <v>160</v>
      </c>
      <c r="I4448" t="s">
        <v>27</v>
      </c>
      <c r="J4448" t="s">
        <v>67</v>
      </c>
    </row>
    <row r="4449" spans="2:10" hidden="1" x14ac:dyDescent="0.25">
      <c r="B4449">
        <v>35375</v>
      </c>
      <c r="C4449" t="s">
        <v>8414</v>
      </c>
      <c r="D4449" t="s">
        <v>79</v>
      </c>
      <c r="E4449">
        <v>750</v>
      </c>
      <c r="F4449" s="158">
        <v>18.95</v>
      </c>
      <c r="G4449" t="s">
        <v>112</v>
      </c>
      <c r="H4449" t="s">
        <v>160</v>
      </c>
      <c r="I4449" t="s">
        <v>27</v>
      </c>
      <c r="J4449" t="s">
        <v>67</v>
      </c>
    </row>
    <row r="4450" spans="2:10" hidden="1" x14ac:dyDescent="0.25">
      <c r="B4450">
        <v>35620</v>
      </c>
      <c r="C4450" t="s">
        <v>8417</v>
      </c>
      <c r="D4450" t="s">
        <v>79</v>
      </c>
      <c r="E4450">
        <v>750</v>
      </c>
      <c r="F4450" s="158">
        <v>21.95</v>
      </c>
      <c r="G4450" t="s">
        <v>112</v>
      </c>
      <c r="H4450" t="s">
        <v>160</v>
      </c>
      <c r="I4450" t="s">
        <v>27</v>
      </c>
      <c r="J4450" t="s">
        <v>67</v>
      </c>
    </row>
    <row r="4451" spans="2:10" hidden="1" x14ac:dyDescent="0.25">
      <c r="B4451">
        <v>35860</v>
      </c>
      <c r="C4451" t="s">
        <v>8420</v>
      </c>
      <c r="D4451" t="s">
        <v>79</v>
      </c>
      <c r="E4451">
        <v>750</v>
      </c>
      <c r="F4451" s="158">
        <v>15.95</v>
      </c>
      <c r="G4451" t="s">
        <v>183</v>
      </c>
      <c r="H4451" t="s">
        <v>253</v>
      </c>
      <c r="I4451" t="s">
        <v>27</v>
      </c>
      <c r="J4451" t="s">
        <v>67</v>
      </c>
    </row>
    <row r="4452" spans="2:10" hidden="1" x14ac:dyDescent="0.25">
      <c r="B4452">
        <v>35933</v>
      </c>
      <c r="C4452" t="s">
        <v>8426</v>
      </c>
      <c r="D4452" t="s">
        <v>79</v>
      </c>
      <c r="E4452">
        <v>750</v>
      </c>
      <c r="F4452" s="158">
        <v>17.95</v>
      </c>
      <c r="G4452" t="s">
        <v>105</v>
      </c>
      <c r="H4452" t="s">
        <v>639</v>
      </c>
      <c r="I4452" t="s">
        <v>27</v>
      </c>
      <c r="J4452" t="s">
        <v>67</v>
      </c>
    </row>
    <row r="4453" spans="2:10" hidden="1" x14ac:dyDescent="0.25">
      <c r="B4453">
        <v>35937</v>
      </c>
      <c r="C4453" t="s">
        <v>8427</v>
      </c>
      <c r="D4453" t="s">
        <v>79</v>
      </c>
      <c r="E4453">
        <v>750</v>
      </c>
      <c r="F4453" s="158">
        <v>33.950000000000003</v>
      </c>
      <c r="G4453" t="s">
        <v>112</v>
      </c>
      <c r="H4453" t="s">
        <v>160</v>
      </c>
      <c r="I4453" t="s">
        <v>27</v>
      </c>
      <c r="J4453" t="s">
        <v>67</v>
      </c>
    </row>
    <row r="4454" spans="2:10" hidden="1" x14ac:dyDescent="0.25">
      <c r="B4454">
        <v>35950</v>
      </c>
      <c r="C4454" t="s">
        <v>8430</v>
      </c>
      <c r="D4454" t="s">
        <v>79</v>
      </c>
      <c r="E4454">
        <v>750</v>
      </c>
      <c r="F4454" s="158">
        <v>26.95</v>
      </c>
      <c r="G4454" t="s">
        <v>132</v>
      </c>
      <c r="H4454" t="s">
        <v>3388</v>
      </c>
      <c r="I4454" t="s">
        <v>27</v>
      </c>
      <c r="J4454" t="s">
        <v>67</v>
      </c>
    </row>
    <row r="4455" spans="2:10" hidden="1" x14ac:dyDescent="0.25">
      <c r="B4455">
        <v>35966</v>
      </c>
      <c r="C4455" t="s">
        <v>8434</v>
      </c>
      <c r="D4455" t="s">
        <v>79</v>
      </c>
      <c r="E4455">
        <v>750</v>
      </c>
      <c r="F4455" s="158">
        <v>15.95</v>
      </c>
      <c r="G4455" t="s">
        <v>112</v>
      </c>
      <c r="H4455" t="s">
        <v>471</v>
      </c>
      <c r="I4455" t="s">
        <v>27</v>
      </c>
      <c r="J4455" t="s">
        <v>67</v>
      </c>
    </row>
    <row r="4456" spans="2:10" hidden="1" x14ac:dyDescent="0.25">
      <c r="B4456">
        <v>35968</v>
      </c>
      <c r="C4456" t="s">
        <v>8436</v>
      </c>
      <c r="D4456" t="s">
        <v>79</v>
      </c>
      <c r="E4456">
        <v>750</v>
      </c>
      <c r="F4456" s="158">
        <v>38.950000000000003</v>
      </c>
      <c r="G4456" t="s">
        <v>112</v>
      </c>
      <c r="H4456" t="s">
        <v>341</v>
      </c>
      <c r="I4456" t="s">
        <v>27</v>
      </c>
      <c r="J4456" t="s">
        <v>67</v>
      </c>
    </row>
    <row r="4457" spans="2:10" hidden="1" x14ac:dyDescent="0.25">
      <c r="B4457">
        <v>35973</v>
      </c>
      <c r="C4457" t="s">
        <v>8437</v>
      </c>
      <c r="D4457" t="s">
        <v>79</v>
      </c>
      <c r="E4457">
        <v>750</v>
      </c>
      <c r="F4457" s="158">
        <v>63.95</v>
      </c>
      <c r="G4457" t="s">
        <v>112</v>
      </c>
      <c r="H4457" t="s">
        <v>341</v>
      </c>
      <c r="I4457" t="s">
        <v>27</v>
      </c>
      <c r="J4457" t="s">
        <v>67</v>
      </c>
    </row>
    <row r="4458" spans="2:10" hidden="1" x14ac:dyDescent="0.25">
      <c r="B4458">
        <v>35974</v>
      </c>
      <c r="C4458" t="s">
        <v>8438</v>
      </c>
      <c r="D4458" t="s">
        <v>79</v>
      </c>
      <c r="E4458">
        <v>750</v>
      </c>
      <c r="F4458" s="158">
        <v>51.95</v>
      </c>
      <c r="G4458" t="s">
        <v>112</v>
      </c>
      <c r="H4458" t="s">
        <v>341</v>
      </c>
      <c r="I4458" t="s">
        <v>27</v>
      </c>
      <c r="J4458" t="s">
        <v>67</v>
      </c>
    </row>
    <row r="4459" spans="2:10" hidden="1" x14ac:dyDescent="0.25">
      <c r="B4459">
        <v>35993</v>
      </c>
      <c r="C4459" t="s">
        <v>8440</v>
      </c>
      <c r="D4459" t="s">
        <v>79</v>
      </c>
      <c r="E4459">
        <v>750</v>
      </c>
      <c r="F4459" s="158">
        <v>18.95</v>
      </c>
      <c r="G4459" t="s">
        <v>112</v>
      </c>
      <c r="H4459" t="s">
        <v>471</v>
      </c>
      <c r="I4459" t="s">
        <v>27</v>
      </c>
      <c r="J4459" t="s">
        <v>67</v>
      </c>
    </row>
    <row r="4460" spans="2:10" hidden="1" x14ac:dyDescent="0.25">
      <c r="B4460">
        <v>35994</v>
      </c>
      <c r="C4460" t="s">
        <v>8441</v>
      </c>
      <c r="D4460" t="s">
        <v>79</v>
      </c>
      <c r="E4460">
        <v>750</v>
      </c>
      <c r="F4460" s="158">
        <v>17.95</v>
      </c>
      <c r="G4460" t="s">
        <v>112</v>
      </c>
      <c r="H4460" t="s">
        <v>471</v>
      </c>
      <c r="I4460" t="s">
        <v>27</v>
      </c>
      <c r="J4460" t="s">
        <v>67</v>
      </c>
    </row>
    <row r="4461" spans="2:10" hidden="1" x14ac:dyDescent="0.25">
      <c r="B4461">
        <v>35995</v>
      </c>
      <c r="C4461" t="s">
        <v>8442</v>
      </c>
      <c r="D4461" t="s">
        <v>79</v>
      </c>
      <c r="E4461">
        <v>750</v>
      </c>
      <c r="F4461" s="158">
        <v>18.95</v>
      </c>
      <c r="G4461" t="s">
        <v>112</v>
      </c>
      <c r="H4461" t="s">
        <v>471</v>
      </c>
      <c r="I4461" t="s">
        <v>27</v>
      </c>
      <c r="J4461" t="s">
        <v>67</v>
      </c>
    </row>
    <row r="4462" spans="2:10" hidden="1" x14ac:dyDescent="0.25">
      <c r="B4462">
        <v>35996</v>
      </c>
      <c r="C4462" t="s">
        <v>8443</v>
      </c>
      <c r="D4462" t="s">
        <v>79</v>
      </c>
      <c r="E4462">
        <v>750</v>
      </c>
      <c r="F4462" s="158">
        <v>23.95</v>
      </c>
      <c r="G4462" t="s">
        <v>112</v>
      </c>
      <c r="H4462" t="s">
        <v>471</v>
      </c>
      <c r="I4462" t="s">
        <v>27</v>
      </c>
      <c r="J4462" t="s">
        <v>67</v>
      </c>
    </row>
    <row r="4463" spans="2:10" hidden="1" x14ac:dyDescent="0.25">
      <c r="B4463">
        <v>35999</v>
      </c>
      <c r="C4463" t="s">
        <v>8444</v>
      </c>
      <c r="D4463" t="s">
        <v>79</v>
      </c>
      <c r="E4463">
        <v>750</v>
      </c>
      <c r="F4463" s="158">
        <v>16.95</v>
      </c>
      <c r="G4463" t="s">
        <v>112</v>
      </c>
      <c r="H4463" t="s">
        <v>471</v>
      </c>
      <c r="I4463" t="s">
        <v>27</v>
      </c>
      <c r="J4463" t="s">
        <v>67</v>
      </c>
    </row>
    <row r="4464" spans="2:10" hidden="1" x14ac:dyDescent="0.25">
      <c r="B4464">
        <v>36059</v>
      </c>
      <c r="C4464" t="s">
        <v>8455</v>
      </c>
      <c r="D4464" t="s">
        <v>79</v>
      </c>
      <c r="E4464">
        <v>750</v>
      </c>
      <c r="F4464" s="158">
        <v>14.95</v>
      </c>
      <c r="G4464" t="s">
        <v>121</v>
      </c>
      <c r="H4464" t="s">
        <v>411</v>
      </c>
      <c r="I4464" t="s">
        <v>27</v>
      </c>
      <c r="J4464" t="s">
        <v>67</v>
      </c>
    </row>
    <row r="4465" spans="2:10" hidden="1" x14ac:dyDescent="0.25">
      <c r="B4465">
        <v>36062</v>
      </c>
      <c r="C4465" t="s">
        <v>8456</v>
      </c>
      <c r="D4465" t="s">
        <v>79</v>
      </c>
      <c r="E4465">
        <v>750</v>
      </c>
      <c r="F4465" s="158">
        <v>20.95</v>
      </c>
      <c r="G4465" t="s">
        <v>121</v>
      </c>
      <c r="H4465" t="s">
        <v>891</v>
      </c>
      <c r="I4465" t="s">
        <v>27</v>
      </c>
      <c r="J4465" t="s">
        <v>67</v>
      </c>
    </row>
    <row r="4466" spans="2:10" hidden="1" x14ac:dyDescent="0.25">
      <c r="B4466">
        <v>36063</v>
      </c>
      <c r="C4466" t="s">
        <v>8457</v>
      </c>
      <c r="D4466" t="s">
        <v>79</v>
      </c>
      <c r="E4466">
        <v>750</v>
      </c>
      <c r="F4466" s="158">
        <v>18.95</v>
      </c>
      <c r="G4466" t="s">
        <v>121</v>
      </c>
      <c r="H4466" t="s">
        <v>891</v>
      </c>
      <c r="I4466" t="s">
        <v>27</v>
      </c>
      <c r="J4466" t="s">
        <v>67</v>
      </c>
    </row>
    <row r="4467" spans="2:10" hidden="1" x14ac:dyDescent="0.25">
      <c r="B4467">
        <v>36168</v>
      </c>
      <c r="C4467" t="s">
        <v>8459</v>
      </c>
      <c r="D4467" t="s">
        <v>79</v>
      </c>
      <c r="E4467">
        <v>750</v>
      </c>
      <c r="F4467" s="158">
        <v>34.950000000000003</v>
      </c>
      <c r="G4467" t="s">
        <v>112</v>
      </c>
      <c r="H4467" t="s">
        <v>341</v>
      </c>
      <c r="I4467" t="s">
        <v>27</v>
      </c>
      <c r="J4467" t="s">
        <v>67</v>
      </c>
    </row>
    <row r="4468" spans="2:10" hidden="1" x14ac:dyDescent="0.25">
      <c r="B4468">
        <v>36170</v>
      </c>
      <c r="C4468" t="s">
        <v>8460</v>
      </c>
      <c r="D4468" t="s">
        <v>79</v>
      </c>
      <c r="E4468">
        <v>750</v>
      </c>
      <c r="F4468" s="158">
        <v>18.95</v>
      </c>
      <c r="G4468" t="s">
        <v>112</v>
      </c>
      <c r="H4468" t="s">
        <v>358</v>
      </c>
      <c r="I4468" t="s">
        <v>27</v>
      </c>
      <c r="J4468" t="s">
        <v>67</v>
      </c>
    </row>
    <row r="4469" spans="2:10" hidden="1" x14ac:dyDescent="0.25">
      <c r="B4469">
        <v>36172</v>
      </c>
      <c r="C4469" t="s">
        <v>8461</v>
      </c>
      <c r="D4469" t="s">
        <v>79</v>
      </c>
      <c r="E4469">
        <v>750</v>
      </c>
      <c r="F4469" s="158">
        <v>17.95</v>
      </c>
      <c r="G4469" t="s">
        <v>121</v>
      </c>
      <c r="H4469" t="s">
        <v>891</v>
      </c>
      <c r="I4469" t="s">
        <v>27</v>
      </c>
      <c r="J4469" t="s">
        <v>67</v>
      </c>
    </row>
    <row r="4470" spans="2:10" hidden="1" x14ac:dyDescent="0.25">
      <c r="B4470">
        <v>36333</v>
      </c>
      <c r="C4470" t="s">
        <v>8484</v>
      </c>
      <c r="D4470" t="s">
        <v>79</v>
      </c>
      <c r="E4470">
        <v>750</v>
      </c>
      <c r="F4470" s="158">
        <v>18.95</v>
      </c>
      <c r="G4470" t="s">
        <v>105</v>
      </c>
      <c r="H4470" t="s">
        <v>639</v>
      </c>
      <c r="I4470" t="s">
        <v>27</v>
      </c>
      <c r="J4470" t="s">
        <v>67</v>
      </c>
    </row>
    <row r="4471" spans="2:10" hidden="1" x14ac:dyDescent="0.25">
      <c r="B4471">
        <v>36339</v>
      </c>
      <c r="C4471" t="s">
        <v>8485</v>
      </c>
      <c r="D4471" t="s">
        <v>79</v>
      </c>
      <c r="E4471">
        <v>750</v>
      </c>
      <c r="F4471" s="158">
        <v>18.95</v>
      </c>
      <c r="G4471" t="s">
        <v>105</v>
      </c>
      <c r="H4471" t="s">
        <v>1001</v>
      </c>
      <c r="I4471" t="s">
        <v>27</v>
      </c>
      <c r="J4471" t="s">
        <v>67</v>
      </c>
    </row>
    <row r="4472" spans="2:10" hidden="1" x14ac:dyDescent="0.25">
      <c r="B4472">
        <v>36340</v>
      </c>
      <c r="C4472" t="s">
        <v>8486</v>
      </c>
      <c r="D4472" t="s">
        <v>79</v>
      </c>
      <c r="E4472">
        <v>750</v>
      </c>
      <c r="F4472" s="158">
        <v>16.95</v>
      </c>
      <c r="G4472" t="s">
        <v>105</v>
      </c>
      <c r="H4472" t="s">
        <v>1127</v>
      </c>
      <c r="I4472" t="s">
        <v>27</v>
      </c>
      <c r="J4472" t="s">
        <v>67</v>
      </c>
    </row>
    <row r="4473" spans="2:10" hidden="1" x14ac:dyDescent="0.25">
      <c r="B4473">
        <v>36341</v>
      </c>
      <c r="C4473" t="s">
        <v>8487</v>
      </c>
      <c r="D4473" t="s">
        <v>79</v>
      </c>
      <c r="E4473">
        <v>750</v>
      </c>
      <c r="F4473" s="158">
        <v>24.95</v>
      </c>
      <c r="G4473" t="s">
        <v>132</v>
      </c>
      <c r="H4473" t="s">
        <v>827</v>
      </c>
      <c r="I4473" t="s">
        <v>27</v>
      </c>
      <c r="J4473" t="s">
        <v>67</v>
      </c>
    </row>
    <row r="4474" spans="2:10" hidden="1" x14ac:dyDescent="0.25">
      <c r="B4474">
        <v>36345</v>
      </c>
      <c r="C4474" t="s">
        <v>8489</v>
      </c>
      <c r="D4474" t="s">
        <v>79</v>
      </c>
      <c r="E4474">
        <v>750</v>
      </c>
      <c r="F4474" s="158">
        <v>19.95</v>
      </c>
      <c r="G4474" t="s">
        <v>132</v>
      </c>
      <c r="H4474" t="s">
        <v>430</v>
      </c>
      <c r="I4474" t="s">
        <v>27</v>
      </c>
      <c r="J4474" t="s">
        <v>67</v>
      </c>
    </row>
    <row r="4475" spans="2:10" hidden="1" x14ac:dyDescent="0.25">
      <c r="B4475">
        <v>36355</v>
      </c>
      <c r="C4475" t="s">
        <v>8491</v>
      </c>
      <c r="D4475" t="s">
        <v>79</v>
      </c>
      <c r="E4475">
        <v>750</v>
      </c>
      <c r="F4475" s="158">
        <v>55.95</v>
      </c>
      <c r="G4475" t="s">
        <v>105</v>
      </c>
      <c r="H4475" t="s">
        <v>106</v>
      </c>
      <c r="I4475" t="s">
        <v>27</v>
      </c>
      <c r="J4475" t="s">
        <v>67</v>
      </c>
    </row>
    <row r="4476" spans="2:10" hidden="1" x14ac:dyDescent="0.25">
      <c r="B4476">
        <v>36358</v>
      </c>
      <c r="C4476" t="s">
        <v>8492</v>
      </c>
      <c r="D4476" t="s">
        <v>79</v>
      </c>
      <c r="E4476">
        <v>750</v>
      </c>
      <c r="F4476" s="158">
        <v>18.95</v>
      </c>
      <c r="G4476" t="s">
        <v>105</v>
      </c>
      <c r="H4476" t="s">
        <v>152</v>
      </c>
      <c r="I4476" t="s">
        <v>27</v>
      </c>
      <c r="J4476" t="s">
        <v>67</v>
      </c>
    </row>
    <row r="4477" spans="2:10" hidden="1" x14ac:dyDescent="0.25">
      <c r="B4477">
        <v>36360</v>
      </c>
      <c r="C4477" t="s">
        <v>8493</v>
      </c>
      <c r="D4477" t="s">
        <v>79</v>
      </c>
      <c r="E4477">
        <v>750</v>
      </c>
      <c r="F4477" s="158">
        <v>22.95</v>
      </c>
      <c r="G4477" t="s">
        <v>105</v>
      </c>
      <c r="H4477" t="s">
        <v>639</v>
      </c>
      <c r="I4477" t="s">
        <v>27</v>
      </c>
      <c r="J4477" t="s">
        <v>67</v>
      </c>
    </row>
    <row r="4478" spans="2:10" hidden="1" x14ac:dyDescent="0.25">
      <c r="B4478">
        <v>36388</v>
      </c>
      <c r="C4478" t="s">
        <v>8496</v>
      </c>
      <c r="D4478" t="s">
        <v>79</v>
      </c>
      <c r="E4478">
        <v>750</v>
      </c>
      <c r="F4478" s="158">
        <v>21.95</v>
      </c>
      <c r="G4478" t="s">
        <v>105</v>
      </c>
      <c r="H4478" t="s">
        <v>155</v>
      </c>
      <c r="I4478" t="s">
        <v>27</v>
      </c>
      <c r="J4478" t="s">
        <v>67</v>
      </c>
    </row>
    <row r="4479" spans="2:10" hidden="1" x14ac:dyDescent="0.25">
      <c r="B4479">
        <v>36389</v>
      </c>
      <c r="C4479" t="s">
        <v>8497</v>
      </c>
      <c r="D4479" t="s">
        <v>79</v>
      </c>
      <c r="E4479">
        <v>750</v>
      </c>
      <c r="F4479" s="158">
        <v>17.95</v>
      </c>
      <c r="G4479" t="s">
        <v>105</v>
      </c>
      <c r="H4479" t="s">
        <v>639</v>
      </c>
      <c r="I4479" t="s">
        <v>27</v>
      </c>
      <c r="J4479" t="s">
        <v>67</v>
      </c>
    </row>
    <row r="4480" spans="2:10" hidden="1" x14ac:dyDescent="0.25">
      <c r="B4480">
        <v>36477</v>
      </c>
      <c r="C4480" t="s">
        <v>8521</v>
      </c>
      <c r="D4480" t="s">
        <v>79</v>
      </c>
      <c r="E4480">
        <v>750</v>
      </c>
      <c r="F4480" s="158">
        <v>16.95</v>
      </c>
      <c r="G4480" t="s">
        <v>105</v>
      </c>
      <c r="H4480" t="s">
        <v>1001</v>
      </c>
      <c r="I4480" t="s">
        <v>27</v>
      </c>
      <c r="J4480" t="s">
        <v>67</v>
      </c>
    </row>
    <row r="4481" spans="2:10" hidden="1" x14ac:dyDescent="0.25">
      <c r="B4481">
        <v>36489</v>
      </c>
      <c r="C4481" t="s">
        <v>8527</v>
      </c>
      <c r="D4481" t="s">
        <v>79</v>
      </c>
      <c r="E4481">
        <v>750</v>
      </c>
      <c r="F4481" s="158">
        <v>20.95</v>
      </c>
      <c r="G4481" t="s">
        <v>105</v>
      </c>
      <c r="H4481" t="s">
        <v>1037</v>
      </c>
      <c r="I4481" t="s">
        <v>27</v>
      </c>
      <c r="J4481" t="s">
        <v>67</v>
      </c>
    </row>
    <row r="4482" spans="2:10" hidden="1" x14ac:dyDescent="0.25">
      <c r="B4482">
        <v>36546</v>
      </c>
      <c r="C4482" t="s">
        <v>8556</v>
      </c>
      <c r="D4482" t="s">
        <v>79</v>
      </c>
      <c r="E4482">
        <v>750</v>
      </c>
      <c r="F4482" s="158">
        <v>34.950000000000003</v>
      </c>
      <c r="G4482" t="s">
        <v>183</v>
      </c>
      <c r="H4482" t="s">
        <v>399</v>
      </c>
      <c r="I4482" t="s">
        <v>27</v>
      </c>
      <c r="J4482" t="s">
        <v>67</v>
      </c>
    </row>
    <row r="4483" spans="2:10" hidden="1" x14ac:dyDescent="0.25">
      <c r="B4483">
        <v>36671</v>
      </c>
      <c r="C4483" t="s">
        <v>8625</v>
      </c>
      <c r="D4483" t="s">
        <v>79</v>
      </c>
      <c r="E4483">
        <v>750</v>
      </c>
      <c r="F4483" s="158">
        <v>23.95</v>
      </c>
      <c r="G4483" t="s">
        <v>105</v>
      </c>
      <c r="H4483" t="s">
        <v>322</v>
      </c>
      <c r="I4483" t="s">
        <v>27</v>
      </c>
      <c r="J4483" t="s">
        <v>67</v>
      </c>
    </row>
    <row r="4484" spans="2:10" hidden="1" x14ac:dyDescent="0.25">
      <c r="B4484">
        <v>36833</v>
      </c>
      <c r="C4484" t="s">
        <v>8696</v>
      </c>
      <c r="D4484" t="s">
        <v>79</v>
      </c>
      <c r="E4484">
        <v>750</v>
      </c>
      <c r="F4484" s="158">
        <v>29.95</v>
      </c>
      <c r="G4484" t="s">
        <v>105</v>
      </c>
      <c r="H4484" t="s">
        <v>322</v>
      </c>
      <c r="I4484" t="s">
        <v>27</v>
      </c>
      <c r="J4484" t="s">
        <v>67</v>
      </c>
    </row>
    <row r="4485" spans="2:10" hidden="1" x14ac:dyDescent="0.25">
      <c r="B4485">
        <v>36861</v>
      </c>
      <c r="C4485" t="s">
        <v>8708</v>
      </c>
      <c r="D4485" t="s">
        <v>79</v>
      </c>
      <c r="E4485">
        <v>750</v>
      </c>
      <c r="F4485" s="158">
        <v>13.95</v>
      </c>
      <c r="G4485" t="s">
        <v>148</v>
      </c>
      <c r="H4485" t="s">
        <v>1003</v>
      </c>
      <c r="I4485" t="s">
        <v>27</v>
      </c>
      <c r="J4485" t="s">
        <v>67</v>
      </c>
    </row>
    <row r="4486" spans="2:10" hidden="1" x14ac:dyDescent="0.25">
      <c r="B4486">
        <v>36898</v>
      </c>
      <c r="C4486" t="s">
        <v>8721</v>
      </c>
      <c r="D4486" t="s">
        <v>79</v>
      </c>
      <c r="E4486">
        <v>750</v>
      </c>
      <c r="F4486" s="158">
        <v>16.95</v>
      </c>
      <c r="G4486" t="s">
        <v>105</v>
      </c>
      <c r="H4486" t="s">
        <v>155</v>
      </c>
      <c r="I4486" t="s">
        <v>27</v>
      </c>
      <c r="J4486" t="s">
        <v>67</v>
      </c>
    </row>
    <row r="4487" spans="2:10" hidden="1" x14ac:dyDescent="0.25">
      <c r="B4487">
        <v>36927</v>
      </c>
      <c r="C4487" t="s">
        <v>8728</v>
      </c>
      <c r="D4487" t="s">
        <v>79</v>
      </c>
      <c r="E4487">
        <v>750</v>
      </c>
      <c r="F4487" s="158">
        <v>30.95</v>
      </c>
      <c r="G4487" t="s">
        <v>112</v>
      </c>
      <c r="H4487" t="s">
        <v>160</v>
      </c>
      <c r="I4487" t="s">
        <v>27</v>
      </c>
      <c r="J4487" t="s">
        <v>67</v>
      </c>
    </row>
    <row r="4488" spans="2:10" hidden="1" x14ac:dyDescent="0.25">
      <c r="B4488">
        <v>36929</v>
      </c>
      <c r="C4488" t="s">
        <v>8729</v>
      </c>
      <c r="D4488" t="s">
        <v>79</v>
      </c>
      <c r="E4488">
        <v>750</v>
      </c>
      <c r="F4488" s="158">
        <v>31.95</v>
      </c>
      <c r="G4488" t="s">
        <v>108</v>
      </c>
      <c r="H4488" t="s">
        <v>397</v>
      </c>
      <c r="I4488" t="s">
        <v>27</v>
      </c>
      <c r="J4488" t="s">
        <v>67</v>
      </c>
    </row>
    <row r="4489" spans="2:10" hidden="1" x14ac:dyDescent="0.25">
      <c r="B4489">
        <v>36930</v>
      </c>
      <c r="C4489" t="s">
        <v>8730</v>
      </c>
      <c r="D4489" t="s">
        <v>79</v>
      </c>
      <c r="E4489">
        <v>750</v>
      </c>
      <c r="F4489" s="158">
        <v>22.95</v>
      </c>
      <c r="G4489" t="s">
        <v>934</v>
      </c>
      <c r="H4489" t="s">
        <v>935</v>
      </c>
      <c r="I4489" t="s">
        <v>27</v>
      </c>
      <c r="J4489" t="s">
        <v>67</v>
      </c>
    </row>
    <row r="4490" spans="2:10" hidden="1" x14ac:dyDescent="0.25">
      <c r="B4490">
        <v>37049</v>
      </c>
      <c r="C4490" t="s">
        <v>8740</v>
      </c>
      <c r="D4490" t="s">
        <v>79</v>
      </c>
      <c r="E4490">
        <v>750</v>
      </c>
      <c r="F4490" s="158">
        <v>21.95</v>
      </c>
      <c r="G4490" t="s">
        <v>108</v>
      </c>
      <c r="H4490" t="s">
        <v>397</v>
      </c>
      <c r="I4490" t="s">
        <v>27</v>
      </c>
      <c r="J4490" t="s">
        <v>67</v>
      </c>
    </row>
    <row r="4491" spans="2:10" hidden="1" x14ac:dyDescent="0.25">
      <c r="B4491">
        <v>37235</v>
      </c>
      <c r="C4491" t="s">
        <v>8813</v>
      </c>
      <c r="D4491" t="s">
        <v>79</v>
      </c>
      <c r="E4491">
        <v>750</v>
      </c>
      <c r="F4491" s="158">
        <v>22.95</v>
      </c>
      <c r="G4491" t="s">
        <v>220</v>
      </c>
      <c r="H4491" t="s">
        <v>995</v>
      </c>
      <c r="I4491" t="s">
        <v>27</v>
      </c>
      <c r="J4491" t="s">
        <v>67</v>
      </c>
    </row>
    <row r="4492" spans="2:10" hidden="1" x14ac:dyDescent="0.25">
      <c r="B4492">
        <v>37312</v>
      </c>
      <c r="C4492" t="s">
        <v>8845</v>
      </c>
      <c r="D4492" t="s">
        <v>79</v>
      </c>
      <c r="E4492">
        <v>750</v>
      </c>
      <c r="F4492" s="158">
        <v>13.95</v>
      </c>
      <c r="G4492" t="s">
        <v>220</v>
      </c>
      <c r="H4492" t="s">
        <v>339</v>
      </c>
      <c r="I4492" t="s">
        <v>27</v>
      </c>
      <c r="J4492" t="s">
        <v>67</v>
      </c>
    </row>
    <row r="4493" spans="2:10" hidden="1" x14ac:dyDescent="0.25">
      <c r="B4493">
        <v>37419</v>
      </c>
      <c r="C4493" t="s">
        <v>8865</v>
      </c>
      <c r="D4493" t="s">
        <v>79</v>
      </c>
      <c r="E4493">
        <v>750</v>
      </c>
      <c r="F4493" s="158">
        <v>19.95</v>
      </c>
      <c r="G4493" t="s">
        <v>148</v>
      </c>
      <c r="H4493" t="s">
        <v>326</v>
      </c>
      <c r="I4493" t="s">
        <v>27</v>
      </c>
      <c r="J4493" t="s">
        <v>67</v>
      </c>
    </row>
    <row r="4494" spans="2:10" hidden="1" x14ac:dyDescent="0.25">
      <c r="B4494">
        <v>37520</v>
      </c>
      <c r="C4494" t="s">
        <v>8888</v>
      </c>
      <c r="D4494" t="s">
        <v>79</v>
      </c>
      <c r="E4494">
        <v>750</v>
      </c>
      <c r="F4494" s="158">
        <v>15.95</v>
      </c>
      <c r="G4494" t="s">
        <v>108</v>
      </c>
      <c r="H4494" t="s">
        <v>397</v>
      </c>
      <c r="I4494" t="s">
        <v>27</v>
      </c>
      <c r="J4494" t="s">
        <v>67</v>
      </c>
    </row>
    <row r="4495" spans="2:10" hidden="1" x14ac:dyDescent="0.25">
      <c r="B4495">
        <v>37627</v>
      </c>
      <c r="C4495" t="s">
        <v>8927</v>
      </c>
      <c r="D4495" t="s">
        <v>79</v>
      </c>
      <c r="E4495">
        <v>750</v>
      </c>
      <c r="F4495" s="158">
        <v>22.95</v>
      </c>
      <c r="G4495" t="s">
        <v>108</v>
      </c>
      <c r="H4495" t="s">
        <v>397</v>
      </c>
      <c r="I4495" t="s">
        <v>27</v>
      </c>
      <c r="J4495" t="s">
        <v>67</v>
      </c>
    </row>
    <row r="4496" spans="2:10" hidden="1" x14ac:dyDescent="0.25">
      <c r="B4496">
        <v>37685</v>
      </c>
      <c r="C4496" t="s">
        <v>8956</v>
      </c>
      <c r="D4496" t="s">
        <v>79</v>
      </c>
      <c r="E4496">
        <v>750</v>
      </c>
      <c r="F4496" s="158">
        <v>14.95</v>
      </c>
      <c r="G4496" t="s">
        <v>58</v>
      </c>
      <c r="H4496" t="s">
        <v>553</v>
      </c>
      <c r="I4496" t="s">
        <v>27</v>
      </c>
      <c r="J4496" t="s">
        <v>67</v>
      </c>
    </row>
    <row r="4497" spans="2:10" hidden="1" x14ac:dyDescent="0.25">
      <c r="B4497">
        <v>37824</v>
      </c>
      <c r="C4497" t="s">
        <v>9023</v>
      </c>
      <c r="D4497" t="s">
        <v>79</v>
      </c>
      <c r="E4497">
        <v>750</v>
      </c>
      <c r="F4497" s="158">
        <v>16.95</v>
      </c>
      <c r="G4497" t="s">
        <v>108</v>
      </c>
      <c r="H4497" t="s">
        <v>397</v>
      </c>
      <c r="I4497" t="s">
        <v>27</v>
      </c>
      <c r="J4497" t="s">
        <v>67</v>
      </c>
    </row>
    <row r="4498" spans="2:10" hidden="1" x14ac:dyDescent="0.25">
      <c r="B4498">
        <v>37848</v>
      </c>
      <c r="C4498" t="s">
        <v>9039</v>
      </c>
      <c r="D4498" t="s">
        <v>79</v>
      </c>
      <c r="E4498">
        <v>750</v>
      </c>
      <c r="F4498" s="158">
        <v>17.95</v>
      </c>
      <c r="G4498" t="s">
        <v>384</v>
      </c>
      <c r="H4498" t="s">
        <v>1925</v>
      </c>
      <c r="I4498" t="s">
        <v>27</v>
      </c>
      <c r="J4498" t="s">
        <v>67</v>
      </c>
    </row>
    <row r="4499" spans="2:10" hidden="1" x14ac:dyDescent="0.25">
      <c r="B4499">
        <v>39230</v>
      </c>
      <c r="C4499" t="s">
        <v>9325</v>
      </c>
      <c r="D4499" t="s">
        <v>79</v>
      </c>
      <c r="E4499">
        <v>750</v>
      </c>
      <c r="F4499" s="158">
        <v>34.950000000000003</v>
      </c>
      <c r="G4499" t="s">
        <v>112</v>
      </c>
      <c r="H4499" t="s">
        <v>358</v>
      </c>
      <c r="I4499" t="s">
        <v>27</v>
      </c>
      <c r="J4499" t="s">
        <v>67</v>
      </c>
    </row>
    <row r="4500" spans="2:10" hidden="1" x14ac:dyDescent="0.25">
      <c r="B4500">
        <v>39925</v>
      </c>
      <c r="C4500" t="s">
        <v>9326</v>
      </c>
      <c r="D4500" t="s">
        <v>79</v>
      </c>
      <c r="E4500">
        <v>750</v>
      </c>
      <c r="F4500" s="158">
        <v>15.95</v>
      </c>
      <c r="G4500" t="s">
        <v>220</v>
      </c>
      <c r="H4500" t="s">
        <v>339</v>
      </c>
      <c r="I4500" t="s">
        <v>27</v>
      </c>
      <c r="J4500" t="s">
        <v>67</v>
      </c>
    </row>
    <row r="4501" spans="2:10" hidden="1" x14ac:dyDescent="0.25">
      <c r="B4501">
        <v>40964</v>
      </c>
      <c r="C4501" t="s">
        <v>4588</v>
      </c>
      <c r="D4501" t="s">
        <v>79</v>
      </c>
      <c r="E4501">
        <v>750</v>
      </c>
      <c r="F4501" s="158">
        <v>22.95</v>
      </c>
      <c r="G4501" t="s">
        <v>112</v>
      </c>
      <c r="H4501" t="s">
        <v>358</v>
      </c>
      <c r="I4501" t="s">
        <v>27</v>
      </c>
      <c r="J4501" t="s">
        <v>67</v>
      </c>
    </row>
    <row r="4502" spans="2:10" hidden="1" x14ac:dyDescent="0.25">
      <c r="B4502">
        <v>41780</v>
      </c>
      <c r="C4502" t="s">
        <v>9328</v>
      </c>
      <c r="D4502" t="s">
        <v>79</v>
      </c>
      <c r="E4502">
        <v>750</v>
      </c>
      <c r="F4502" s="158">
        <v>30.95</v>
      </c>
      <c r="G4502" t="s">
        <v>183</v>
      </c>
      <c r="H4502" t="s">
        <v>432</v>
      </c>
      <c r="I4502" t="s">
        <v>27</v>
      </c>
      <c r="J4502" t="s">
        <v>67</v>
      </c>
    </row>
    <row r="4503" spans="2:10" hidden="1" x14ac:dyDescent="0.25">
      <c r="B4503">
        <v>42374</v>
      </c>
      <c r="C4503" t="s">
        <v>9329</v>
      </c>
      <c r="D4503" t="s">
        <v>79</v>
      </c>
      <c r="E4503">
        <v>750</v>
      </c>
      <c r="F4503" s="158">
        <v>31.95</v>
      </c>
      <c r="G4503" t="s">
        <v>183</v>
      </c>
      <c r="H4503" t="s">
        <v>432</v>
      </c>
      <c r="I4503" t="s">
        <v>27</v>
      </c>
      <c r="J4503" t="s">
        <v>67</v>
      </c>
    </row>
    <row r="4504" spans="2:10" hidden="1" x14ac:dyDescent="0.25">
      <c r="B4504">
        <v>44578</v>
      </c>
      <c r="C4504" t="s">
        <v>9330</v>
      </c>
      <c r="D4504" t="s">
        <v>79</v>
      </c>
      <c r="E4504">
        <v>750</v>
      </c>
      <c r="F4504" s="158">
        <v>15.95</v>
      </c>
      <c r="G4504" t="s">
        <v>150</v>
      </c>
      <c r="H4504" t="s">
        <v>151</v>
      </c>
      <c r="I4504" t="s">
        <v>27</v>
      </c>
      <c r="J4504" t="s">
        <v>67</v>
      </c>
    </row>
    <row r="4505" spans="2:10" hidden="1" x14ac:dyDescent="0.25">
      <c r="B4505">
        <v>46888</v>
      </c>
      <c r="C4505" t="s">
        <v>4607</v>
      </c>
      <c r="D4505" t="s">
        <v>79</v>
      </c>
      <c r="E4505">
        <v>750</v>
      </c>
      <c r="F4505" s="158">
        <v>11.95</v>
      </c>
      <c r="G4505" t="s">
        <v>148</v>
      </c>
      <c r="H4505" t="s">
        <v>970</v>
      </c>
      <c r="I4505" t="s">
        <v>27</v>
      </c>
      <c r="J4505" t="s">
        <v>67</v>
      </c>
    </row>
    <row r="4506" spans="2:10" hidden="1" x14ac:dyDescent="0.25">
      <c r="B4506">
        <v>62984</v>
      </c>
      <c r="C4506" t="s">
        <v>4672</v>
      </c>
      <c r="D4506" t="s">
        <v>79</v>
      </c>
      <c r="E4506">
        <v>750</v>
      </c>
      <c r="F4506" s="158">
        <v>159.94999999999999</v>
      </c>
      <c r="G4506" t="s">
        <v>287</v>
      </c>
      <c r="H4506" t="s">
        <v>288</v>
      </c>
      <c r="I4506" t="s">
        <v>27</v>
      </c>
      <c r="J4506" t="s">
        <v>67</v>
      </c>
    </row>
    <row r="4507" spans="2:10" hidden="1" x14ac:dyDescent="0.25">
      <c r="B4507">
        <v>63537</v>
      </c>
      <c r="C4507" t="s">
        <v>4675</v>
      </c>
      <c r="D4507" t="s">
        <v>79</v>
      </c>
      <c r="E4507">
        <v>750</v>
      </c>
      <c r="F4507" s="158">
        <v>15.95</v>
      </c>
      <c r="G4507" t="s">
        <v>112</v>
      </c>
      <c r="H4507" t="s">
        <v>160</v>
      </c>
      <c r="I4507" t="s">
        <v>27</v>
      </c>
      <c r="J4507" t="s">
        <v>67</v>
      </c>
    </row>
    <row r="4508" spans="2:10" hidden="1" x14ac:dyDescent="0.25">
      <c r="B4508">
        <v>66225</v>
      </c>
      <c r="C4508" t="s">
        <v>9342</v>
      </c>
      <c r="D4508" t="s">
        <v>79</v>
      </c>
      <c r="E4508">
        <v>750</v>
      </c>
      <c r="F4508" s="158">
        <v>24.95</v>
      </c>
      <c r="G4508" t="s">
        <v>148</v>
      </c>
      <c r="H4508" t="s">
        <v>326</v>
      </c>
      <c r="I4508" t="s">
        <v>27</v>
      </c>
      <c r="J4508" t="s">
        <v>67</v>
      </c>
    </row>
    <row r="4509" spans="2:10" hidden="1" x14ac:dyDescent="0.25">
      <c r="B4509">
        <v>72348</v>
      </c>
      <c r="C4509" t="s">
        <v>4707</v>
      </c>
      <c r="D4509" t="s">
        <v>79</v>
      </c>
      <c r="E4509">
        <v>750</v>
      </c>
      <c r="F4509" s="158">
        <v>15.95</v>
      </c>
      <c r="G4509" t="s">
        <v>105</v>
      </c>
      <c r="H4509" t="s">
        <v>322</v>
      </c>
      <c r="I4509" t="s">
        <v>27</v>
      </c>
      <c r="J4509" t="s">
        <v>67</v>
      </c>
    </row>
    <row r="4510" spans="2:10" hidden="1" x14ac:dyDescent="0.25">
      <c r="B4510">
        <v>73452</v>
      </c>
      <c r="C4510" t="s">
        <v>4715</v>
      </c>
      <c r="D4510" t="s">
        <v>79</v>
      </c>
      <c r="E4510">
        <v>750</v>
      </c>
      <c r="F4510" s="158">
        <v>15.95</v>
      </c>
      <c r="G4510" t="s">
        <v>150</v>
      </c>
      <c r="H4510" t="s">
        <v>415</v>
      </c>
      <c r="I4510" t="s">
        <v>27</v>
      </c>
      <c r="J4510" t="s">
        <v>67</v>
      </c>
    </row>
    <row r="4511" spans="2:10" hidden="1" x14ac:dyDescent="0.25">
      <c r="B4511">
        <v>74617</v>
      </c>
      <c r="C4511" t="s">
        <v>9345</v>
      </c>
      <c r="D4511" t="s">
        <v>79</v>
      </c>
      <c r="E4511">
        <v>750</v>
      </c>
      <c r="F4511" s="158">
        <v>57.95</v>
      </c>
      <c r="G4511" t="s">
        <v>58</v>
      </c>
      <c r="H4511" t="s">
        <v>553</v>
      </c>
      <c r="I4511" t="s">
        <v>27</v>
      </c>
      <c r="J4511" t="s">
        <v>67</v>
      </c>
    </row>
    <row r="4512" spans="2:10" hidden="1" x14ac:dyDescent="0.25">
      <c r="B4512">
        <v>76349</v>
      </c>
      <c r="C4512" t="s">
        <v>9346</v>
      </c>
      <c r="D4512" t="s">
        <v>79</v>
      </c>
      <c r="E4512">
        <v>750</v>
      </c>
      <c r="F4512" s="158">
        <v>28.95</v>
      </c>
      <c r="G4512" t="s">
        <v>112</v>
      </c>
      <c r="H4512" t="s">
        <v>358</v>
      </c>
      <c r="I4512" t="s">
        <v>27</v>
      </c>
      <c r="J4512" t="s">
        <v>67</v>
      </c>
    </row>
    <row r="4513" spans="2:10" hidden="1" x14ac:dyDescent="0.25">
      <c r="B4513">
        <v>80374</v>
      </c>
      <c r="C4513" t="s">
        <v>9347</v>
      </c>
      <c r="D4513" t="s">
        <v>79</v>
      </c>
      <c r="E4513">
        <v>750</v>
      </c>
      <c r="F4513" s="158">
        <v>15.95</v>
      </c>
      <c r="G4513" t="s">
        <v>384</v>
      </c>
      <c r="H4513" t="s">
        <v>385</v>
      </c>
      <c r="I4513" t="s">
        <v>27</v>
      </c>
      <c r="J4513" t="s">
        <v>67</v>
      </c>
    </row>
    <row r="4514" spans="2:10" hidden="1" x14ac:dyDescent="0.25">
      <c r="B4514">
        <v>81588</v>
      </c>
      <c r="C4514" t="s">
        <v>9348</v>
      </c>
      <c r="D4514" t="s">
        <v>79</v>
      </c>
      <c r="E4514">
        <v>750</v>
      </c>
      <c r="F4514" s="158">
        <v>21.95</v>
      </c>
      <c r="G4514" t="s">
        <v>554</v>
      </c>
      <c r="H4514" t="s">
        <v>638</v>
      </c>
      <c r="I4514" t="s">
        <v>27</v>
      </c>
      <c r="J4514" t="s">
        <v>67</v>
      </c>
    </row>
    <row r="4515" spans="2:10" hidden="1" x14ac:dyDescent="0.25">
      <c r="B4515">
        <v>82073</v>
      </c>
      <c r="C4515" t="s">
        <v>9349</v>
      </c>
      <c r="D4515" t="s">
        <v>79</v>
      </c>
      <c r="E4515">
        <v>750</v>
      </c>
      <c r="F4515" s="158">
        <v>14.95</v>
      </c>
      <c r="G4515" t="s">
        <v>275</v>
      </c>
      <c r="H4515" t="s">
        <v>276</v>
      </c>
      <c r="I4515" t="s">
        <v>27</v>
      </c>
      <c r="J4515" t="s">
        <v>67</v>
      </c>
    </row>
    <row r="4516" spans="2:10" hidden="1" x14ac:dyDescent="0.25">
      <c r="B4516">
        <v>85183</v>
      </c>
      <c r="C4516" t="s">
        <v>9350</v>
      </c>
      <c r="D4516" t="s">
        <v>79</v>
      </c>
      <c r="E4516">
        <v>750</v>
      </c>
      <c r="F4516" s="158">
        <v>29.95</v>
      </c>
      <c r="G4516" t="s">
        <v>220</v>
      </c>
      <c r="H4516" t="s">
        <v>633</v>
      </c>
      <c r="I4516" t="s">
        <v>27</v>
      </c>
      <c r="J4516" t="s">
        <v>67</v>
      </c>
    </row>
    <row r="4517" spans="2:10" hidden="1" x14ac:dyDescent="0.25">
      <c r="B4517">
        <v>91694</v>
      </c>
      <c r="C4517" t="s">
        <v>4784</v>
      </c>
      <c r="D4517" t="s">
        <v>79</v>
      </c>
      <c r="E4517">
        <v>750</v>
      </c>
      <c r="F4517" s="158">
        <v>23.95</v>
      </c>
      <c r="G4517" t="s">
        <v>105</v>
      </c>
      <c r="H4517" t="s">
        <v>152</v>
      </c>
      <c r="I4517" t="s">
        <v>27</v>
      </c>
      <c r="J4517" t="s">
        <v>646</v>
      </c>
    </row>
    <row r="4518" spans="2:10" hidden="1" x14ac:dyDescent="0.25">
      <c r="B4518">
        <v>92098</v>
      </c>
      <c r="C4518" t="s">
        <v>9355</v>
      </c>
      <c r="D4518" t="s">
        <v>79</v>
      </c>
      <c r="E4518">
        <v>375</v>
      </c>
      <c r="F4518" s="158">
        <v>125</v>
      </c>
      <c r="G4518" t="s">
        <v>105</v>
      </c>
      <c r="H4518" t="s">
        <v>106</v>
      </c>
      <c r="I4518" t="s">
        <v>27</v>
      </c>
      <c r="J4518" t="s">
        <v>67</v>
      </c>
    </row>
    <row r="4519" spans="2:10" hidden="1" x14ac:dyDescent="0.25">
      <c r="B4519">
        <v>92577</v>
      </c>
      <c r="C4519" t="s">
        <v>9356</v>
      </c>
      <c r="D4519" t="s">
        <v>79</v>
      </c>
      <c r="E4519">
        <v>750</v>
      </c>
      <c r="F4519" s="158">
        <v>42</v>
      </c>
      <c r="G4519" t="s">
        <v>132</v>
      </c>
      <c r="H4519" t="s">
        <v>133</v>
      </c>
      <c r="I4519" t="s">
        <v>27</v>
      </c>
      <c r="J4519" t="s">
        <v>67</v>
      </c>
    </row>
    <row r="4520" spans="2:10" hidden="1" x14ac:dyDescent="0.25">
      <c r="B4520">
        <v>95802</v>
      </c>
      <c r="C4520" t="s">
        <v>4794</v>
      </c>
      <c r="D4520" t="s">
        <v>79</v>
      </c>
      <c r="E4520">
        <v>750</v>
      </c>
      <c r="F4520" s="158">
        <v>18.95</v>
      </c>
      <c r="G4520" t="s">
        <v>132</v>
      </c>
      <c r="H4520" t="s">
        <v>337</v>
      </c>
      <c r="I4520" t="s">
        <v>27</v>
      </c>
      <c r="J4520" t="s">
        <v>67</v>
      </c>
    </row>
    <row r="4521" spans="2:10" hidden="1" x14ac:dyDescent="0.25">
      <c r="B4521">
        <v>96792</v>
      </c>
      <c r="C4521" t="s">
        <v>9357</v>
      </c>
      <c r="D4521" t="s">
        <v>79</v>
      </c>
      <c r="E4521">
        <v>750</v>
      </c>
      <c r="F4521" s="158">
        <v>24.95</v>
      </c>
      <c r="G4521" t="s">
        <v>105</v>
      </c>
      <c r="H4521" t="s">
        <v>1001</v>
      </c>
      <c r="I4521" t="s">
        <v>27</v>
      </c>
      <c r="J4521" t="s">
        <v>67</v>
      </c>
    </row>
    <row r="4522" spans="2:10" hidden="1" x14ac:dyDescent="0.25">
      <c r="B4522">
        <v>98111</v>
      </c>
      <c r="C4522" t="s">
        <v>9358</v>
      </c>
      <c r="D4522" t="s">
        <v>79</v>
      </c>
      <c r="E4522">
        <v>750</v>
      </c>
      <c r="F4522" s="158">
        <v>26.95</v>
      </c>
      <c r="G4522" t="s">
        <v>132</v>
      </c>
      <c r="H4522" t="s">
        <v>430</v>
      </c>
      <c r="I4522" t="s">
        <v>27</v>
      </c>
      <c r="J4522" t="s">
        <v>67</v>
      </c>
    </row>
    <row r="4523" spans="2:10" hidden="1" x14ac:dyDescent="0.25">
      <c r="B4523">
        <v>102954</v>
      </c>
      <c r="C4523" t="s">
        <v>9360</v>
      </c>
      <c r="D4523" t="s">
        <v>79</v>
      </c>
      <c r="E4523">
        <v>750</v>
      </c>
      <c r="F4523" s="158">
        <v>20.95</v>
      </c>
      <c r="G4523" t="s">
        <v>112</v>
      </c>
      <c r="H4523" t="s">
        <v>434</v>
      </c>
      <c r="I4523" t="s">
        <v>27</v>
      </c>
      <c r="J4523" t="s">
        <v>67</v>
      </c>
    </row>
    <row r="4524" spans="2:10" hidden="1" x14ac:dyDescent="0.25">
      <c r="B4524">
        <v>105353</v>
      </c>
      <c r="C4524" t="s">
        <v>4807</v>
      </c>
      <c r="D4524" t="s">
        <v>79</v>
      </c>
      <c r="E4524">
        <v>750</v>
      </c>
      <c r="F4524" s="158">
        <v>43.95</v>
      </c>
      <c r="G4524" t="s">
        <v>121</v>
      </c>
      <c r="H4524" t="s">
        <v>236</v>
      </c>
      <c r="I4524" t="s">
        <v>27</v>
      </c>
      <c r="J4524" t="s">
        <v>67</v>
      </c>
    </row>
    <row r="4525" spans="2:10" hidden="1" x14ac:dyDescent="0.25">
      <c r="B4525">
        <v>107128</v>
      </c>
      <c r="C4525" t="s">
        <v>9362</v>
      </c>
      <c r="D4525" t="s">
        <v>79</v>
      </c>
      <c r="E4525">
        <v>750</v>
      </c>
      <c r="F4525" s="158">
        <v>20.95</v>
      </c>
      <c r="G4525" t="s">
        <v>183</v>
      </c>
      <c r="H4525" t="s">
        <v>399</v>
      </c>
      <c r="I4525" t="s">
        <v>27</v>
      </c>
      <c r="J4525" t="s">
        <v>67</v>
      </c>
    </row>
    <row r="4526" spans="2:10" hidden="1" x14ac:dyDescent="0.25">
      <c r="B4526">
        <v>111732</v>
      </c>
      <c r="C4526" t="s">
        <v>9363</v>
      </c>
      <c r="D4526" t="s">
        <v>79</v>
      </c>
      <c r="E4526">
        <v>750</v>
      </c>
      <c r="F4526" s="158">
        <v>19.95</v>
      </c>
      <c r="G4526" t="s">
        <v>132</v>
      </c>
      <c r="H4526" t="s">
        <v>337</v>
      </c>
      <c r="I4526" t="s">
        <v>27</v>
      </c>
      <c r="J4526" t="s">
        <v>67</v>
      </c>
    </row>
    <row r="4527" spans="2:10" hidden="1" x14ac:dyDescent="0.25">
      <c r="B4527">
        <v>115477</v>
      </c>
      <c r="C4527" t="s">
        <v>9364</v>
      </c>
      <c r="D4527" t="s">
        <v>79</v>
      </c>
      <c r="E4527">
        <v>750</v>
      </c>
      <c r="F4527" s="158">
        <v>59.95</v>
      </c>
      <c r="G4527" t="s">
        <v>105</v>
      </c>
      <c r="H4527" t="s">
        <v>106</v>
      </c>
      <c r="I4527" t="s">
        <v>27</v>
      </c>
      <c r="J4527" t="s">
        <v>67</v>
      </c>
    </row>
    <row r="4528" spans="2:10" hidden="1" x14ac:dyDescent="0.25">
      <c r="B4528">
        <v>119354</v>
      </c>
      <c r="C4528" t="s">
        <v>4862</v>
      </c>
      <c r="D4528" t="s">
        <v>79</v>
      </c>
      <c r="E4528">
        <v>750</v>
      </c>
      <c r="F4528" s="158">
        <v>19.95</v>
      </c>
      <c r="G4528" t="s">
        <v>112</v>
      </c>
      <c r="H4528" t="s">
        <v>471</v>
      </c>
      <c r="I4528" t="s">
        <v>27</v>
      </c>
      <c r="J4528" t="s">
        <v>646</v>
      </c>
    </row>
    <row r="4529" spans="2:10" hidden="1" x14ac:dyDescent="0.25">
      <c r="B4529">
        <v>121145</v>
      </c>
      <c r="C4529" t="s">
        <v>9367</v>
      </c>
      <c r="D4529" t="s">
        <v>79</v>
      </c>
      <c r="E4529">
        <v>750</v>
      </c>
      <c r="F4529" s="158">
        <v>16.95</v>
      </c>
      <c r="G4529" t="s">
        <v>105</v>
      </c>
      <c r="H4529" t="s">
        <v>620</v>
      </c>
      <c r="I4529" t="s">
        <v>27</v>
      </c>
      <c r="J4529" t="s">
        <v>67</v>
      </c>
    </row>
    <row r="4530" spans="2:10" hidden="1" x14ac:dyDescent="0.25">
      <c r="B4530">
        <v>123489</v>
      </c>
      <c r="C4530" t="s">
        <v>9369</v>
      </c>
      <c r="D4530" t="s">
        <v>79</v>
      </c>
      <c r="E4530">
        <v>750</v>
      </c>
      <c r="F4530" s="158">
        <v>19.95</v>
      </c>
      <c r="G4530" t="s">
        <v>112</v>
      </c>
      <c r="H4530" t="s">
        <v>160</v>
      </c>
      <c r="I4530" t="s">
        <v>27</v>
      </c>
      <c r="J4530" t="s">
        <v>646</v>
      </c>
    </row>
    <row r="4531" spans="2:10" hidden="1" x14ac:dyDescent="0.25">
      <c r="B4531">
        <v>134726</v>
      </c>
      <c r="C4531" t="s">
        <v>9375</v>
      </c>
      <c r="D4531" t="s">
        <v>79</v>
      </c>
      <c r="E4531">
        <v>750</v>
      </c>
      <c r="F4531" s="158">
        <v>52.95</v>
      </c>
      <c r="G4531" t="s">
        <v>105</v>
      </c>
      <c r="H4531" t="s">
        <v>106</v>
      </c>
      <c r="I4531" t="s">
        <v>27</v>
      </c>
      <c r="J4531" t="s">
        <v>67</v>
      </c>
    </row>
    <row r="4532" spans="2:10" hidden="1" x14ac:dyDescent="0.25">
      <c r="B4532">
        <v>140483</v>
      </c>
      <c r="C4532" t="s">
        <v>9376</v>
      </c>
      <c r="D4532" t="s">
        <v>79</v>
      </c>
      <c r="E4532">
        <v>750</v>
      </c>
      <c r="F4532" s="158">
        <v>24.95</v>
      </c>
      <c r="G4532" t="s">
        <v>112</v>
      </c>
      <c r="H4532" t="s">
        <v>160</v>
      </c>
      <c r="I4532" t="s">
        <v>27</v>
      </c>
      <c r="J4532" t="s">
        <v>67</v>
      </c>
    </row>
    <row r="4533" spans="2:10" hidden="1" x14ac:dyDescent="0.25">
      <c r="B4533">
        <v>140525</v>
      </c>
      <c r="C4533" t="s">
        <v>9378</v>
      </c>
      <c r="D4533" t="s">
        <v>79</v>
      </c>
      <c r="E4533">
        <v>750</v>
      </c>
      <c r="F4533" s="158">
        <v>26.95</v>
      </c>
      <c r="G4533" t="s">
        <v>183</v>
      </c>
      <c r="H4533" t="s">
        <v>399</v>
      </c>
      <c r="I4533" t="s">
        <v>27</v>
      </c>
      <c r="J4533" t="s">
        <v>67</v>
      </c>
    </row>
    <row r="4534" spans="2:10" hidden="1" x14ac:dyDescent="0.25">
      <c r="B4534">
        <v>140889</v>
      </c>
      <c r="C4534" t="s">
        <v>9379</v>
      </c>
      <c r="D4534" t="s">
        <v>79</v>
      </c>
      <c r="E4534">
        <v>750</v>
      </c>
      <c r="F4534" s="158">
        <v>21.95</v>
      </c>
      <c r="G4534" t="s">
        <v>183</v>
      </c>
      <c r="H4534" t="s">
        <v>399</v>
      </c>
      <c r="I4534" t="s">
        <v>27</v>
      </c>
      <c r="J4534" t="s">
        <v>646</v>
      </c>
    </row>
    <row r="4535" spans="2:10" hidden="1" x14ac:dyDescent="0.25">
      <c r="B4535">
        <v>142109</v>
      </c>
      <c r="C4535" t="s">
        <v>9380</v>
      </c>
      <c r="D4535" t="s">
        <v>79</v>
      </c>
      <c r="E4535">
        <v>750</v>
      </c>
      <c r="F4535" s="158">
        <v>15.95</v>
      </c>
      <c r="G4535" t="s">
        <v>141</v>
      </c>
      <c r="H4535" t="s">
        <v>1310</v>
      </c>
      <c r="I4535" t="s">
        <v>27</v>
      </c>
      <c r="J4535" t="s">
        <v>67</v>
      </c>
    </row>
    <row r="4536" spans="2:10" hidden="1" x14ac:dyDescent="0.25">
      <c r="B4536">
        <v>142240</v>
      </c>
      <c r="C4536" t="s">
        <v>9381</v>
      </c>
      <c r="D4536" t="s">
        <v>79</v>
      </c>
      <c r="E4536">
        <v>750</v>
      </c>
      <c r="F4536" s="158">
        <v>24.95</v>
      </c>
      <c r="G4536" t="s">
        <v>148</v>
      </c>
      <c r="H4536" t="s">
        <v>326</v>
      </c>
      <c r="I4536" t="s">
        <v>27</v>
      </c>
      <c r="J4536" t="s">
        <v>67</v>
      </c>
    </row>
    <row r="4537" spans="2:10" hidden="1" x14ac:dyDescent="0.25">
      <c r="B4537">
        <v>143578</v>
      </c>
      <c r="C4537" t="s">
        <v>9384</v>
      </c>
      <c r="D4537" t="s">
        <v>79</v>
      </c>
      <c r="E4537">
        <v>750</v>
      </c>
      <c r="F4537" s="158">
        <v>16.95</v>
      </c>
      <c r="G4537" t="s">
        <v>141</v>
      </c>
      <c r="H4537" t="s">
        <v>1310</v>
      </c>
      <c r="I4537" t="s">
        <v>27</v>
      </c>
      <c r="J4537" t="s">
        <v>67</v>
      </c>
    </row>
    <row r="4538" spans="2:10" hidden="1" x14ac:dyDescent="0.25">
      <c r="B4538">
        <v>147975</v>
      </c>
      <c r="C4538" t="s">
        <v>9387</v>
      </c>
      <c r="D4538" t="s">
        <v>79</v>
      </c>
      <c r="E4538">
        <v>750</v>
      </c>
      <c r="F4538" s="158">
        <v>14.95</v>
      </c>
      <c r="G4538" t="s">
        <v>183</v>
      </c>
      <c r="H4538" t="s">
        <v>357</v>
      </c>
      <c r="I4538" t="s">
        <v>27</v>
      </c>
      <c r="J4538" t="s">
        <v>646</v>
      </c>
    </row>
    <row r="4539" spans="2:10" hidden="1" x14ac:dyDescent="0.25">
      <c r="B4539">
        <v>148692</v>
      </c>
      <c r="C4539" t="s">
        <v>9388</v>
      </c>
      <c r="D4539" t="s">
        <v>79</v>
      </c>
      <c r="E4539">
        <v>750</v>
      </c>
      <c r="F4539" s="158">
        <v>20.95</v>
      </c>
      <c r="G4539" t="s">
        <v>112</v>
      </c>
      <c r="H4539" t="s">
        <v>471</v>
      </c>
      <c r="I4539" t="s">
        <v>27</v>
      </c>
      <c r="J4539" t="s">
        <v>67</v>
      </c>
    </row>
    <row r="4540" spans="2:10" hidden="1" x14ac:dyDescent="0.25">
      <c r="B4540">
        <v>155408</v>
      </c>
      <c r="C4540" t="s">
        <v>4983</v>
      </c>
      <c r="D4540" t="s">
        <v>79</v>
      </c>
      <c r="E4540">
        <v>750</v>
      </c>
      <c r="F4540" s="158">
        <v>42.95</v>
      </c>
      <c r="G4540" t="s">
        <v>105</v>
      </c>
      <c r="H4540" t="s">
        <v>106</v>
      </c>
      <c r="I4540" t="s">
        <v>27</v>
      </c>
      <c r="J4540" t="s">
        <v>646</v>
      </c>
    </row>
    <row r="4541" spans="2:10" hidden="1" x14ac:dyDescent="0.25">
      <c r="B4541">
        <v>155804</v>
      </c>
      <c r="C4541" t="s">
        <v>9391</v>
      </c>
      <c r="D4541" t="s">
        <v>79</v>
      </c>
      <c r="E4541">
        <v>750</v>
      </c>
      <c r="F4541" s="158">
        <v>21.95</v>
      </c>
      <c r="G4541" t="s">
        <v>112</v>
      </c>
      <c r="H4541" t="s">
        <v>471</v>
      </c>
      <c r="I4541" t="s">
        <v>27</v>
      </c>
      <c r="J4541" t="s">
        <v>67</v>
      </c>
    </row>
    <row r="4542" spans="2:10" hidden="1" x14ac:dyDescent="0.25">
      <c r="B4542">
        <v>157347</v>
      </c>
      <c r="C4542" t="s">
        <v>4989</v>
      </c>
      <c r="D4542" t="s">
        <v>79</v>
      </c>
      <c r="E4542">
        <v>750</v>
      </c>
      <c r="F4542" s="158">
        <v>36.950000000000003</v>
      </c>
      <c r="G4542" t="s">
        <v>105</v>
      </c>
      <c r="H4542" t="s">
        <v>106</v>
      </c>
      <c r="I4542" t="s">
        <v>27</v>
      </c>
      <c r="J4542" t="s">
        <v>646</v>
      </c>
    </row>
    <row r="4543" spans="2:10" hidden="1" x14ac:dyDescent="0.25">
      <c r="B4543">
        <v>160846</v>
      </c>
      <c r="C4543" t="s">
        <v>9394</v>
      </c>
      <c r="D4543" t="s">
        <v>79</v>
      </c>
      <c r="E4543">
        <v>750</v>
      </c>
      <c r="F4543" s="158">
        <v>23.25</v>
      </c>
      <c r="G4543" t="s">
        <v>108</v>
      </c>
      <c r="H4543" t="s">
        <v>397</v>
      </c>
      <c r="I4543" t="s">
        <v>27</v>
      </c>
      <c r="J4543" t="s">
        <v>67</v>
      </c>
    </row>
    <row r="4544" spans="2:10" hidden="1" x14ac:dyDescent="0.25">
      <c r="B4544">
        <v>162933</v>
      </c>
      <c r="C4544" t="s">
        <v>5013</v>
      </c>
      <c r="D4544" t="s">
        <v>79</v>
      </c>
      <c r="E4544">
        <v>750</v>
      </c>
      <c r="F4544" s="158">
        <v>0</v>
      </c>
      <c r="G4544" t="s">
        <v>148</v>
      </c>
      <c r="H4544" t="s">
        <v>970</v>
      </c>
      <c r="I4544" t="s">
        <v>27</v>
      </c>
      <c r="J4544" t="s">
        <v>67</v>
      </c>
    </row>
    <row r="4545" spans="2:10" hidden="1" x14ac:dyDescent="0.25">
      <c r="B4545">
        <v>165662</v>
      </c>
      <c r="C4545" t="s">
        <v>5022</v>
      </c>
      <c r="D4545" t="s">
        <v>79</v>
      </c>
      <c r="E4545">
        <v>750</v>
      </c>
      <c r="F4545" s="158">
        <v>28.95</v>
      </c>
      <c r="G4545" t="s">
        <v>105</v>
      </c>
      <c r="H4545" t="s">
        <v>1037</v>
      </c>
      <c r="I4545" t="s">
        <v>27</v>
      </c>
      <c r="J4545" t="s">
        <v>67</v>
      </c>
    </row>
    <row r="4546" spans="2:10" hidden="1" x14ac:dyDescent="0.25">
      <c r="B4546">
        <v>166579</v>
      </c>
      <c r="C4546" t="s">
        <v>9398</v>
      </c>
      <c r="D4546" t="s">
        <v>79</v>
      </c>
      <c r="E4546">
        <v>750</v>
      </c>
      <c r="F4546" s="158">
        <v>15.95</v>
      </c>
      <c r="G4546" t="s">
        <v>220</v>
      </c>
      <c r="H4546" t="s">
        <v>221</v>
      </c>
      <c r="I4546" t="s">
        <v>27</v>
      </c>
      <c r="J4546" t="s">
        <v>646</v>
      </c>
    </row>
    <row r="4547" spans="2:10" hidden="1" x14ac:dyDescent="0.25">
      <c r="B4547">
        <v>171371</v>
      </c>
      <c r="C4547" t="s">
        <v>9401</v>
      </c>
      <c r="D4547" t="s">
        <v>79</v>
      </c>
      <c r="E4547">
        <v>750</v>
      </c>
      <c r="F4547" s="158">
        <v>24.95</v>
      </c>
      <c r="G4547" t="s">
        <v>112</v>
      </c>
      <c r="H4547" t="s">
        <v>358</v>
      </c>
      <c r="I4547" t="s">
        <v>27</v>
      </c>
      <c r="J4547" t="s">
        <v>67</v>
      </c>
    </row>
    <row r="4548" spans="2:10" hidden="1" x14ac:dyDescent="0.25">
      <c r="B4548">
        <v>171587</v>
      </c>
      <c r="C4548" t="s">
        <v>9402</v>
      </c>
      <c r="D4548" t="s">
        <v>79</v>
      </c>
      <c r="E4548">
        <v>750</v>
      </c>
      <c r="F4548" s="158">
        <v>40.950000000000003</v>
      </c>
      <c r="G4548" t="s">
        <v>105</v>
      </c>
      <c r="H4548" t="s">
        <v>444</v>
      </c>
      <c r="I4548" t="s">
        <v>27</v>
      </c>
      <c r="J4548" t="s">
        <v>67</v>
      </c>
    </row>
    <row r="4549" spans="2:10" hidden="1" x14ac:dyDescent="0.25">
      <c r="B4549">
        <v>172056</v>
      </c>
      <c r="C4549" t="s">
        <v>9403</v>
      </c>
      <c r="D4549" t="s">
        <v>79</v>
      </c>
      <c r="E4549">
        <v>750</v>
      </c>
      <c r="F4549" s="158">
        <v>69.95</v>
      </c>
      <c r="G4549" t="s">
        <v>287</v>
      </c>
      <c r="H4549" t="s">
        <v>288</v>
      </c>
      <c r="I4549" t="s">
        <v>27</v>
      </c>
      <c r="J4549" t="s">
        <v>67</v>
      </c>
    </row>
    <row r="4550" spans="2:10" hidden="1" x14ac:dyDescent="0.25">
      <c r="B4550">
        <v>172692</v>
      </c>
      <c r="C4550" t="s">
        <v>9405</v>
      </c>
      <c r="D4550" t="s">
        <v>79</v>
      </c>
      <c r="E4550">
        <v>750</v>
      </c>
      <c r="F4550" s="158">
        <v>30.95</v>
      </c>
      <c r="G4550" t="s">
        <v>105</v>
      </c>
      <c r="H4550" t="s">
        <v>1001</v>
      </c>
      <c r="I4550" t="s">
        <v>27</v>
      </c>
      <c r="J4550" t="s">
        <v>67</v>
      </c>
    </row>
    <row r="4551" spans="2:10" hidden="1" x14ac:dyDescent="0.25">
      <c r="B4551">
        <v>175232</v>
      </c>
      <c r="C4551" t="s">
        <v>9408</v>
      </c>
      <c r="D4551" t="s">
        <v>79</v>
      </c>
      <c r="E4551">
        <v>750</v>
      </c>
      <c r="F4551" s="158">
        <v>17.95</v>
      </c>
      <c r="G4551" t="s">
        <v>183</v>
      </c>
      <c r="H4551" t="s">
        <v>357</v>
      </c>
      <c r="I4551" t="s">
        <v>27</v>
      </c>
      <c r="J4551" t="s">
        <v>67</v>
      </c>
    </row>
    <row r="4552" spans="2:10" hidden="1" x14ac:dyDescent="0.25">
      <c r="B4552">
        <v>176792</v>
      </c>
      <c r="C4552" t="s">
        <v>9410</v>
      </c>
      <c r="D4552" t="s">
        <v>79</v>
      </c>
      <c r="E4552">
        <v>750</v>
      </c>
      <c r="F4552" s="158">
        <v>32.950000000000003</v>
      </c>
      <c r="G4552" t="s">
        <v>132</v>
      </c>
      <c r="H4552" t="s">
        <v>506</v>
      </c>
      <c r="I4552" t="s">
        <v>27</v>
      </c>
      <c r="J4552" t="s">
        <v>646</v>
      </c>
    </row>
    <row r="4553" spans="2:10" hidden="1" x14ac:dyDescent="0.25">
      <c r="B4553">
        <v>187369</v>
      </c>
      <c r="C4553" t="s">
        <v>5106</v>
      </c>
      <c r="D4553" t="s">
        <v>79</v>
      </c>
      <c r="E4553">
        <v>1500</v>
      </c>
      <c r="F4553" s="158">
        <v>82.45</v>
      </c>
      <c r="G4553" t="s">
        <v>407</v>
      </c>
      <c r="H4553" t="s">
        <v>408</v>
      </c>
      <c r="I4553" t="s">
        <v>27</v>
      </c>
      <c r="J4553" t="s">
        <v>209</v>
      </c>
    </row>
    <row r="4554" spans="2:10" hidden="1" x14ac:dyDescent="0.25">
      <c r="B4554">
        <v>189126</v>
      </c>
      <c r="C4554" t="s">
        <v>5111</v>
      </c>
      <c r="D4554" t="s">
        <v>79</v>
      </c>
      <c r="E4554">
        <v>750</v>
      </c>
      <c r="F4554" s="158">
        <v>37.950000000000003</v>
      </c>
      <c r="G4554" t="s">
        <v>183</v>
      </c>
      <c r="H4554" t="s">
        <v>399</v>
      </c>
      <c r="I4554" t="s">
        <v>27</v>
      </c>
      <c r="J4554" t="s">
        <v>646</v>
      </c>
    </row>
    <row r="4555" spans="2:10" hidden="1" x14ac:dyDescent="0.25">
      <c r="B4555">
        <v>189159</v>
      </c>
      <c r="C4555" t="s">
        <v>9416</v>
      </c>
      <c r="D4555" t="s">
        <v>79</v>
      </c>
      <c r="E4555">
        <v>750</v>
      </c>
      <c r="F4555" s="158">
        <v>23.95</v>
      </c>
      <c r="G4555" t="s">
        <v>150</v>
      </c>
      <c r="H4555" t="s">
        <v>151</v>
      </c>
      <c r="I4555" t="s">
        <v>27</v>
      </c>
      <c r="J4555" t="s">
        <v>67</v>
      </c>
    </row>
    <row r="4556" spans="2:10" hidden="1" x14ac:dyDescent="0.25">
      <c r="B4556">
        <v>190694</v>
      </c>
      <c r="C4556" t="s">
        <v>5119</v>
      </c>
      <c r="D4556" t="s">
        <v>79</v>
      </c>
      <c r="E4556">
        <v>750</v>
      </c>
      <c r="F4556" s="158">
        <v>14.95</v>
      </c>
      <c r="G4556" t="s">
        <v>554</v>
      </c>
      <c r="H4556" t="s">
        <v>638</v>
      </c>
      <c r="I4556" t="s">
        <v>27</v>
      </c>
      <c r="J4556" t="s">
        <v>67</v>
      </c>
    </row>
    <row r="4557" spans="2:10" hidden="1" x14ac:dyDescent="0.25">
      <c r="B4557">
        <v>194753</v>
      </c>
      <c r="C4557" t="s">
        <v>9417</v>
      </c>
      <c r="D4557" t="s">
        <v>79</v>
      </c>
      <c r="E4557">
        <v>750</v>
      </c>
      <c r="F4557" s="158">
        <v>19.95</v>
      </c>
      <c r="G4557" t="s">
        <v>220</v>
      </c>
      <c r="H4557" t="s">
        <v>339</v>
      </c>
      <c r="I4557" t="s">
        <v>27</v>
      </c>
      <c r="J4557" t="s">
        <v>67</v>
      </c>
    </row>
    <row r="4558" spans="2:10" hidden="1" x14ac:dyDescent="0.25">
      <c r="B4558">
        <v>205468</v>
      </c>
      <c r="C4558" t="s">
        <v>5160</v>
      </c>
      <c r="D4558" t="s">
        <v>79</v>
      </c>
      <c r="E4558">
        <v>750</v>
      </c>
      <c r="F4558" s="158">
        <v>25.95</v>
      </c>
      <c r="G4558" t="s">
        <v>183</v>
      </c>
      <c r="H4558" t="s">
        <v>399</v>
      </c>
      <c r="I4558" t="s">
        <v>27</v>
      </c>
      <c r="J4558" t="s">
        <v>67</v>
      </c>
    </row>
    <row r="4559" spans="2:10" hidden="1" x14ac:dyDescent="0.25">
      <c r="B4559">
        <v>208249</v>
      </c>
      <c r="C4559" t="s">
        <v>9421</v>
      </c>
      <c r="D4559" t="s">
        <v>79</v>
      </c>
      <c r="E4559">
        <v>750</v>
      </c>
      <c r="F4559" s="158">
        <v>18.95</v>
      </c>
      <c r="G4559" t="s">
        <v>112</v>
      </c>
      <c r="H4559" t="s">
        <v>434</v>
      </c>
      <c r="I4559" t="s">
        <v>27</v>
      </c>
      <c r="J4559" t="s">
        <v>67</v>
      </c>
    </row>
    <row r="4560" spans="2:10" hidden="1" x14ac:dyDescent="0.25">
      <c r="B4560">
        <v>209148</v>
      </c>
      <c r="C4560" t="s">
        <v>9422</v>
      </c>
      <c r="D4560" t="s">
        <v>79</v>
      </c>
      <c r="E4560">
        <v>750</v>
      </c>
      <c r="F4560" s="158">
        <v>37.950000000000003</v>
      </c>
      <c r="G4560" t="s">
        <v>220</v>
      </c>
      <c r="H4560" t="s">
        <v>339</v>
      </c>
      <c r="I4560" t="s">
        <v>27</v>
      </c>
      <c r="J4560" t="s">
        <v>67</v>
      </c>
    </row>
    <row r="4561" spans="2:10" hidden="1" x14ac:dyDescent="0.25">
      <c r="B4561">
        <v>213132</v>
      </c>
      <c r="C4561" t="s">
        <v>5192</v>
      </c>
      <c r="D4561" t="s">
        <v>79</v>
      </c>
      <c r="E4561">
        <v>750</v>
      </c>
      <c r="F4561" s="158">
        <v>39.950000000000003</v>
      </c>
      <c r="G4561" t="s">
        <v>105</v>
      </c>
      <c r="H4561" t="s">
        <v>106</v>
      </c>
      <c r="I4561" t="s">
        <v>27</v>
      </c>
      <c r="J4561" t="s">
        <v>646</v>
      </c>
    </row>
    <row r="4562" spans="2:10" hidden="1" x14ac:dyDescent="0.25">
      <c r="B4562">
        <v>219592</v>
      </c>
      <c r="C4562" t="s">
        <v>9426</v>
      </c>
      <c r="D4562" t="s">
        <v>79</v>
      </c>
      <c r="E4562">
        <v>750</v>
      </c>
      <c r="F4562" s="158">
        <v>16.95</v>
      </c>
      <c r="G4562" t="s">
        <v>105</v>
      </c>
      <c r="H4562" t="s">
        <v>620</v>
      </c>
      <c r="I4562" t="s">
        <v>27</v>
      </c>
      <c r="J4562" t="s">
        <v>67</v>
      </c>
    </row>
    <row r="4563" spans="2:10" hidden="1" x14ac:dyDescent="0.25">
      <c r="B4563">
        <v>224592</v>
      </c>
      <c r="C4563" t="s">
        <v>9431</v>
      </c>
      <c r="D4563" t="s">
        <v>79</v>
      </c>
      <c r="E4563">
        <v>750</v>
      </c>
      <c r="F4563" s="158">
        <v>16.95</v>
      </c>
      <c r="G4563" t="s">
        <v>112</v>
      </c>
      <c r="H4563" t="s">
        <v>358</v>
      </c>
      <c r="I4563" t="s">
        <v>27</v>
      </c>
      <c r="J4563" t="s">
        <v>646</v>
      </c>
    </row>
    <row r="4564" spans="2:10" hidden="1" x14ac:dyDescent="0.25">
      <c r="B4564">
        <v>224915</v>
      </c>
      <c r="C4564" t="s">
        <v>5261</v>
      </c>
      <c r="D4564" t="s">
        <v>79</v>
      </c>
      <c r="E4564">
        <v>750</v>
      </c>
      <c r="F4564" s="158">
        <v>15.95</v>
      </c>
      <c r="G4564" t="s">
        <v>112</v>
      </c>
      <c r="H4564" t="s">
        <v>358</v>
      </c>
      <c r="I4564" t="s">
        <v>27</v>
      </c>
      <c r="J4564" t="s">
        <v>67</v>
      </c>
    </row>
    <row r="4565" spans="2:10" hidden="1" x14ac:dyDescent="0.25">
      <c r="B4565">
        <v>225003</v>
      </c>
      <c r="C4565" t="s">
        <v>9432</v>
      </c>
      <c r="D4565" t="s">
        <v>79</v>
      </c>
      <c r="E4565">
        <v>750</v>
      </c>
      <c r="F4565" s="158">
        <v>22.95</v>
      </c>
      <c r="G4565" t="s">
        <v>58</v>
      </c>
      <c r="H4565" t="s">
        <v>553</v>
      </c>
      <c r="I4565" t="s">
        <v>27</v>
      </c>
      <c r="J4565" t="s">
        <v>67</v>
      </c>
    </row>
    <row r="4566" spans="2:10" hidden="1" x14ac:dyDescent="0.25">
      <c r="B4566">
        <v>232454</v>
      </c>
      <c r="C4566" t="s">
        <v>9436</v>
      </c>
      <c r="D4566" t="s">
        <v>79</v>
      </c>
      <c r="E4566">
        <v>750</v>
      </c>
      <c r="F4566" s="158">
        <v>21.95</v>
      </c>
      <c r="G4566" t="s">
        <v>105</v>
      </c>
      <c r="H4566" t="s">
        <v>322</v>
      </c>
      <c r="I4566" t="s">
        <v>27</v>
      </c>
      <c r="J4566" t="s">
        <v>67</v>
      </c>
    </row>
    <row r="4567" spans="2:10" hidden="1" x14ac:dyDescent="0.25">
      <c r="B4567">
        <v>233916</v>
      </c>
      <c r="C4567" t="s">
        <v>9437</v>
      </c>
      <c r="D4567" t="s">
        <v>79</v>
      </c>
      <c r="E4567">
        <v>750</v>
      </c>
      <c r="F4567" s="158">
        <v>24.95</v>
      </c>
      <c r="G4567" t="s">
        <v>112</v>
      </c>
      <c r="H4567" t="s">
        <v>358</v>
      </c>
      <c r="I4567" t="s">
        <v>27</v>
      </c>
      <c r="J4567" t="s">
        <v>67</v>
      </c>
    </row>
    <row r="4568" spans="2:10" hidden="1" x14ac:dyDescent="0.25">
      <c r="B4568">
        <v>234955</v>
      </c>
      <c r="C4568" t="s">
        <v>9438</v>
      </c>
      <c r="D4568" t="s">
        <v>79</v>
      </c>
      <c r="E4568">
        <v>750</v>
      </c>
      <c r="F4568" s="158">
        <v>37.950000000000003</v>
      </c>
      <c r="G4568" t="s">
        <v>112</v>
      </c>
      <c r="H4568" t="s">
        <v>358</v>
      </c>
      <c r="I4568" t="s">
        <v>27</v>
      </c>
      <c r="J4568" t="s">
        <v>67</v>
      </c>
    </row>
    <row r="4569" spans="2:10" hidden="1" x14ac:dyDescent="0.25">
      <c r="B4569">
        <v>239806</v>
      </c>
      <c r="C4569" t="s">
        <v>9439</v>
      </c>
      <c r="D4569" t="s">
        <v>79</v>
      </c>
      <c r="E4569">
        <v>375</v>
      </c>
      <c r="F4569" s="158">
        <v>92</v>
      </c>
      <c r="G4569" t="s">
        <v>287</v>
      </c>
      <c r="H4569" t="s">
        <v>964</v>
      </c>
      <c r="I4569" t="s">
        <v>27</v>
      </c>
      <c r="J4569" t="s">
        <v>63</v>
      </c>
    </row>
    <row r="4570" spans="2:10" hidden="1" x14ac:dyDescent="0.25">
      <c r="B4570">
        <v>249466</v>
      </c>
      <c r="C4570" t="s">
        <v>5370</v>
      </c>
      <c r="D4570" t="s">
        <v>79</v>
      </c>
      <c r="E4570">
        <v>750</v>
      </c>
      <c r="F4570" s="158">
        <v>18.25</v>
      </c>
      <c r="G4570" t="s">
        <v>132</v>
      </c>
      <c r="H4570" t="s">
        <v>337</v>
      </c>
      <c r="I4570" t="s">
        <v>27</v>
      </c>
      <c r="J4570" t="s">
        <v>67</v>
      </c>
    </row>
    <row r="4571" spans="2:10" hidden="1" x14ac:dyDescent="0.25">
      <c r="B4571">
        <v>259762</v>
      </c>
      <c r="C4571" t="s">
        <v>9448</v>
      </c>
      <c r="D4571" t="s">
        <v>79</v>
      </c>
      <c r="E4571">
        <v>750</v>
      </c>
      <c r="F4571" s="158">
        <v>21.75</v>
      </c>
      <c r="G4571" t="s">
        <v>141</v>
      </c>
      <c r="H4571" t="s">
        <v>193</v>
      </c>
      <c r="I4571" t="s">
        <v>27</v>
      </c>
      <c r="J4571" t="s">
        <v>507</v>
      </c>
    </row>
    <row r="4572" spans="2:10" hidden="1" x14ac:dyDescent="0.25">
      <c r="B4572">
        <v>260224</v>
      </c>
      <c r="C4572" t="s">
        <v>9449</v>
      </c>
      <c r="D4572" t="s">
        <v>79</v>
      </c>
      <c r="E4572">
        <v>750</v>
      </c>
      <c r="F4572" s="158">
        <v>20.95</v>
      </c>
      <c r="G4572" t="s">
        <v>141</v>
      </c>
      <c r="H4572" t="s">
        <v>1310</v>
      </c>
      <c r="I4572" t="s">
        <v>27</v>
      </c>
      <c r="J4572" t="s">
        <v>67</v>
      </c>
    </row>
    <row r="4573" spans="2:10" hidden="1" x14ac:dyDescent="0.25">
      <c r="B4573">
        <v>261784</v>
      </c>
      <c r="C4573" t="s">
        <v>5423</v>
      </c>
      <c r="D4573" t="s">
        <v>79</v>
      </c>
      <c r="E4573">
        <v>750</v>
      </c>
      <c r="F4573" s="158">
        <v>24.95</v>
      </c>
      <c r="G4573" t="s">
        <v>105</v>
      </c>
      <c r="H4573" t="s">
        <v>639</v>
      </c>
      <c r="I4573" t="s">
        <v>27</v>
      </c>
      <c r="J4573" t="s">
        <v>646</v>
      </c>
    </row>
    <row r="4574" spans="2:10" hidden="1" x14ac:dyDescent="0.25">
      <c r="B4574">
        <v>262881</v>
      </c>
      <c r="C4574" t="s">
        <v>9454</v>
      </c>
      <c r="D4574" t="s">
        <v>79</v>
      </c>
      <c r="E4574">
        <v>750</v>
      </c>
      <c r="F4574" s="158">
        <v>16.95</v>
      </c>
      <c r="G4574" t="s">
        <v>121</v>
      </c>
      <c r="H4574" t="s">
        <v>891</v>
      </c>
      <c r="I4574" t="s">
        <v>27</v>
      </c>
      <c r="J4574" t="s">
        <v>67</v>
      </c>
    </row>
    <row r="4575" spans="2:10" hidden="1" x14ac:dyDescent="0.25">
      <c r="B4575">
        <v>265413</v>
      </c>
      <c r="C4575" t="s">
        <v>5436</v>
      </c>
      <c r="D4575" t="s">
        <v>79</v>
      </c>
      <c r="E4575">
        <v>750</v>
      </c>
      <c r="F4575" s="158">
        <v>16.95</v>
      </c>
      <c r="G4575" t="s">
        <v>105</v>
      </c>
      <c r="H4575" t="s">
        <v>322</v>
      </c>
      <c r="I4575" t="s">
        <v>27</v>
      </c>
      <c r="J4575" t="s">
        <v>646</v>
      </c>
    </row>
    <row r="4576" spans="2:10" hidden="1" x14ac:dyDescent="0.25">
      <c r="B4576">
        <v>270645</v>
      </c>
      <c r="C4576" t="s">
        <v>9460</v>
      </c>
      <c r="D4576" t="s">
        <v>79</v>
      </c>
      <c r="E4576">
        <v>750</v>
      </c>
      <c r="F4576" s="158">
        <v>32.950000000000003</v>
      </c>
      <c r="G4576" t="s">
        <v>220</v>
      </c>
      <c r="H4576" t="s">
        <v>633</v>
      </c>
      <c r="I4576" t="s">
        <v>27</v>
      </c>
      <c r="J4576" t="s">
        <v>67</v>
      </c>
    </row>
    <row r="4577" spans="2:10" hidden="1" x14ac:dyDescent="0.25">
      <c r="B4577">
        <v>272427</v>
      </c>
      <c r="C4577" t="s">
        <v>9462</v>
      </c>
      <c r="D4577" t="s">
        <v>79</v>
      </c>
      <c r="E4577">
        <v>750</v>
      </c>
      <c r="F4577" s="158">
        <v>21.95</v>
      </c>
      <c r="G4577" t="s">
        <v>112</v>
      </c>
      <c r="H4577" t="s">
        <v>434</v>
      </c>
      <c r="I4577" t="s">
        <v>27</v>
      </c>
      <c r="J4577" t="s">
        <v>67</v>
      </c>
    </row>
    <row r="4578" spans="2:10" hidden="1" x14ac:dyDescent="0.25">
      <c r="B4578">
        <v>272575</v>
      </c>
      <c r="C4578" t="s">
        <v>9463</v>
      </c>
      <c r="D4578" t="s">
        <v>79</v>
      </c>
      <c r="E4578">
        <v>750</v>
      </c>
      <c r="F4578" s="158">
        <v>18.95</v>
      </c>
      <c r="G4578" t="s">
        <v>112</v>
      </c>
      <c r="H4578" t="s">
        <v>471</v>
      </c>
      <c r="I4578" t="s">
        <v>27</v>
      </c>
      <c r="J4578" t="s">
        <v>67</v>
      </c>
    </row>
    <row r="4579" spans="2:10" hidden="1" x14ac:dyDescent="0.25">
      <c r="B4579">
        <v>276030</v>
      </c>
      <c r="C4579" t="s">
        <v>5487</v>
      </c>
      <c r="D4579" t="s">
        <v>79</v>
      </c>
      <c r="E4579">
        <v>750</v>
      </c>
      <c r="F4579" s="158">
        <v>19.95</v>
      </c>
      <c r="G4579" t="s">
        <v>220</v>
      </c>
      <c r="H4579" t="s">
        <v>339</v>
      </c>
      <c r="I4579" t="s">
        <v>27</v>
      </c>
      <c r="J4579" t="s">
        <v>646</v>
      </c>
    </row>
    <row r="4580" spans="2:10" hidden="1" x14ac:dyDescent="0.25">
      <c r="B4580">
        <v>277871</v>
      </c>
      <c r="C4580" t="s">
        <v>9465</v>
      </c>
      <c r="D4580" t="s">
        <v>79</v>
      </c>
      <c r="E4580">
        <v>750</v>
      </c>
      <c r="F4580" s="158">
        <v>33.950000000000003</v>
      </c>
      <c r="G4580" t="s">
        <v>112</v>
      </c>
      <c r="H4580" t="s">
        <v>358</v>
      </c>
      <c r="I4580" t="s">
        <v>27</v>
      </c>
      <c r="J4580" t="s">
        <v>67</v>
      </c>
    </row>
    <row r="4581" spans="2:10" hidden="1" x14ac:dyDescent="0.25">
      <c r="B4581">
        <v>278150</v>
      </c>
      <c r="C4581" t="s">
        <v>5501</v>
      </c>
      <c r="D4581" t="s">
        <v>79</v>
      </c>
      <c r="E4581">
        <v>750</v>
      </c>
      <c r="F4581" s="158">
        <v>16.95</v>
      </c>
      <c r="G4581" t="s">
        <v>105</v>
      </c>
      <c r="H4581" t="s">
        <v>1127</v>
      </c>
      <c r="I4581" t="s">
        <v>27</v>
      </c>
      <c r="J4581" t="s">
        <v>646</v>
      </c>
    </row>
    <row r="4582" spans="2:10" hidden="1" x14ac:dyDescent="0.25">
      <c r="B4582">
        <v>279059</v>
      </c>
      <c r="C4582" t="s">
        <v>9466</v>
      </c>
      <c r="D4582" t="s">
        <v>79</v>
      </c>
      <c r="E4582">
        <v>750</v>
      </c>
      <c r="F4582" s="158">
        <v>22.95</v>
      </c>
      <c r="G4582" t="s">
        <v>112</v>
      </c>
      <c r="H4582" t="s">
        <v>259</v>
      </c>
      <c r="I4582" t="s">
        <v>27</v>
      </c>
      <c r="J4582" t="s">
        <v>67</v>
      </c>
    </row>
    <row r="4583" spans="2:10" hidden="1" x14ac:dyDescent="0.25">
      <c r="B4583">
        <v>280651</v>
      </c>
      <c r="C4583" t="s">
        <v>9468</v>
      </c>
      <c r="D4583" t="s">
        <v>79</v>
      </c>
      <c r="E4583">
        <v>750</v>
      </c>
      <c r="F4583" s="158">
        <v>30.95</v>
      </c>
      <c r="G4583" t="s">
        <v>105</v>
      </c>
      <c r="H4583" t="s">
        <v>152</v>
      </c>
      <c r="I4583" t="s">
        <v>27</v>
      </c>
      <c r="J4583" t="s">
        <v>67</v>
      </c>
    </row>
    <row r="4584" spans="2:10" hidden="1" x14ac:dyDescent="0.25">
      <c r="B4584">
        <v>288530</v>
      </c>
      <c r="C4584" t="s">
        <v>5543</v>
      </c>
      <c r="D4584" t="s">
        <v>79</v>
      </c>
      <c r="E4584">
        <v>750</v>
      </c>
      <c r="F4584" s="158">
        <v>24.95</v>
      </c>
      <c r="G4584" t="s">
        <v>105</v>
      </c>
      <c r="H4584" t="s">
        <v>152</v>
      </c>
      <c r="I4584" t="s">
        <v>27</v>
      </c>
      <c r="J4584" t="s">
        <v>646</v>
      </c>
    </row>
    <row r="4585" spans="2:10" hidden="1" x14ac:dyDescent="0.25">
      <c r="B4585">
        <v>289538</v>
      </c>
      <c r="C4585" t="s">
        <v>9473</v>
      </c>
      <c r="D4585" t="s">
        <v>79</v>
      </c>
      <c r="E4585">
        <v>750</v>
      </c>
      <c r="F4585" s="158">
        <v>17.95</v>
      </c>
      <c r="G4585" t="s">
        <v>132</v>
      </c>
      <c r="H4585" t="s">
        <v>430</v>
      </c>
      <c r="I4585" t="s">
        <v>27</v>
      </c>
      <c r="J4585" t="s">
        <v>67</v>
      </c>
    </row>
    <row r="4586" spans="2:10" hidden="1" x14ac:dyDescent="0.25">
      <c r="B4586">
        <v>295410</v>
      </c>
      <c r="C4586" t="s">
        <v>5575</v>
      </c>
      <c r="D4586" t="s">
        <v>79</v>
      </c>
      <c r="E4586">
        <v>750</v>
      </c>
      <c r="F4586" s="158">
        <v>25.95</v>
      </c>
      <c r="G4586" t="s">
        <v>112</v>
      </c>
      <c r="H4586" t="s">
        <v>358</v>
      </c>
      <c r="I4586" t="s">
        <v>27</v>
      </c>
      <c r="J4586" t="s">
        <v>67</v>
      </c>
    </row>
    <row r="4587" spans="2:10" hidden="1" x14ac:dyDescent="0.25">
      <c r="B4587">
        <v>295618</v>
      </c>
      <c r="C4587" t="s">
        <v>5576</v>
      </c>
      <c r="D4587" t="s">
        <v>79</v>
      </c>
      <c r="E4587">
        <v>750</v>
      </c>
      <c r="F4587" s="158">
        <v>21.95</v>
      </c>
      <c r="G4587" t="s">
        <v>141</v>
      </c>
      <c r="H4587" t="s">
        <v>193</v>
      </c>
      <c r="I4587" t="s">
        <v>27</v>
      </c>
      <c r="J4587" t="s">
        <v>67</v>
      </c>
    </row>
    <row r="4588" spans="2:10" hidden="1" x14ac:dyDescent="0.25">
      <c r="B4588">
        <v>295709</v>
      </c>
      <c r="C4588" t="s">
        <v>9476</v>
      </c>
      <c r="D4588" t="s">
        <v>79</v>
      </c>
      <c r="E4588">
        <v>750</v>
      </c>
      <c r="F4588" s="158">
        <v>16.95</v>
      </c>
      <c r="G4588" t="s">
        <v>148</v>
      </c>
      <c r="H4588" t="s">
        <v>326</v>
      </c>
      <c r="I4588" t="s">
        <v>27</v>
      </c>
      <c r="J4588" t="s">
        <v>67</v>
      </c>
    </row>
    <row r="4589" spans="2:10" hidden="1" x14ac:dyDescent="0.25">
      <c r="B4589">
        <v>297317</v>
      </c>
      <c r="C4589" t="s">
        <v>5582</v>
      </c>
      <c r="D4589" t="s">
        <v>79</v>
      </c>
      <c r="E4589">
        <v>750</v>
      </c>
      <c r="F4589" s="158">
        <v>17.95</v>
      </c>
      <c r="G4589" t="s">
        <v>112</v>
      </c>
      <c r="H4589" t="s">
        <v>358</v>
      </c>
      <c r="I4589" t="s">
        <v>27</v>
      </c>
      <c r="J4589" t="s">
        <v>646</v>
      </c>
    </row>
    <row r="4590" spans="2:10" hidden="1" x14ac:dyDescent="0.25">
      <c r="B4590">
        <v>297994</v>
      </c>
      <c r="C4590" t="s">
        <v>5585</v>
      </c>
      <c r="D4590" t="s">
        <v>79</v>
      </c>
      <c r="E4590">
        <v>1500</v>
      </c>
      <c r="F4590" s="158">
        <v>98.45</v>
      </c>
      <c r="G4590" t="s">
        <v>407</v>
      </c>
      <c r="H4590" t="s">
        <v>408</v>
      </c>
      <c r="I4590" t="s">
        <v>27</v>
      </c>
      <c r="J4590" t="s">
        <v>209</v>
      </c>
    </row>
    <row r="4591" spans="2:10" hidden="1" x14ac:dyDescent="0.25">
      <c r="B4591">
        <v>298612</v>
      </c>
      <c r="C4591" t="s">
        <v>9477</v>
      </c>
      <c r="D4591" t="s">
        <v>79</v>
      </c>
      <c r="E4591">
        <v>750</v>
      </c>
      <c r="F4591" s="158">
        <v>31.75</v>
      </c>
      <c r="G4591" t="s">
        <v>112</v>
      </c>
      <c r="H4591" t="s">
        <v>341</v>
      </c>
      <c r="I4591" t="s">
        <v>27</v>
      </c>
      <c r="J4591" t="s">
        <v>67</v>
      </c>
    </row>
    <row r="4592" spans="2:10" hidden="1" x14ac:dyDescent="0.25">
      <c r="B4592">
        <v>299859</v>
      </c>
      <c r="C4592" t="s">
        <v>9478</v>
      </c>
      <c r="D4592" t="s">
        <v>79</v>
      </c>
      <c r="E4592">
        <v>750</v>
      </c>
      <c r="F4592" s="158">
        <v>33.950000000000003</v>
      </c>
      <c r="G4592" t="s">
        <v>112</v>
      </c>
      <c r="H4592" t="s">
        <v>182</v>
      </c>
      <c r="I4592" t="s">
        <v>27</v>
      </c>
      <c r="J4592" t="s">
        <v>646</v>
      </c>
    </row>
    <row r="4593" spans="2:10" hidden="1" x14ac:dyDescent="0.25">
      <c r="B4593">
        <v>299867</v>
      </c>
      <c r="C4593" t="s">
        <v>9479</v>
      </c>
      <c r="D4593" t="s">
        <v>79</v>
      </c>
      <c r="E4593">
        <v>750</v>
      </c>
      <c r="F4593" s="158">
        <v>29.75</v>
      </c>
      <c r="G4593" t="s">
        <v>183</v>
      </c>
      <c r="H4593" t="s">
        <v>349</v>
      </c>
      <c r="I4593" t="s">
        <v>27</v>
      </c>
      <c r="J4593" t="s">
        <v>67</v>
      </c>
    </row>
    <row r="4594" spans="2:10" hidden="1" x14ac:dyDescent="0.25">
      <c r="B4594">
        <v>299875</v>
      </c>
      <c r="C4594" t="s">
        <v>9480</v>
      </c>
      <c r="D4594" t="s">
        <v>79</v>
      </c>
      <c r="E4594">
        <v>750</v>
      </c>
      <c r="F4594" s="158">
        <v>60</v>
      </c>
      <c r="G4594" t="s">
        <v>112</v>
      </c>
      <c r="H4594" t="s">
        <v>182</v>
      </c>
      <c r="I4594" t="s">
        <v>27</v>
      </c>
      <c r="J4594" t="s">
        <v>67</v>
      </c>
    </row>
    <row r="4595" spans="2:10" hidden="1" x14ac:dyDescent="0.25">
      <c r="B4595">
        <v>306563</v>
      </c>
      <c r="C4595" t="s">
        <v>9481</v>
      </c>
      <c r="D4595" t="s">
        <v>79</v>
      </c>
      <c r="E4595">
        <v>750</v>
      </c>
      <c r="F4595" s="158">
        <v>19.95</v>
      </c>
      <c r="G4595" t="s">
        <v>554</v>
      </c>
      <c r="H4595" t="s">
        <v>555</v>
      </c>
      <c r="I4595" t="s">
        <v>27</v>
      </c>
      <c r="J4595" t="s">
        <v>67</v>
      </c>
    </row>
    <row r="4596" spans="2:10" hidden="1" x14ac:dyDescent="0.25">
      <c r="B4596">
        <v>306852</v>
      </c>
      <c r="C4596" t="s">
        <v>5612</v>
      </c>
      <c r="D4596" t="s">
        <v>79</v>
      </c>
      <c r="E4596">
        <v>750</v>
      </c>
      <c r="F4596" s="158">
        <v>59.95</v>
      </c>
      <c r="G4596" t="s">
        <v>105</v>
      </c>
      <c r="H4596" t="s">
        <v>170</v>
      </c>
      <c r="I4596" t="s">
        <v>27</v>
      </c>
      <c r="J4596" t="s">
        <v>67</v>
      </c>
    </row>
    <row r="4597" spans="2:10" hidden="1" x14ac:dyDescent="0.25">
      <c r="B4597">
        <v>309260</v>
      </c>
      <c r="C4597" t="s">
        <v>9482</v>
      </c>
      <c r="D4597" t="s">
        <v>79</v>
      </c>
      <c r="E4597">
        <v>750</v>
      </c>
      <c r="F4597" s="158">
        <v>19.95</v>
      </c>
      <c r="G4597" t="s">
        <v>112</v>
      </c>
      <c r="H4597" t="s">
        <v>358</v>
      </c>
      <c r="I4597" t="s">
        <v>27</v>
      </c>
      <c r="J4597" t="s">
        <v>67</v>
      </c>
    </row>
    <row r="4598" spans="2:10" hidden="1" x14ac:dyDescent="0.25">
      <c r="B4598">
        <v>319368</v>
      </c>
      <c r="C4598" t="s">
        <v>5659</v>
      </c>
      <c r="D4598" t="s">
        <v>79</v>
      </c>
      <c r="E4598">
        <v>750</v>
      </c>
      <c r="F4598" s="158">
        <v>24.95</v>
      </c>
      <c r="G4598" t="s">
        <v>58</v>
      </c>
      <c r="H4598" t="s">
        <v>553</v>
      </c>
      <c r="I4598" t="s">
        <v>27</v>
      </c>
      <c r="J4598" t="s">
        <v>646</v>
      </c>
    </row>
    <row r="4599" spans="2:10" hidden="1" x14ac:dyDescent="0.25">
      <c r="B4599">
        <v>319384</v>
      </c>
      <c r="C4599" t="s">
        <v>9486</v>
      </c>
      <c r="D4599" t="s">
        <v>79</v>
      </c>
      <c r="E4599">
        <v>750</v>
      </c>
      <c r="F4599" s="158">
        <v>16.75</v>
      </c>
      <c r="G4599" t="s">
        <v>58</v>
      </c>
      <c r="H4599" t="s">
        <v>553</v>
      </c>
      <c r="I4599" t="s">
        <v>27</v>
      </c>
      <c r="J4599" t="s">
        <v>67</v>
      </c>
    </row>
    <row r="4600" spans="2:10" hidden="1" x14ac:dyDescent="0.25">
      <c r="B4600">
        <v>320499</v>
      </c>
      <c r="C4600" t="s">
        <v>9488</v>
      </c>
      <c r="D4600" t="s">
        <v>79</v>
      </c>
      <c r="E4600">
        <v>750</v>
      </c>
      <c r="F4600" s="158">
        <v>19.95</v>
      </c>
      <c r="G4600" t="s">
        <v>112</v>
      </c>
      <c r="H4600" t="s">
        <v>471</v>
      </c>
      <c r="I4600" t="s">
        <v>27</v>
      </c>
      <c r="J4600" t="s">
        <v>646</v>
      </c>
    </row>
    <row r="4601" spans="2:10" hidden="1" x14ac:dyDescent="0.25">
      <c r="B4601">
        <v>320507</v>
      </c>
      <c r="C4601" t="s">
        <v>9489</v>
      </c>
      <c r="D4601" t="s">
        <v>79</v>
      </c>
      <c r="E4601">
        <v>750</v>
      </c>
      <c r="F4601" s="158">
        <v>16.95</v>
      </c>
      <c r="G4601" t="s">
        <v>105</v>
      </c>
      <c r="H4601" t="s">
        <v>1001</v>
      </c>
      <c r="I4601" t="s">
        <v>27</v>
      </c>
      <c r="J4601" t="s">
        <v>67</v>
      </c>
    </row>
    <row r="4602" spans="2:10" hidden="1" x14ac:dyDescent="0.25">
      <c r="B4602">
        <v>323998</v>
      </c>
      <c r="C4602" t="s">
        <v>9493</v>
      </c>
      <c r="D4602" t="s">
        <v>79</v>
      </c>
      <c r="E4602">
        <v>750</v>
      </c>
      <c r="F4602" s="158">
        <v>25.95</v>
      </c>
      <c r="G4602" t="s">
        <v>132</v>
      </c>
      <c r="H4602" t="s">
        <v>430</v>
      </c>
      <c r="I4602" t="s">
        <v>27</v>
      </c>
      <c r="J4602" t="s">
        <v>67</v>
      </c>
    </row>
    <row r="4603" spans="2:10" hidden="1" x14ac:dyDescent="0.25">
      <c r="B4603">
        <v>324137</v>
      </c>
      <c r="C4603" t="s">
        <v>5680</v>
      </c>
      <c r="D4603" t="s">
        <v>79</v>
      </c>
      <c r="E4603">
        <v>750</v>
      </c>
      <c r="F4603" s="158">
        <v>79.95</v>
      </c>
      <c r="G4603" t="s">
        <v>105</v>
      </c>
      <c r="H4603" t="s">
        <v>444</v>
      </c>
      <c r="I4603" t="s">
        <v>27</v>
      </c>
      <c r="J4603" t="s">
        <v>646</v>
      </c>
    </row>
    <row r="4604" spans="2:10" hidden="1" x14ac:dyDescent="0.25">
      <c r="B4604">
        <v>328906</v>
      </c>
      <c r="C4604" t="s">
        <v>5700</v>
      </c>
      <c r="D4604" t="s">
        <v>79</v>
      </c>
      <c r="E4604">
        <v>750</v>
      </c>
      <c r="F4604" s="158">
        <v>0</v>
      </c>
      <c r="G4604" t="s">
        <v>183</v>
      </c>
      <c r="H4604" t="s">
        <v>346</v>
      </c>
      <c r="I4604" t="s">
        <v>27</v>
      </c>
      <c r="J4604" t="s">
        <v>67</v>
      </c>
    </row>
    <row r="4605" spans="2:10" hidden="1" x14ac:dyDescent="0.25">
      <c r="B4605">
        <v>338939</v>
      </c>
      <c r="C4605" t="s">
        <v>5741</v>
      </c>
      <c r="D4605" t="s">
        <v>79</v>
      </c>
      <c r="E4605">
        <v>750</v>
      </c>
      <c r="F4605" s="158">
        <v>17.95</v>
      </c>
      <c r="G4605" t="s">
        <v>105</v>
      </c>
      <c r="H4605" t="s">
        <v>291</v>
      </c>
      <c r="I4605" t="s">
        <v>27</v>
      </c>
      <c r="J4605" t="s">
        <v>646</v>
      </c>
    </row>
    <row r="4606" spans="2:10" hidden="1" x14ac:dyDescent="0.25">
      <c r="B4606">
        <v>349910</v>
      </c>
      <c r="C4606" t="s">
        <v>9499</v>
      </c>
      <c r="D4606" t="s">
        <v>79</v>
      </c>
      <c r="E4606">
        <v>750</v>
      </c>
      <c r="F4606" s="158">
        <v>17.95</v>
      </c>
      <c r="G4606" t="s">
        <v>112</v>
      </c>
      <c r="H4606" t="s">
        <v>160</v>
      </c>
      <c r="I4606" t="s">
        <v>27</v>
      </c>
      <c r="J4606" t="s">
        <v>67</v>
      </c>
    </row>
    <row r="4607" spans="2:10" hidden="1" x14ac:dyDescent="0.25">
      <c r="B4607">
        <v>350124</v>
      </c>
      <c r="C4607" t="s">
        <v>9500</v>
      </c>
      <c r="D4607" t="s">
        <v>79</v>
      </c>
      <c r="E4607">
        <v>750</v>
      </c>
      <c r="F4607" s="158">
        <v>16.95</v>
      </c>
      <c r="G4607" t="s">
        <v>183</v>
      </c>
      <c r="H4607" t="s">
        <v>357</v>
      </c>
      <c r="I4607" t="s">
        <v>27</v>
      </c>
      <c r="J4607" t="s">
        <v>67</v>
      </c>
    </row>
    <row r="4608" spans="2:10" hidden="1" x14ac:dyDescent="0.25">
      <c r="B4608">
        <v>354191</v>
      </c>
      <c r="C4608" t="s">
        <v>5799</v>
      </c>
      <c r="D4608" t="s">
        <v>79</v>
      </c>
      <c r="E4608">
        <v>750</v>
      </c>
      <c r="F4608" s="158">
        <v>19.95</v>
      </c>
      <c r="G4608" t="s">
        <v>112</v>
      </c>
      <c r="H4608" t="s">
        <v>471</v>
      </c>
      <c r="I4608" t="s">
        <v>27</v>
      </c>
      <c r="J4608" t="s">
        <v>67</v>
      </c>
    </row>
    <row r="4609" spans="2:10" hidden="1" x14ac:dyDescent="0.25">
      <c r="B4609">
        <v>356048</v>
      </c>
      <c r="C4609" t="s">
        <v>9503</v>
      </c>
      <c r="D4609" t="s">
        <v>79</v>
      </c>
      <c r="E4609">
        <v>750</v>
      </c>
      <c r="F4609" s="158">
        <v>22.95</v>
      </c>
      <c r="G4609" t="s">
        <v>105</v>
      </c>
      <c r="H4609" t="s">
        <v>152</v>
      </c>
      <c r="I4609" t="s">
        <v>27</v>
      </c>
      <c r="J4609" t="s">
        <v>67</v>
      </c>
    </row>
    <row r="4610" spans="2:10" hidden="1" x14ac:dyDescent="0.25">
      <c r="B4610">
        <v>356337</v>
      </c>
      <c r="C4610" t="s">
        <v>5809</v>
      </c>
      <c r="D4610" t="s">
        <v>79</v>
      </c>
      <c r="E4610">
        <v>750</v>
      </c>
      <c r="F4610" s="158">
        <v>70.95</v>
      </c>
      <c r="G4610" t="s">
        <v>220</v>
      </c>
      <c r="H4610" t="s">
        <v>339</v>
      </c>
      <c r="I4610" t="s">
        <v>27</v>
      </c>
      <c r="J4610" t="s">
        <v>67</v>
      </c>
    </row>
    <row r="4611" spans="2:10" hidden="1" x14ac:dyDescent="0.25">
      <c r="B4611">
        <v>359810</v>
      </c>
      <c r="C4611" t="s">
        <v>9505</v>
      </c>
      <c r="D4611" t="s">
        <v>79</v>
      </c>
      <c r="E4611">
        <v>750</v>
      </c>
      <c r="F4611" s="158">
        <v>54.75</v>
      </c>
      <c r="G4611" t="s">
        <v>112</v>
      </c>
      <c r="H4611" t="s">
        <v>160</v>
      </c>
      <c r="I4611" t="s">
        <v>27</v>
      </c>
      <c r="J4611" t="s">
        <v>67</v>
      </c>
    </row>
    <row r="4612" spans="2:10" hidden="1" x14ac:dyDescent="0.25">
      <c r="B4612">
        <v>363101</v>
      </c>
      <c r="C4612" t="s">
        <v>9508</v>
      </c>
      <c r="D4612" t="s">
        <v>79</v>
      </c>
      <c r="E4612">
        <v>750</v>
      </c>
      <c r="F4612" s="158">
        <v>23.95</v>
      </c>
      <c r="G4612" t="s">
        <v>112</v>
      </c>
      <c r="H4612" t="s">
        <v>160</v>
      </c>
      <c r="I4612" t="s">
        <v>27</v>
      </c>
      <c r="J4612" t="s">
        <v>67</v>
      </c>
    </row>
    <row r="4613" spans="2:10" hidden="1" x14ac:dyDescent="0.25">
      <c r="B4613">
        <v>363168</v>
      </c>
      <c r="C4613" t="s">
        <v>5835</v>
      </c>
      <c r="D4613" t="s">
        <v>79</v>
      </c>
      <c r="E4613">
        <v>750</v>
      </c>
      <c r="F4613" s="158">
        <v>18.95</v>
      </c>
      <c r="G4613" t="s">
        <v>554</v>
      </c>
      <c r="H4613" t="s">
        <v>638</v>
      </c>
      <c r="I4613" t="s">
        <v>27</v>
      </c>
      <c r="J4613" t="s">
        <v>67</v>
      </c>
    </row>
    <row r="4614" spans="2:10" hidden="1" x14ac:dyDescent="0.25">
      <c r="B4614">
        <v>366419</v>
      </c>
      <c r="C4614" t="s">
        <v>9510</v>
      </c>
      <c r="D4614" t="s">
        <v>79</v>
      </c>
      <c r="E4614">
        <v>750</v>
      </c>
      <c r="F4614" s="158">
        <v>26.95</v>
      </c>
      <c r="G4614" t="s">
        <v>183</v>
      </c>
      <c r="H4614" t="s">
        <v>432</v>
      </c>
      <c r="I4614" t="s">
        <v>27</v>
      </c>
      <c r="J4614" t="s">
        <v>67</v>
      </c>
    </row>
    <row r="4615" spans="2:10" hidden="1" x14ac:dyDescent="0.25">
      <c r="B4615">
        <v>366948</v>
      </c>
      <c r="C4615" t="s">
        <v>9511</v>
      </c>
      <c r="D4615" t="s">
        <v>79</v>
      </c>
      <c r="E4615">
        <v>750</v>
      </c>
      <c r="F4615" s="158">
        <v>23.95</v>
      </c>
      <c r="G4615" t="s">
        <v>132</v>
      </c>
      <c r="H4615" t="s">
        <v>430</v>
      </c>
      <c r="I4615" t="s">
        <v>27</v>
      </c>
      <c r="J4615" t="s">
        <v>67</v>
      </c>
    </row>
    <row r="4616" spans="2:10" hidden="1" x14ac:dyDescent="0.25">
      <c r="B4616">
        <v>367011</v>
      </c>
      <c r="C4616" t="s">
        <v>9512</v>
      </c>
      <c r="D4616" t="s">
        <v>79</v>
      </c>
      <c r="E4616">
        <v>750</v>
      </c>
      <c r="F4616" s="158">
        <v>24.95</v>
      </c>
      <c r="G4616" t="s">
        <v>112</v>
      </c>
      <c r="H4616" t="s">
        <v>431</v>
      </c>
      <c r="I4616" t="s">
        <v>27</v>
      </c>
      <c r="J4616" t="s">
        <v>67</v>
      </c>
    </row>
    <row r="4617" spans="2:10" hidden="1" x14ac:dyDescent="0.25">
      <c r="B4617">
        <v>367284</v>
      </c>
      <c r="C4617" t="s">
        <v>9513</v>
      </c>
      <c r="D4617" t="s">
        <v>79</v>
      </c>
      <c r="E4617">
        <v>750</v>
      </c>
      <c r="F4617" s="158">
        <v>19.95</v>
      </c>
      <c r="G4617" t="s">
        <v>183</v>
      </c>
      <c r="H4617" t="s">
        <v>346</v>
      </c>
      <c r="I4617" t="s">
        <v>27</v>
      </c>
      <c r="J4617" t="s">
        <v>67</v>
      </c>
    </row>
    <row r="4618" spans="2:10" hidden="1" x14ac:dyDescent="0.25">
      <c r="B4618">
        <v>368043</v>
      </c>
      <c r="C4618" t="s">
        <v>9517</v>
      </c>
      <c r="D4618" t="s">
        <v>79</v>
      </c>
      <c r="E4618">
        <v>750</v>
      </c>
      <c r="F4618" s="158">
        <v>21.95</v>
      </c>
      <c r="G4618" t="s">
        <v>220</v>
      </c>
      <c r="H4618" t="s">
        <v>221</v>
      </c>
      <c r="I4618" t="s">
        <v>27</v>
      </c>
      <c r="J4618" t="s">
        <v>67</v>
      </c>
    </row>
    <row r="4619" spans="2:10" hidden="1" x14ac:dyDescent="0.25">
      <c r="B4619">
        <v>368167</v>
      </c>
      <c r="C4619" t="s">
        <v>9518</v>
      </c>
      <c r="D4619" t="s">
        <v>79</v>
      </c>
      <c r="E4619">
        <v>750</v>
      </c>
      <c r="F4619" s="158">
        <v>16.95</v>
      </c>
      <c r="G4619" t="s">
        <v>112</v>
      </c>
      <c r="H4619" t="s">
        <v>160</v>
      </c>
      <c r="I4619" t="s">
        <v>27</v>
      </c>
      <c r="J4619" t="s">
        <v>67</v>
      </c>
    </row>
    <row r="4620" spans="2:10" hidden="1" x14ac:dyDescent="0.25">
      <c r="B4620">
        <v>368548</v>
      </c>
      <c r="C4620" t="s">
        <v>9519</v>
      </c>
      <c r="D4620" t="s">
        <v>79</v>
      </c>
      <c r="E4620">
        <v>750</v>
      </c>
      <c r="F4620" s="158">
        <v>22.95</v>
      </c>
      <c r="G4620" t="s">
        <v>105</v>
      </c>
      <c r="H4620" t="s">
        <v>292</v>
      </c>
      <c r="I4620" t="s">
        <v>27</v>
      </c>
      <c r="J4620" t="s">
        <v>67</v>
      </c>
    </row>
    <row r="4621" spans="2:10" hidden="1" x14ac:dyDescent="0.25">
      <c r="B4621">
        <v>368910</v>
      </c>
      <c r="C4621" t="s">
        <v>5860</v>
      </c>
      <c r="D4621" t="s">
        <v>79</v>
      </c>
      <c r="E4621">
        <v>750</v>
      </c>
      <c r="F4621" s="158">
        <v>32.950000000000003</v>
      </c>
      <c r="G4621" t="s">
        <v>105</v>
      </c>
      <c r="H4621" t="s">
        <v>155</v>
      </c>
      <c r="I4621" t="s">
        <v>27</v>
      </c>
      <c r="J4621" t="s">
        <v>67</v>
      </c>
    </row>
    <row r="4622" spans="2:10" hidden="1" x14ac:dyDescent="0.25">
      <c r="B4622">
        <v>371518</v>
      </c>
      <c r="C4622" t="s">
        <v>5875</v>
      </c>
      <c r="D4622" t="s">
        <v>79</v>
      </c>
      <c r="E4622">
        <v>750</v>
      </c>
      <c r="F4622" s="158">
        <v>17.95</v>
      </c>
      <c r="G4622" t="s">
        <v>220</v>
      </c>
      <c r="H4622" t="s">
        <v>221</v>
      </c>
      <c r="I4622" t="s">
        <v>27</v>
      </c>
      <c r="J4622" t="s">
        <v>646</v>
      </c>
    </row>
    <row r="4623" spans="2:10" hidden="1" x14ac:dyDescent="0.25">
      <c r="B4623">
        <v>371658</v>
      </c>
      <c r="C4623" t="s">
        <v>5876</v>
      </c>
      <c r="D4623" t="s">
        <v>79</v>
      </c>
      <c r="E4623">
        <v>750</v>
      </c>
      <c r="F4623" s="158">
        <v>22.95</v>
      </c>
      <c r="G4623" t="s">
        <v>148</v>
      </c>
      <c r="H4623" t="s">
        <v>970</v>
      </c>
      <c r="I4623" t="s">
        <v>27</v>
      </c>
      <c r="J4623" t="s">
        <v>67</v>
      </c>
    </row>
    <row r="4624" spans="2:10" hidden="1" x14ac:dyDescent="0.25">
      <c r="B4624">
        <v>384271</v>
      </c>
      <c r="C4624" t="s">
        <v>9524</v>
      </c>
      <c r="D4624" t="s">
        <v>79</v>
      </c>
      <c r="E4624">
        <v>750</v>
      </c>
      <c r="F4624" s="158">
        <v>26.95</v>
      </c>
      <c r="G4624" t="s">
        <v>112</v>
      </c>
      <c r="H4624" t="s">
        <v>160</v>
      </c>
      <c r="I4624" t="s">
        <v>27</v>
      </c>
      <c r="J4624" t="s">
        <v>67</v>
      </c>
    </row>
    <row r="4625" spans="2:10" hidden="1" x14ac:dyDescent="0.25">
      <c r="B4625">
        <v>384552</v>
      </c>
      <c r="C4625" t="s">
        <v>9525</v>
      </c>
      <c r="D4625" t="s">
        <v>79</v>
      </c>
      <c r="E4625">
        <v>750</v>
      </c>
      <c r="F4625" s="158">
        <v>53.95</v>
      </c>
      <c r="G4625" t="s">
        <v>105</v>
      </c>
      <c r="H4625" t="s">
        <v>152</v>
      </c>
      <c r="I4625" t="s">
        <v>27</v>
      </c>
      <c r="J4625" t="s">
        <v>67</v>
      </c>
    </row>
    <row r="4626" spans="2:10" hidden="1" x14ac:dyDescent="0.25">
      <c r="B4626">
        <v>384578</v>
      </c>
      <c r="C4626" t="s">
        <v>5944</v>
      </c>
      <c r="D4626" t="s">
        <v>79</v>
      </c>
      <c r="E4626">
        <v>1500</v>
      </c>
      <c r="F4626" s="158">
        <v>84.95</v>
      </c>
      <c r="G4626" t="s">
        <v>407</v>
      </c>
      <c r="H4626" t="s">
        <v>408</v>
      </c>
      <c r="I4626" t="s">
        <v>27</v>
      </c>
      <c r="J4626" t="s">
        <v>209</v>
      </c>
    </row>
    <row r="4627" spans="2:10" hidden="1" x14ac:dyDescent="0.25">
      <c r="B4627">
        <v>387365</v>
      </c>
      <c r="C4627" t="s">
        <v>9527</v>
      </c>
      <c r="D4627" t="s">
        <v>79</v>
      </c>
      <c r="E4627">
        <v>750</v>
      </c>
      <c r="F4627" s="158">
        <v>50</v>
      </c>
      <c r="G4627" t="s">
        <v>148</v>
      </c>
      <c r="H4627" t="s">
        <v>970</v>
      </c>
      <c r="I4627" t="s">
        <v>27</v>
      </c>
      <c r="J4627" t="s">
        <v>67</v>
      </c>
    </row>
    <row r="4628" spans="2:10" hidden="1" x14ac:dyDescent="0.25">
      <c r="B4628">
        <v>388603</v>
      </c>
      <c r="C4628" t="s">
        <v>9530</v>
      </c>
      <c r="D4628" t="s">
        <v>79</v>
      </c>
      <c r="E4628">
        <v>750</v>
      </c>
      <c r="F4628" s="158">
        <v>20.95</v>
      </c>
      <c r="G4628" t="s">
        <v>121</v>
      </c>
      <c r="H4628" t="s">
        <v>1567</v>
      </c>
      <c r="I4628" t="s">
        <v>27</v>
      </c>
      <c r="J4628" t="s">
        <v>67</v>
      </c>
    </row>
    <row r="4629" spans="2:10" hidden="1" x14ac:dyDescent="0.25">
      <c r="B4629">
        <v>390781</v>
      </c>
      <c r="C4629" t="s">
        <v>9534</v>
      </c>
      <c r="D4629" t="s">
        <v>79</v>
      </c>
      <c r="E4629">
        <v>750</v>
      </c>
      <c r="F4629" s="158">
        <v>19.95</v>
      </c>
      <c r="G4629" t="s">
        <v>183</v>
      </c>
      <c r="H4629" t="s">
        <v>357</v>
      </c>
      <c r="I4629" t="s">
        <v>27</v>
      </c>
      <c r="J4629" t="s">
        <v>67</v>
      </c>
    </row>
    <row r="4630" spans="2:10" hidden="1" x14ac:dyDescent="0.25">
      <c r="B4630">
        <v>391847</v>
      </c>
      <c r="C4630" t="s">
        <v>9536</v>
      </c>
      <c r="D4630" t="s">
        <v>79</v>
      </c>
      <c r="E4630">
        <v>750</v>
      </c>
      <c r="F4630" s="158">
        <v>17.95</v>
      </c>
      <c r="G4630" t="s">
        <v>183</v>
      </c>
      <c r="H4630" t="s">
        <v>399</v>
      </c>
      <c r="I4630" t="s">
        <v>27</v>
      </c>
      <c r="J4630" t="s">
        <v>646</v>
      </c>
    </row>
    <row r="4631" spans="2:10" hidden="1" x14ac:dyDescent="0.25">
      <c r="B4631">
        <v>396382</v>
      </c>
      <c r="C4631" t="s">
        <v>9539</v>
      </c>
      <c r="D4631" t="s">
        <v>79</v>
      </c>
      <c r="E4631">
        <v>750</v>
      </c>
      <c r="F4631" s="158">
        <v>18.95</v>
      </c>
      <c r="G4631" t="s">
        <v>105</v>
      </c>
      <c r="H4631" t="s">
        <v>1127</v>
      </c>
      <c r="I4631" t="s">
        <v>27</v>
      </c>
      <c r="J4631" t="s">
        <v>67</v>
      </c>
    </row>
    <row r="4632" spans="2:10" hidden="1" x14ac:dyDescent="0.25">
      <c r="B4632">
        <v>398925</v>
      </c>
      <c r="C4632" t="s">
        <v>9541</v>
      </c>
      <c r="D4632" t="s">
        <v>79</v>
      </c>
      <c r="E4632">
        <v>750</v>
      </c>
      <c r="F4632" s="158">
        <v>17</v>
      </c>
      <c r="G4632" t="s">
        <v>220</v>
      </c>
      <c r="H4632" t="s">
        <v>221</v>
      </c>
      <c r="I4632" t="s">
        <v>27</v>
      </c>
      <c r="J4632" t="s">
        <v>67</v>
      </c>
    </row>
    <row r="4633" spans="2:10" hidden="1" x14ac:dyDescent="0.25">
      <c r="B4633">
        <v>401018</v>
      </c>
      <c r="C4633" t="s">
        <v>6019</v>
      </c>
      <c r="D4633" t="s">
        <v>79</v>
      </c>
      <c r="E4633">
        <v>750</v>
      </c>
      <c r="F4633" s="158">
        <v>22.95</v>
      </c>
      <c r="G4633" t="s">
        <v>121</v>
      </c>
      <c r="H4633" t="s">
        <v>1567</v>
      </c>
      <c r="I4633" t="s">
        <v>27</v>
      </c>
      <c r="J4633" t="s">
        <v>67</v>
      </c>
    </row>
    <row r="4634" spans="2:10" hidden="1" x14ac:dyDescent="0.25">
      <c r="B4634">
        <v>404418</v>
      </c>
      <c r="C4634" t="s">
        <v>9547</v>
      </c>
      <c r="D4634" t="s">
        <v>79</v>
      </c>
      <c r="E4634">
        <v>750</v>
      </c>
      <c r="F4634" s="158">
        <v>22.95</v>
      </c>
      <c r="G4634" t="s">
        <v>554</v>
      </c>
      <c r="H4634" t="s">
        <v>638</v>
      </c>
      <c r="I4634" t="s">
        <v>27</v>
      </c>
      <c r="J4634" t="s">
        <v>67</v>
      </c>
    </row>
    <row r="4635" spans="2:10" hidden="1" x14ac:dyDescent="0.25">
      <c r="B4635">
        <v>408146</v>
      </c>
      <c r="C4635" t="s">
        <v>6055</v>
      </c>
      <c r="D4635" t="s">
        <v>79</v>
      </c>
      <c r="E4635">
        <v>750</v>
      </c>
      <c r="F4635" s="158">
        <v>17.95</v>
      </c>
      <c r="G4635" t="s">
        <v>384</v>
      </c>
      <c r="H4635" t="s">
        <v>1925</v>
      </c>
      <c r="I4635" t="s">
        <v>27</v>
      </c>
      <c r="J4635" t="s">
        <v>646</v>
      </c>
    </row>
    <row r="4636" spans="2:10" hidden="1" x14ac:dyDescent="0.25">
      <c r="B4636">
        <v>409771</v>
      </c>
      <c r="C4636" t="s">
        <v>9550</v>
      </c>
      <c r="D4636" t="s">
        <v>79</v>
      </c>
      <c r="E4636">
        <v>750</v>
      </c>
      <c r="F4636" s="158">
        <v>21.95</v>
      </c>
      <c r="G4636" t="s">
        <v>58</v>
      </c>
      <c r="H4636" t="s">
        <v>553</v>
      </c>
      <c r="I4636" t="s">
        <v>27</v>
      </c>
      <c r="J4636" t="s">
        <v>67</v>
      </c>
    </row>
    <row r="4637" spans="2:10" hidden="1" x14ac:dyDescent="0.25">
      <c r="B4637">
        <v>413484</v>
      </c>
      <c r="C4637" t="s">
        <v>9554</v>
      </c>
      <c r="D4637" t="s">
        <v>79</v>
      </c>
      <c r="E4637">
        <v>750</v>
      </c>
      <c r="F4637" s="158">
        <v>64.95</v>
      </c>
      <c r="G4637" t="s">
        <v>105</v>
      </c>
      <c r="H4637" t="s">
        <v>106</v>
      </c>
      <c r="I4637" t="s">
        <v>27</v>
      </c>
      <c r="J4637" t="s">
        <v>67</v>
      </c>
    </row>
    <row r="4638" spans="2:10" hidden="1" x14ac:dyDescent="0.25">
      <c r="B4638">
        <v>414045</v>
      </c>
      <c r="C4638" t="s">
        <v>6087</v>
      </c>
      <c r="D4638" t="s">
        <v>79</v>
      </c>
      <c r="E4638">
        <v>0</v>
      </c>
      <c r="F4638" s="158">
        <v>125</v>
      </c>
      <c r="G4638" t="s">
        <v>535</v>
      </c>
      <c r="H4638" t="s">
        <v>536</v>
      </c>
      <c r="I4638" t="s">
        <v>27</v>
      </c>
      <c r="J4638" t="s">
        <v>51</v>
      </c>
    </row>
    <row r="4639" spans="2:10" hidden="1" x14ac:dyDescent="0.25">
      <c r="B4639">
        <v>414532</v>
      </c>
      <c r="C4639" t="s">
        <v>9556</v>
      </c>
      <c r="D4639" t="s">
        <v>79</v>
      </c>
      <c r="E4639">
        <v>750</v>
      </c>
      <c r="F4639" s="158">
        <v>20.95</v>
      </c>
      <c r="G4639" t="s">
        <v>112</v>
      </c>
      <c r="H4639" t="s">
        <v>434</v>
      </c>
      <c r="I4639" t="s">
        <v>27</v>
      </c>
      <c r="J4639" t="s">
        <v>67</v>
      </c>
    </row>
    <row r="4640" spans="2:10" hidden="1" x14ac:dyDescent="0.25">
      <c r="B4640">
        <v>417659</v>
      </c>
      <c r="C4640" t="s">
        <v>9558</v>
      </c>
      <c r="D4640" t="s">
        <v>79</v>
      </c>
      <c r="E4640">
        <v>750</v>
      </c>
      <c r="F4640" s="158">
        <v>21.25</v>
      </c>
      <c r="G4640" t="s">
        <v>220</v>
      </c>
      <c r="H4640" t="s">
        <v>339</v>
      </c>
      <c r="I4640" t="s">
        <v>27</v>
      </c>
      <c r="J4640" t="s">
        <v>67</v>
      </c>
    </row>
    <row r="4641" spans="2:10" hidden="1" x14ac:dyDescent="0.25">
      <c r="B4641">
        <v>421024</v>
      </c>
      <c r="C4641" t="s">
        <v>9560</v>
      </c>
      <c r="D4641" t="s">
        <v>79</v>
      </c>
      <c r="E4641">
        <v>750</v>
      </c>
      <c r="F4641" s="158">
        <v>16.95</v>
      </c>
      <c r="G4641" t="s">
        <v>112</v>
      </c>
      <c r="H4641" t="s">
        <v>358</v>
      </c>
      <c r="I4641" t="s">
        <v>27</v>
      </c>
      <c r="J4641" t="s">
        <v>67</v>
      </c>
    </row>
    <row r="4642" spans="2:10" hidden="1" x14ac:dyDescent="0.25">
      <c r="B4642">
        <v>423665</v>
      </c>
      <c r="C4642" t="s">
        <v>6138</v>
      </c>
      <c r="D4642" t="s">
        <v>79</v>
      </c>
      <c r="E4642">
        <v>1500</v>
      </c>
      <c r="F4642" s="158">
        <v>84.95</v>
      </c>
      <c r="G4642" t="s">
        <v>407</v>
      </c>
      <c r="H4642" t="s">
        <v>408</v>
      </c>
      <c r="I4642" t="s">
        <v>27</v>
      </c>
      <c r="J4642" t="s">
        <v>209</v>
      </c>
    </row>
    <row r="4643" spans="2:10" hidden="1" x14ac:dyDescent="0.25">
      <c r="B4643">
        <v>423673</v>
      </c>
      <c r="C4643" t="s">
        <v>6139</v>
      </c>
      <c r="D4643" t="s">
        <v>79</v>
      </c>
      <c r="E4643">
        <v>1500</v>
      </c>
      <c r="F4643" s="158">
        <v>53.9</v>
      </c>
      <c r="G4643" t="s">
        <v>407</v>
      </c>
      <c r="H4643" t="s">
        <v>408</v>
      </c>
      <c r="I4643" t="s">
        <v>27</v>
      </c>
      <c r="J4643" t="s">
        <v>209</v>
      </c>
    </row>
    <row r="4644" spans="2:10" hidden="1" x14ac:dyDescent="0.25">
      <c r="B4644">
        <v>427195</v>
      </c>
      <c r="C4644" t="s">
        <v>9563</v>
      </c>
      <c r="D4644" t="s">
        <v>79</v>
      </c>
      <c r="E4644">
        <v>750</v>
      </c>
      <c r="F4644" s="158">
        <v>14.95</v>
      </c>
      <c r="G4644" t="s">
        <v>554</v>
      </c>
      <c r="H4644" t="s">
        <v>555</v>
      </c>
      <c r="I4644" t="s">
        <v>27</v>
      </c>
      <c r="J4644" t="s">
        <v>67</v>
      </c>
    </row>
    <row r="4645" spans="2:10" hidden="1" x14ac:dyDescent="0.25">
      <c r="B4645">
        <v>428391</v>
      </c>
      <c r="C4645" t="s">
        <v>6158</v>
      </c>
      <c r="D4645" t="s">
        <v>79</v>
      </c>
      <c r="E4645">
        <v>750</v>
      </c>
      <c r="F4645" s="158">
        <v>0</v>
      </c>
      <c r="G4645" t="s">
        <v>132</v>
      </c>
      <c r="H4645" t="s">
        <v>430</v>
      </c>
      <c r="I4645" t="s">
        <v>27</v>
      </c>
      <c r="J4645" t="s">
        <v>67</v>
      </c>
    </row>
    <row r="4646" spans="2:10" hidden="1" x14ac:dyDescent="0.25">
      <c r="B4646">
        <v>438580</v>
      </c>
      <c r="C4646" t="s">
        <v>9566</v>
      </c>
      <c r="D4646" t="s">
        <v>79</v>
      </c>
      <c r="E4646">
        <v>750</v>
      </c>
      <c r="F4646" s="158">
        <v>32.950000000000003</v>
      </c>
      <c r="G4646" t="s">
        <v>105</v>
      </c>
      <c r="H4646" t="s">
        <v>170</v>
      </c>
      <c r="I4646" t="s">
        <v>27</v>
      </c>
      <c r="J4646" t="s">
        <v>67</v>
      </c>
    </row>
    <row r="4647" spans="2:10" hidden="1" x14ac:dyDescent="0.25">
      <c r="B4647">
        <v>439737</v>
      </c>
      <c r="C4647" t="s">
        <v>9567</v>
      </c>
      <c r="D4647" t="s">
        <v>79</v>
      </c>
      <c r="E4647">
        <v>750</v>
      </c>
      <c r="F4647" s="158">
        <v>21.95</v>
      </c>
      <c r="G4647" t="s">
        <v>105</v>
      </c>
      <c r="H4647" t="s">
        <v>291</v>
      </c>
      <c r="I4647" t="s">
        <v>27</v>
      </c>
      <c r="J4647" t="s">
        <v>67</v>
      </c>
    </row>
    <row r="4648" spans="2:10" hidden="1" x14ac:dyDescent="0.25">
      <c r="B4648">
        <v>440305</v>
      </c>
      <c r="C4648" t="s">
        <v>6209</v>
      </c>
      <c r="D4648" t="s">
        <v>79</v>
      </c>
      <c r="E4648">
        <v>750</v>
      </c>
      <c r="F4648" s="158">
        <v>24.95</v>
      </c>
      <c r="G4648" t="s">
        <v>554</v>
      </c>
      <c r="H4648" t="s">
        <v>638</v>
      </c>
      <c r="I4648" t="s">
        <v>27</v>
      </c>
      <c r="J4648" t="s">
        <v>646</v>
      </c>
    </row>
    <row r="4649" spans="2:10" hidden="1" x14ac:dyDescent="0.25">
      <c r="B4649">
        <v>445767</v>
      </c>
      <c r="C4649" t="s">
        <v>9571</v>
      </c>
      <c r="D4649" t="s">
        <v>79</v>
      </c>
      <c r="E4649">
        <v>750</v>
      </c>
      <c r="F4649" s="158">
        <v>11.25</v>
      </c>
      <c r="G4649" t="s">
        <v>148</v>
      </c>
      <c r="H4649" t="s">
        <v>1000</v>
      </c>
      <c r="I4649" t="s">
        <v>27</v>
      </c>
      <c r="J4649" t="s">
        <v>67</v>
      </c>
    </row>
    <row r="4650" spans="2:10" hidden="1" x14ac:dyDescent="0.25">
      <c r="B4650">
        <v>446443</v>
      </c>
      <c r="C4650" t="s">
        <v>9572</v>
      </c>
      <c r="D4650" t="s">
        <v>79</v>
      </c>
      <c r="E4650">
        <v>750</v>
      </c>
      <c r="F4650" s="158">
        <v>13.95</v>
      </c>
      <c r="G4650" t="s">
        <v>183</v>
      </c>
      <c r="H4650" t="s">
        <v>346</v>
      </c>
      <c r="I4650" t="s">
        <v>27</v>
      </c>
      <c r="J4650" t="s">
        <v>67</v>
      </c>
    </row>
    <row r="4651" spans="2:10" hidden="1" x14ac:dyDescent="0.25">
      <c r="B4651">
        <v>446484</v>
      </c>
      <c r="C4651" t="s">
        <v>9573</v>
      </c>
      <c r="D4651" t="s">
        <v>79</v>
      </c>
      <c r="E4651">
        <v>750</v>
      </c>
      <c r="F4651" s="158">
        <v>28.95</v>
      </c>
      <c r="G4651" t="s">
        <v>220</v>
      </c>
      <c r="H4651" t="s">
        <v>221</v>
      </c>
      <c r="I4651" t="s">
        <v>27</v>
      </c>
      <c r="J4651" t="s">
        <v>67</v>
      </c>
    </row>
    <row r="4652" spans="2:10" hidden="1" x14ac:dyDescent="0.25">
      <c r="B4652">
        <v>448464</v>
      </c>
      <c r="C4652" t="s">
        <v>6266</v>
      </c>
      <c r="D4652" t="s">
        <v>79</v>
      </c>
      <c r="E4652">
        <v>750</v>
      </c>
      <c r="F4652" s="158">
        <v>16.95</v>
      </c>
      <c r="G4652" t="s">
        <v>112</v>
      </c>
      <c r="H4652" t="s">
        <v>471</v>
      </c>
      <c r="I4652" t="s">
        <v>27</v>
      </c>
      <c r="J4652" t="s">
        <v>67</v>
      </c>
    </row>
    <row r="4653" spans="2:10" hidden="1" x14ac:dyDescent="0.25">
      <c r="B4653">
        <v>448662</v>
      </c>
      <c r="C4653" t="s">
        <v>9577</v>
      </c>
      <c r="D4653" t="s">
        <v>79</v>
      </c>
      <c r="E4653">
        <v>750</v>
      </c>
      <c r="F4653" s="158">
        <v>27.95</v>
      </c>
      <c r="G4653" t="s">
        <v>112</v>
      </c>
      <c r="H4653" t="s">
        <v>471</v>
      </c>
      <c r="I4653" t="s">
        <v>27</v>
      </c>
      <c r="J4653" t="s">
        <v>67</v>
      </c>
    </row>
    <row r="4654" spans="2:10" hidden="1" x14ac:dyDescent="0.25">
      <c r="B4654">
        <v>450809</v>
      </c>
      <c r="C4654" t="s">
        <v>9580</v>
      </c>
      <c r="D4654" t="s">
        <v>79</v>
      </c>
      <c r="E4654">
        <v>750</v>
      </c>
      <c r="F4654" s="158">
        <v>15.95</v>
      </c>
      <c r="G4654" t="s">
        <v>58</v>
      </c>
      <c r="H4654" t="s">
        <v>553</v>
      </c>
      <c r="I4654" t="s">
        <v>27</v>
      </c>
      <c r="J4654" t="s">
        <v>67</v>
      </c>
    </row>
    <row r="4655" spans="2:10" hidden="1" x14ac:dyDescent="0.25">
      <c r="B4655">
        <v>451138</v>
      </c>
      <c r="C4655" t="s">
        <v>9581</v>
      </c>
      <c r="D4655" t="s">
        <v>79</v>
      </c>
      <c r="E4655">
        <v>1500</v>
      </c>
      <c r="F4655" s="158">
        <v>32.950000000000003</v>
      </c>
      <c r="G4655" t="s">
        <v>58</v>
      </c>
      <c r="H4655" t="s">
        <v>553</v>
      </c>
      <c r="I4655" t="s">
        <v>27</v>
      </c>
      <c r="J4655" t="s">
        <v>67</v>
      </c>
    </row>
    <row r="4656" spans="2:10" hidden="1" x14ac:dyDescent="0.25">
      <c r="B4656">
        <v>451906</v>
      </c>
      <c r="C4656" t="s">
        <v>9582</v>
      </c>
      <c r="D4656" t="s">
        <v>79</v>
      </c>
      <c r="E4656">
        <v>750</v>
      </c>
      <c r="F4656" s="158">
        <v>24.95</v>
      </c>
      <c r="G4656" t="s">
        <v>58</v>
      </c>
      <c r="H4656" t="s">
        <v>553</v>
      </c>
      <c r="I4656" t="s">
        <v>27</v>
      </c>
      <c r="J4656" t="s">
        <v>67</v>
      </c>
    </row>
    <row r="4657" spans="2:10" hidden="1" x14ac:dyDescent="0.25">
      <c r="B4657">
        <v>452730</v>
      </c>
      <c r="C4657" t="s">
        <v>9584</v>
      </c>
      <c r="D4657" t="s">
        <v>79</v>
      </c>
      <c r="E4657">
        <v>750</v>
      </c>
      <c r="F4657" s="158">
        <v>17.95</v>
      </c>
      <c r="G4657" t="s">
        <v>554</v>
      </c>
      <c r="H4657" t="s">
        <v>638</v>
      </c>
      <c r="I4657" t="s">
        <v>27</v>
      </c>
      <c r="J4657" t="s">
        <v>67</v>
      </c>
    </row>
    <row r="4658" spans="2:10" hidden="1" x14ac:dyDescent="0.25">
      <c r="B4658">
        <v>454488</v>
      </c>
      <c r="C4658" t="s">
        <v>9586</v>
      </c>
      <c r="D4658" t="s">
        <v>79</v>
      </c>
      <c r="E4658">
        <v>750</v>
      </c>
      <c r="F4658" s="158">
        <v>29.75</v>
      </c>
      <c r="G4658" t="s">
        <v>105</v>
      </c>
      <c r="H4658" t="s">
        <v>106</v>
      </c>
      <c r="I4658" t="s">
        <v>27</v>
      </c>
      <c r="J4658" t="s">
        <v>63</v>
      </c>
    </row>
    <row r="4659" spans="2:10" hidden="1" x14ac:dyDescent="0.25">
      <c r="B4659">
        <v>455147</v>
      </c>
      <c r="C4659" t="s">
        <v>9588</v>
      </c>
      <c r="D4659" t="s">
        <v>79</v>
      </c>
      <c r="E4659">
        <v>750</v>
      </c>
      <c r="F4659" s="158">
        <v>23.95</v>
      </c>
      <c r="G4659" t="s">
        <v>183</v>
      </c>
      <c r="H4659" t="s">
        <v>349</v>
      </c>
      <c r="I4659" t="s">
        <v>27</v>
      </c>
      <c r="J4659" t="s">
        <v>67</v>
      </c>
    </row>
    <row r="4660" spans="2:10" hidden="1" x14ac:dyDescent="0.25">
      <c r="B4660">
        <v>455220</v>
      </c>
      <c r="C4660" t="s">
        <v>6327</v>
      </c>
      <c r="D4660" t="s">
        <v>79</v>
      </c>
      <c r="E4660">
        <v>750</v>
      </c>
      <c r="F4660" s="158">
        <v>19.95</v>
      </c>
      <c r="G4660" t="s">
        <v>105</v>
      </c>
      <c r="H4660" t="s">
        <v>639</v>
      </c>
      <c r="I4660" t="s">
        <v>27</v>
      </c>
      <c r="J4660" t="s">
        <v>67</v>
      </c>
    </row>
    <row r="4661" spans="2:10" hidden="1" x14ac:dyDescent="0.25">
      <c r="B4661">
        <v>459644</v>
      </c>
      <c r="C4661" t="s">
        <v>9592</v>
      </c>
      <c r="D4661" t="s">
        <v>79</v>
      </c>
      <c r="E4661">
        <v>750</v>
      </c>
      <c r="F4661" s="158">
        <v>24.95</v>
      </c>
      <c r="G4661" t="s">
        <v>105</v>
      </c>
      <c r="H4661" t="s">
        <v>155</v>
      </c>
      <c r="I4661" t="s">
        <v>27</v>
      </c>
      <c r="J4661" t="s">
        <v>67</v>
      </c>
    </row>
    <row r="4662" spans="2:10" hidden="1" x14ac:dyDescent="0.25">
      <c r="B4662">
        <v>460832</v>
      </c>
      <c r="C4662" t="s">
        <v>9595</v>
      </c>
      <c r="D4662" t="s">
        <v>79</v>
      </c>
      <c r="E4662">
        <v>750</v>
      </c>
      <c r="F4662" s="158">
        <v>22.95</v>
      </c>
      <c r="G4662" t="s">
        <v>121</v>
      </c>
      <c r="H4662" t="s">
        <v>1567</v>
      </c>
      <c r="I4662" t="s">
        <v>27</v>
      </c>
      <c r="J4662" t="s">
        <v>67</v>
      </c>
    </row>
    <row r="4663" spans="2:10" hidden="1" x14ac:dyDescent="0.25">
      <c r="B4663">
        <v>461269</v>
      </c>
      <c r="C4663" t="s">
        <v>9596</v>
      </c>
      <c r="D4663" t="s">
        <v>79</v>
      </c>
      <c r="E4663">
        <v>750</v>
      </c>
      <c r="F4663" s="158">
        <v>21.95</v>
      </c>
      <c r="G4663" t="s">
        <v>220</v>
      </c>
      <c r="H4663" t="s">
        <v>339</v>
      </c>
      <c r="I4663" t="s">
        <v>27</v>
      </c>
      <c r="J4663" t="s">
        <v>67</v>
      </c>
    </row>
    <row r="4664" spans="2:10" hidden="1" x14ac:dyDescent="0.25">
      <c r="B4664">
        <v>461640</v>
      </c>
      <c r="C4664" t="s">
        <v>6369</v>
      </c>
      <c r="D4664" t="s">
        <v>79</v>
      </c>
      <c r="E4664">
        <v>750</v>
      </c>
      <c r="F4664" s="158">
        <v>36.950000000000003</v>
      </c>
      <c r="G4664" t="s">
        <v>183</v>
      </c>
      <c r="H4664" t="s">
        <v>432</v>
      </c>
      <c r="I4664" t="s">
        <v>27</v>
      </c>
      <c r="J4664" t="s">
        <v>646</v>
      </c>
    </row>
    <row r="4665" spans="2:10" hidden="1" x14ac:dyDescent="0.25">
      <c r="B4665">
        <v>462457</v>
      </c>
      <c r="C4665" t="s">
        <v>9598</v>
      </c>
      <c r="D4665" t="s">
        <v>79</v>
      </c>
      <c r="E4665">
        <v>750</v>
      </c>
      <c r="F4665" s="158">
        <v>15.95</v>
      </c>
      <c r="G4665" t="s">
        <v>183</v>
      </c>
      <c r="H4665" t="s">
        <v>357</v>
      </c>
      <c r="I4665" t="s">
        <v>27</v>
      </c>
      <c r="J4665" t="s">
        <v>67</v>
      </c>
    </row>
    <row r="4666" spans="2:10" hidden="1" x14ac:dyDescent="0.25">
      <c r="B4666">
        <v>463034</v>
      </c>
      <c r="C4666" t="s">
        <v>9600</v>
      </c>
      <c r="D4666" t="s">
        <v>79</v>
      </c>
      <c r="E4666">
        <v>375</v>
      </c>
      <c r="F4666" s="158">
        <v>30.95</v>
      </c>
      <c r="G4666" t="s">
        <v>150</v>
      </c>
      <c r="H4666" t="s">
        <v>415</v>
      </c>
      <c r="I4666" t="s">
        <v>27</v>
      </c>
      <c r="J4666" t="s">
        <v>67</v>
      </c>
    </row>
    <row r="4667" spans="2:10" hidden="1" x14ac:dyDescent="0.25">
      <c r="B4667">
        <v>466144</v>
      </c>
      <c r="C4667" t="s">
        <v>9607</v>
      </c>
      <c r="D4667" t="s">
        <v>79</v>
      </c>
      <c r="E4667">
        <v>750</v>
      </c>
      <c r="F4667" s="158">
        <v>31.95</v>
      </c>
      <c r="G4667" t="s">
        <v>183</v>
      </c>
      <c r="H4667" t="s">
        <v>432</v>
      </c>
      <c r="I4667" t="s">
        <v>27</v>
      </c>
      <c r="J4667" t="s">
        <v>67</v>
      </c>
    </row>
    <row r="4668" spans="2:10" hidden="1" x14ac:dyDescent="0.25">
      <c r="B4668">
        <v>466458</v>
      </c>
      <c r="C4668" t="s">
        <v>9608</v>
      </c>
      <c r="D4668" t="s">
        <v>79</v>
      </c>
      <c r="E4668">
        <v>750</v>
      </c>
      <c r="F4668" s="158">
        <v>14.95</v>
      </c>
      <c r="G4668" t="s">
        <v>141</v>
      </c>
      <c r="H4668" t="s">
        <v>1310</v>
      </c>
      <c r="I4668" t="s">
        <v>27</v>
      </c>
      <c r="J4668" t="s">
        <v>67</v>
      </c>
    </row>
    <row r="4669" spans="2:10" hidden="1" x14ac:dyDescent="0.25">
      <c r="B4669">
        <v>479071</v>
      </c>
      <c r="C4669" t="s">
        <v>9615</v>
      </c>
      <c r="D4669" t="s">
        <v>79</v>
      </c>
      <c r="E4669">
        <v>750</v>
      </c>
      <c r="F4669" s="158">
        <v>26.95</v>
      </c>
      <c r="G4669" t="s">
        <v>105</v>
      </c>
      <c r="H4669" t="s">
        <v>155</v>
      </c>
      <c r="I4669" t="s">
        <v>27</v>
      </c>
      <c r="J4669" t="s">
        <v>67</v>
      </c>
    </row>
    <row r="4670" spans="2:10" hidden="1" x14ac:dyDescent="0.25">
      <c r="B4670">
        <v>483313</v>
      </c>
      <c r="C4670" t="s">
        <v>9621</v>
      </c>
      <c r="D4670" t="s">
        <v>79</v>
      </c>
      <c r="E4670">
        <v>750</v>
      </c>
      <c r="F4670" s="158">
        <v>20.75</v>
      </c>
      <c r="G4670" t="s">
        <v>112</v>
      </c>
      <c r="H4670" t="s">
        <v>471</v>
      </c>
      <c r="I4670" t="s">
        <v>27</v>
      </c>
      <c r="J4670" t="s">
        <v>67</v>
      </c>
    </row>
    <row r="4671" spans="2:10" hidden="1" x14ac:dyDescent="0.25">
      <c r="B4671">
        <v>483412</v>
      </c>
      <c r="C4671" t="s">
        <v>9622</v>
      </c>
      <c r="D4671" t="s">
        <v>79</v>
      </c>
      <c r="E4671">
        <v>750</v>
      </c>
      <c r="F4671" s="158">
        <v>35.25</v>
      </c>
      <c r="G4671" t="s">
        <v>105</v>
      </c>
      <c r="H4671" t="s">
        <v>155</v>
      </c>
      <c r="I4671" t="s">
        <v>27</v>
      </c>
      <c r="J4671" t="s">
        <v>67</v>
      </c>
    </row>
    <row r="4672" spans="2:10" hidden="1" x14ac:dyDescent="0.25">
      <c r="B4672">
        <v>483933</v>
      </c>
      <c r="C4672" t="s">
        <v>9623</v>
      </c>
      <c r="D4672" t="s">
        <v>79</v>
      </c>
      <c r="E4672">
        <v>750</v>
      </c>
      <c r="F4672" s="158">
        <v>21.95</v>
      </c>
      <c r="G4672" t="s">
        <v>275</v>
      </c>
      <c r="H4672" t="s">
        <v>276</v>
      </c>
      <c r="I4672" t="s">
        <v>27</v>
      </c>
      <c r="J4672" t="s">
        <v>67</v>
      </c>
    </row>
    <row r="4673" spans="2:10" hidden="1" x14ac:dyDescent="0.25">
      <c r="B4673">
        <v>487090</v>
      </c>
      <c r="C4673" t="s">
        <v>9626</v>
      </c>
      <c r="D4673" t="s">
        <v>79</v>
      </c>
      <c r="E4673">
        <v>750</v>
      </c>
      <c r="F4673" s="158">
        <v>25.95</v>
      </c>
      <c r="G4673" t="s">
        <v>105</v>
      </c>
      <c r="H4673" t="s">
        <v>620</v>
      </c>
      <c r="I4673" t="s">
        <v>27</v>
      </c>
      <c r="J4673" t="s">
        <v>67</v>
      </c>
    </row>
    <row r="4674" spans="2:10" hidden="1" x14ac:dyDescent="0.25">
      <c r="B4674">
        <v>487165</v>
      </c>
      <c r="C4674" t="s">
        <v>9627</v>
      </c>
      <c r="D4674" t="s">
        <v>79</v>
      </c>
      <c r="E4674">
        <v>750</v>
      </c>
      <c r="F4674" s="158">
        <v>19.95</v>
      </c>
      <c r="G4674" t="s">
        <v>112</v>
      </c>
      <c r="H4674" t="s">
        <v>259</v>
      </c>
      <c r="I4674" t="s">
        <v>27</v>
      </c>
      <c r="J4674" t="s">
        <v>67</v>
      </c>
    </row>
    <row r="4675" spans="2:10" hidden="1" x14ac:dyDescent="0.25">
      <c r="B4675">
        <v>488007</v>
      </c>
      <c r="C4675" t="s">
        <v>9628</v>
      </c>
      <c r="D4675" t="s">
        <v>79</v>
      </c>
      <c r="E4675">
        <v>750</v>
      </c>
      <c r="F4675" s="158">
        <v>17.95</v>
      </c>
      <c r="G4675" t="s">
        <v>554</v>
      </c>
      <c r="H4675" t="s">
        <v>838</v>
      </c>
      <c r="I4675" t="s">
        <v>27</v>
      </c>
      <c r="J4675" t="s">
        <v>67</v>
      </c>
    </row>
    <row r="4676" spans="2:10" hidden="1" x14ac:dyDescent="0.25">
      <c r="B4676">
        <v>488015</v>
      </c>
      <c r="C4676" t="s">
        <v>9629</v>
      </c>
      <c r="D4676" t="s">
        <v>79</v>
      </c>
      <c r="E4676">
        <v>750</v>
      </c>
      <c r="F4676" s="158">
        <v>14.95</v>
      </c>
      <c r="G4676" t="s">
        <v>554</v>
      </c>
      <c r="H4676" t="s">
        <v>838</v>
      </c>
      <c r="I4676" t="s">
        <v>27</v>
      </c>
      <c r="J4676" t="s">
        <v>67</v>
      </c>
    </row>
    <row r="4677" spans="2:10" hidden="1" x14ac:dyDescent="0.25">
      <c r="B4677">
        <v>490110</v>
      </c>
      <c r="C4677" t="s">
        <v>9632</v>
      </c>
      <c r="D4677" t="s">
        <v>79</v>
      </c>
      <c r="E4677">
        <v>750</v>
      </c>
      <c r="F4677" s="158">
        <v>34.950000000000003</v>
      </c>
      <c r="G4677" t="s">
        <v>183</v>
      </c>
      <c r="H4677" t="s">
        <v>432</v>
      </c>
      <c r="I4677" t="s">
        <v>27</v>
      </c>
      <c r="J4677" t="s">
        <v>67</v>
      </c>
    </row>
    <row r="4678" spans="2:10" hidden="1" x14ac:dyDescent="0.25">
      <c r="B4678">
        <v>490813</v>
      </c>
      <c r="C4678" t="s">
        <v>9633</v>
      </c>
      <c r="D4678" t="s">
        <v>79</v>
      </c>
      <c r="E4678">
        <v>750</v>
      </c>
      <c r="F4678" s="158">
        <v>31.95</v>
      </c>
      <c r="G4678" t="s">
        <v>58</v>
      </c>
      <c r="H4678" t="s">
        <v>553</v>
      </c>
      <c r="I4678" t="s">
        <v>27</v>
      </c>
      <c r="J4678" t="s">
        <v>67</v>
      </c>
    </row>
    <row r="4679" spans="2:10" hidden="1" x14ac:dyDescent="0.25">
      <c r="B4679">
        <v>490888</v>
      </c>
      <c r="C4679" t="s">
        <v>9345</v>
      </c>
      <c r="D4679" t="s">
        <v>79</v>
      </c>
      <c r="E4679">
        <v>1500</v>
      </c>
      <c r="F4679" s="158">
        <v>129.94999999999999</v>
      </c>
      <c r="G4679" t="s">
        <v>58</v>
      </c>
      <c r="H4679" t="s">
        <v>553</v>
      </c>
      <c r="I4679" t="s">
        <v>27</v>
      </c>
      <c r="J4679" t="s">
        <v>67</v>
      </c>
    </row>
    <row r="4680" spans="2:10" hidden="1" x14ac:dyDescent="0.25">
      <c r="B4680">
        <v>490896</v>
      </c>
      <c r="C4680" t="s">
        <v>9634</v>
      </c>
      <c r="D4680" t="s">
        <v>79</v>
      </c>
      <c r="E4680">
        <v>750</v>
      </c>
      <c r="F4680" s="158">
        <v>33.950000000000003</v>
      </c>
      <c r="G4680" t="s">
        <v>58</v>
      </c>
      <c r="H4680" t="s">
        <v>553</v>
      </c>
      <c r="I4680" t="s">
        <v>27</v>
      </c>
      <c r="J4680" t="s">
        <v>67</v>
      </c>
    </row>
    <row r="4681" spans="2:10" hidden="1" x14ac:dyDescent="0.25">
      <c r="B4681">
        <v>490912</v>
      </c>
      <c r="C4681" t="s">
        <v>9635</v>
      </c>
      <c r="D4681" t="s">
        <v>79</v>
      </c>
      <c r="E4681">
        <v>1500</v>
      </c>
      <c r="F4681" s="158">
        <v>39.950000000000003</v>
      </c>
      <c r="G4681" t="s">
        <v>58</v>
      </c>
      <c r="H4681" t="s">
        <v>553</v>
      </c>
      <c r="I4681" t="s">
        <v>27</v>
      </c>
      <c r="J4681" t="s">
        <v>67</v>
      </c>
    </row>
    <row r="4682" spans="2:10" hidden="1" x14ac:dyDescent="0.25">
      <c r="B4682">
        <v>490961</v>
      </c>
      <c r="C4682" t="s">
        <v>9636</v>
      </c>
      <c r="D4682" t="s">
        <v>79</v>
      </c>
      <c r="E4682">
        <v>750</v>
      </c>
      <c r="F4682" s="158">
        <v>18.95</v>
      </c>
      <c r="G4682" t="s">
        <v>58</v>
      </c>
      <c r="H4682" t="s">
        <v>1341</v>
      </c>
      <c r="I4682" t="s">
        <v>27</v>
      </c>
      <c r="J4682" t="s">
        <v>67</v>
      </c>
    </row>
    <row r="4683" spans="2:10" hidden="1" x14ac:dyDescent="0.25">
      <c r="B4683">
        <v>491019</v>
      </c>
      <c r="C4683" t="s">
        <v>9637</v>
      </c>
      <c r="D4683" t="s">
        <v>79</v>
      </c>
      <c r="E4683">
        <v>1500</v>
      </c>
      <c r="F4683" s="158">
        <v>71.95</v>
      </c>
      <c r="G4683" t="s">
        <v>58</v>
      </c>
      <c r="H4683" t="s">
        <v>553</v>
      </c>
      <c r="I4683" t="s">
        <v>27</v>
      </c>
      <c r="J4683" t="s">
        <v>67</v>
      </c>
    </row>
    <row r="4684" spans="2:10" hidden="1" x14ac:dyDescent="0.25">
      <c r="B4684">
        <v>491027</v>
      </c>
      <c r="C4684" t="s">
        <v>9638</v>
      </c>
      <c r="D4684" t="s">
        <v>79</v>
      </c>
      <c r="E4684">
        <v>750</v>
      </c>
      <c r="F4684" s="158">
        <v>49.95</v>
      </c>
      <c r="G4684" t="s">
        <v>58</v>
      </c>
      <c r="H4684" t="s">
        <v>553</v>
      </c>
      <c r="I4684" t="s">
        <v>27</v>
      </c>
      <c r="J4684" t="s">
        <v>67</v>
      </c>
    </row>
    <row r="4685" spans="2:10" hidden="1" x14ac:dyDescent="0.25">
      <c r="B4685">
        <v>491712</v>
      </c>
      <c r="C4685" t="s">
        <v>9639</v>
      </c>
      <c r="D4685" t="s">
        <v>79</v>
      </c>
      <c r="E4685">
        <v>750</v>
      </c>
      <c r="F4685" s="158">
        <v>21.95</v>
      </c>
      <c r="G4685" t="s">
        <v>101</v>
      </c>
      <c r="H4685" t="s">
        <v>102</v>
      </c>
      <c r="I4685" t="s">
        <v>27</v>
      </c>
      <c r="J4685" t="s">
        <v>67</v>
      </c>
    </row>
    <row r="4686" spans="2:10" hidden="1" x14ac:dyDescent="0.25">
      <c r="B4686">
        <v>492751</v>
      </c>
      <c r="C4686" t="s">
        <v>6602</v>
      </c>
      <c r="D4686" t="s">
        <v>79</v>
      </c>
      <c r="E4686">
        <v>750</v>
      </c>
      <c r="F4686" s="158">
        <v>22.95</v>
      </c>
      <c r="G4686" t="s">
        <v>141</v>
      </c>
      <c r="H4686" t="s">
        <v>447</v>
      </c>
      <c r="I4686" t="s">
        <v>27</v>
      </c>
      <c r="J4686" t="s">
        <v>67</v>
      </c>
    </row>
    <row r="4687" spans="2:10" hidden="1" x14ac:dyDescent="0.25">
      <c r="B4687">
        <v>494039</v>
      </c>
      <c r="C4687" t="s">
        <v>9644</v>
      </c>
      <c r="D4687" t="s">
        <v>79</v>
      </c>
      <c r="E4687">
        <v>750</v>
      </c>
      <c r="F4687" s="158">
        <v>19.95</v>
      </c>
      <c r="G4687" t="s">
        <v>112</v>
      </c>
      <c r="H4687" t="s">
        <v>471</v>
      </c>
      <c r="I4687" t="s">
        <v>27</v>
      </c>
      <c r="J4687" t="s">
        <v>67</v>
      </c>
    </row>
    <row r="4688" spans="2:10" hidden="1" x14ac:dyDescent="0.25">
      <c r="B4688">
        <v>494690</v>
      </c>
      <c r="C4688" t="s">
        <v>9645</v>
      </c>
      <c r="D4688" t="s">
        <v>79</v>
      </c>
      <c r="E4688">
        <v>750</v>
      </c>
      <c r="F4688" s="158">
        <v>14.95</v>
      </c>
      <c r="G4688" t="s">
        <v>112</v>
      </c>
      <c r="H4688" t="s">
        <v>358</v>
      </c>
      <c r="I4688" t="s">
        <v>27</v>
      </c>
      <c r="J4688" t="s">
        <v>67</v>
      </c>
    </row>
    <row r="4689" spans="2:10" hidden="1" x14ac:dyDescent="0.25">
      <c r="B4689">
        <v>508655</v>
      </c>
      <c r="C4689" t="s">
        <v>9652</v>
      </c>
      <c r="D4689" t="s">
        <v>79</v>
      </c>
      <c r="E4689">
        <v>750</v>
      </c>
      <c r="F4689" s="158">
        <v>24.95</v>
      </c>
      <c r="G4689" t="s">
        <v>105</v>
      </c>
      <c r="H4689" t="s">
        <v>620</v>
      </c>
      <c r="I4689" t="s">
        <v>27</v>
      </c>
      <c r="J4689" t="s">
        <v>67</v>
      </c>
    </row>
    <row r="4690" spans="2:10" hidden="1" x14ac:dyDescent="0.25">
      <c r="B4690">
        <v>512384</v>
      </c>
      <c r="C4690" t="s">
        <v>9655</v>
      </c>
      <c r="D4690" t="s">
        <v>79</v>
      </c>
      <c r="E4690">
        <v>750</v>
      </c>
      <c r="F4690" s="158">
        <v>59.95</v>
      </c>
      <c r="G4690" t="s">
        <v>105</v>
      </c>
      <c r="H4690" t="s">
        <v>152</v>
      </c>
      <c r="I4690" t="s">
        <v>27</v>
      </c>
      <c r="J4690" t="s">
        <v>67</v>
      </c>
    </row>
    <row r="4691" spans="2:10" hidden="1" x14ac:dyDescent="0.25">
      <c r="B4691">
        <v>514380</v>
      </c>
      <c r="C4691" t="s">
        <v>9659</v>
      </c>
      <c r="D4691" t="s">
        <v>79</v>
      </c>
      <c r="E4691">
        <v>750</v>
      </c>
      <c r="F4691" s="158">
        <v>12.25</v>
      </c>
      <c r="G4691" t="s">
        <v>121</v>
      </c>
      <c r="H4691" t="s">
        <v>236</v>
      </c>
      <c r="I4691" t="s">
        <v>27</v>
      </c>
      <c r="J4691" t="s">
        <v>67</v>
      </c>
    </row>
    <row r="4692" spans="2:10" hidden="1" x14ac:dyDescent="0.25">
      <c r="B4692">
        <v>514398</v>
      </c>
      <c r="C4692" t="s">
        <v>6710</v>
      </c>
      <c r="D4692" t="s">
        <v>79</v>
      </c>
      <c r="E4692">
        <v>750</v>
      </c>
      <c r="F4692" s="158">
        <v>0</v>
      </c>
      <c r="G4692" t="s">
        <v>287</v>
      </c>
      <c r="H4692" t="s">
        <v>288</v>
      </c>
      <c r="I4692" t="s">
        <v>27</v>
      </c>
      <c r="J4692" t="s">
        <v>67</v>
      </c>
    </row>
    <row r="4693" spans="2:10" hidden="1" x14ac:dyDescent="0.25">
      <c r="B4693">
        <v>515254</v>
      </c>
      <c r="C4693" t="s">
        <v>6714</v>
      </c>
      <c r="D4693" t="s">
        <v>79</v>
      </c>
      <c r="E4693">
        <v>750</v>
      </c>
      <c r="F4693" s="158">
        <v>15.95</v>
      </c>
      <c r="G4693" t="s">
        <v>121</v>
      </c>
      <c r="H4693" t="s">
        <v>411</v>
      </c>
      <c r="I4693" t="s">
        <v>27</v>
      </c>
      <c r="J4693" t="s">
        <v>67</v>
      </c>
    </row>
    <row r="4694" spans="2:10" hidden="1" x14ac:dyDescent="0.25">
      <c r="B4694">
        <v>515288</v>
      </c>
      <c r="C4694" t="s">
        <v>9661</v>
      </c>
      <c r="D4694" t="s">
        <v>79</v>
      </c>
      <c r="E4694">
        <v>750</v>
      </c>
      <c r="F4694" s="158">
        <v>19.95</v>
      </c>
      <c r="G4694" t="s">
        <v>121</v>
      </c>
      <c r="H4694" t="s">
        <v>812</v>
      </c>
      <c r="I4694" t="s">
        <v>27</v>
      </c>
      <c r="J4694" t="s">
        <v>67</v>
      </c>
    </row>
    <row r="4695" spans="2:10" hidden="1" x14ac:dyDescent="0.25">
      <c r="B4695">
        <v>515759</v>
      </c>
      <c r="C4695" t="s">
        <v>9662</v>
      </c>
      <c r="D4695" t="s">
        <v>79</v>
      </c>
      <c r="E4695">
        <v>750</v>
      </c>
      <c r="F4695" s="158">
        <v>45.95</v>
      </c>
      <c r="G4695" t="s">
        <v>105</v>
      </c>
      <c r="H4695" t="s">
        <v>152</v>
      </c>
      <c r="I4695" t="s">
        <v>27</v>
      </c>
      <c r="J4695" t="s">
        <v>67</v>
      </c>
    </row>
    <row r="4696" spans="2:10" hidden="1" x14ac:dyDescent="0.25">
      <c r="B4696">
        <v>516765</v>
      </c>
      <c r="C4696" t="s">
        <v>9665</v>
      </c>
      <c r="D4696" t="s">
        <v>79</v>
      </c>
      <c r="E4696">
        <v>750</v>
      </c>
      <c r="F4696" s="158">
        <v>18.95</v>
      </c>
      <c r="G4696" t="s">
        <v>112</v>
      </c>
      <c r="H4696" t="s">
        <v>160</v>
      </c>
      <c r="I4696" t="s">
        <v>27</v>
      </c>
      <c r="J4696" t="s">
        <v>67</v>
      </c>
    </row>
    <row r="4697" spans="2:10" hidden="1" x14ac:dyDescent="0.25">
      <c r="B4697">
        <v>517680</v>
      </c>
      <c r="C4697" t="s">
        <v>6729</v>
      </c>
      <c r="D4697" t="s">
        <v>79</v>
      </c>
      <c r="E4697">
        <v>1500</v>
      </c>
      <c r="F4697" s="158">
        <v>47.95</v>
      </c>
      <c r="G4697" t="s">
        <v>407</v>
      </c>
      <c r="H4697" t="s">
        <v>408</v>
      </c>
      <c r="I4697" t="s">
        <v>27</v>
      </c>
      <c r="J4697" t="s">
        <v>209</v>
      </c>
    </row>
    <row r="4698" spans="2:10" hidden="1" x14ac:dyDescent="0.25">
      <c r="B4698">
        <v>517722</v>
      </c>
      <c r="C4698" t="s">
        <v>6730</v>
      </c>
      <c r="D4698" t="s">
        <v>79</v>
      </c>
      <c r="E4698">
        <v>1500</v>
      </c>
      <c r="F4698" s="158">
        <v>37.950000000000003</v>
      </c>
      <c r="G4698" t="s">
        <v>407</v>
      </c>
      <c r="H4698" t="s">
        <v>408</v>
      </c>
      <c r="I4698" t="s">
        <v>27</v>
      </c>
      <c r="J4698" t="s">
        <v>209</v>
      </c>
    </row>
    <row r="4699" spans="2:10" hidden="1" x14ac:dyDescent="0.25">
      <c r="B4699">
        <v>519074</v>
      </c>
      <c r="C4699" t="s">
        <v>9668</v>
      </c>
      <c r="D4699" t="s">
        <v>79</v>
      </c>
      <c r="E4699">
        <v>750</v>
      </c>
      <c r="F4699" s="158">
        <v>16.95</v>
      </c>
      <c r="G4699" t="s">
        <v>148</v>
      </c>
      <c r="H4699" t="s">
        <v>1003</v>
      </c>
      <c r="I4699" t="s">
        <v>27</v>
      </c>
      <c r="J4699" t="s">
        <v>67</v>
      </c>
    </row>
    <row r="4700" spans="2:10" hidden="1" x14ac:dyDescent="0.25">
      <c r="B4700">
        <v>526640</v>
      </c>
      <c r="C4700" t="s">
        <v>9672</v>
      </c>
      <c r="D4700" t="s">
        <v>79</v>
      </c>
      <c r="E4700">
        <v>750</v>
      </c>
      <c r="F4700" s="158">
        <v>15.95</v>
      </c>
      <c r="G4700" t="s">
        <v>112</v>
      </c>
      <c r="H4700" t="s">
        <v>358</v>
      </c>
      <c r="I4700" t="s">
        <v>27</v>
      </c>
      <c r="J4700" t="s">
        <v>67</v>
      </c>
    </row>
    <row r="4701" spans="2:10" hidden="1" x14ac:dyDescent="0.25">
      <c r="B4701">
        <v>528471</v>
      </c>
      <c r="C4701" t="s">
        <v>6799</v>
      </c>
      <c r="D4701" t="s">
        <v>79</v>
      </c>
      <c r="E4701">
        <v>750</v>
      </c>
      <c r="F4701" s="158">
        <v>39</v>
      </c>
      <c r="G4701" t="s">
        <v>132</v>
      </c>
      <c r="H4701" t="s">
        <v>827</v>
      </c>
      <c r="I4701" t="s">
        <v>27</v>
      </c>
      <c r="J4701" t="s">
        <v>63</v>
      </c>
    </row>
    <row r="4702" spans="2:10" hidden="1" x14ac:dyDescent="0.25">
      <c r="B4702">
        <v>533117</v>
      </c>
      <c r="C4702" t="s">
        <v>6807</v>
      </c>
      <c r="D4702" t="s">
        <v>79</v>
      </c>
      <c r="E4702">
        <v>750</v>
      </c>
      <c r="F4702" s="158">
        <v>77</v>
      </c>
      <c r="G4702" t="s">
        <v>105</v>
      </c>
      <c r="H4702" t="s">
        <v>155</v>
      </c>
      <c r="I4702" t="s">
        <v>27</v>
      </c>
      <c r="J4702" t="s">
        <v>63</v>
      </c>
    </row>
    <row r="4703" spans="2:10" hidden="1" x14ac:dyDescent="0.25">
      <c r="B4703">
        <v>537787</v>
      </c>
      <c r="C4703" t="s">
        <v>9678</v>
      </c>
      <c r="D4703" t="s">
        <v>79</v>
      </c>
      <c r="E4703">
        <v>750</v>
      </c>
      <c r="F4703" s="158">
        <v>45.95</v>
      </c>
      <c r="G4703" t="s">
        <v>105</v>
      </c>
      <c r="H4703" t="s">
        <v>620</v>
      </c>
      <c r="I4703" t="s">
        <v>27</v>
      </c>
      <c r="J4703" t="s">
        <v>67</v>
      </c>
    </row>
    <row r="4704" spans="2:10" hidden="1" x14ac:dyDescent="0.25">
      <c r="B4704">
        <v>539924</v>
      </c>
      <c r="C4704" t="s">
        <v>9679</v>
      </c>
      <c r="D4704" t="s">
        <v>79</v>
      </c>
      <c r="E4704">
        <v>750</v>
      </c>
      <c r="F4704" s="158">
        <v>36.950000000000003</v>
      </c>
      <c r="G4704" t="s">
        <v>141</v>
      </c>
      <c r="H4704" t="s">
        <v>193</v>
      </c>
      <c r="I4704" t="s">
        <v>27</v>
      </c>
      <c r="J4704" t="s">
        <v>67</v>
      </c>
    </row>
    <row r="4705" spans="2:10" hidden="1" x14ac:dyDescent="0.25">
      <c r="B4705">
        <v>541458</v>
      </c>
      <c r="C4705" t="s">
        <v>6865</v>
      </c>
      <c r="D4705" t="s">
        <v>79</v>
      </c>
      <c r="E4705">
        <v>750</v>
      </c>
      <c r="F4705" s="158">
        <v>21.95</v>
      </c>
      <c r="G4705" t="s">
        <v>183</v>
      </c>
      <c r="H4705" t="s">
        <v>399</v>
      </c>
      <c r="I4705" t="s">
        <v>27</v>
      </c>
      <c r="J4705" t="s">
        <v>67</v>
      </c>
    </row>
    <row r="4706" spans="2:10" hidden="1" x14ac:dyDescent="0.25">
      <c r="B4706">
        <v>542746</v>
      </c>
      <c r="C4706" t="s">
        <v>9681</v>
      </c>
      <c r="D4706" t="s">
        <v>79</v>
      </c>
      <c r="E4706">
        <v>750</v>
      </c>
      <c r="F4706" s="158">
        <v>21.95</v>
      </c>
      <c r="G4706" t="s">
        <v>150</v>
      </c>
      <c r="H4706" t="s">
        <v>415</v>
      </c>
      <c r="I4706" t="s">
        <v>27</v>
      </c>
      <c r="J4706" t="s">
        <v>67</v>
      </c>
    </row>
    <row r="4707" spans="2:10" hidden="1" x14ac:dyDescent="0.25">
      <c r="B4707">
        <v>544031</v>
      </c>
      <c r="C4707" t="s">
        <v>9682</v>
      </c>
      <c r="D4707" t="s">
        <v>79</v>
      </c>
      <c r="E4707">
        <v>750</v>
      </c>
      <c r="F4707" s="158">
        <v>16.7</v>
      </c>
      <c r="G4707" t="s">
        <v>112</v>
      </c>
      <c r="H4707" t="s">
        <v>358</v>
      </c>
      <c r="I4707" t="s">
        <v>27</v>
      </c>
      <c r="J4707" t="s">
        <v>67</v>
      </c>
    </row>
    <row r="4708" spans="2:10" hidden="1" x14ac:dyDescent="0.25">
      <c r="B4708">
        <v>544056</v>
      </c>
      <c r="C4708" t="s">
        <v>9683</v>
      </c>
      <c r="D4708" t="s">
        <v>79</v>
      </c>
      <c r="E4708">
        <v>750</v>
      </c>
      <c r="F4708" s="158">
        <v>17.95</v>
      </c>
      <c r="G4708" t="s">
        <v>121</v>
      </c>
      <c r="H4708" t="s">
        <v>891</v>
      </c>
      <c r="I4708" t="s">
        <v>27</v>
      </c>
      <c r="J4708" t="s">
        <v>67</v>
      </c>
    </row>
    <row r="4709" spans="2:10" hidden="1" x14ac:dyDescent="0.25">
      <c r="B4709">
        <v>546192</v>
      </c>
      <c r="C4709" t="s">
        <v>6914</v>
      </c>
      <c r="D4709" t="s">
        <v>79</v>
      </c>
      <c r="E4709">
        <v>750</v>
      </c>
      <c r="F4709" s="158">
        <v>13.95</v>
      </c>
      <c r="G4709" t="s">
        <v>105</v>
      </c>
      <c r="H4709" t="s">
        <v>620</v>
      </c>
      <c r="I4709" t="s">
        <v>27</v>
      </c>
      <c r="J4709" t="s">
        <v>67</v>
      </c>
    </row>
    <row r="4710" spans="2:10" hidden="1" x14ac:dyDescent="0.25">
      <c r="B4710">
        <v>546218</v>
      </c>
      <c r="C4710" t="s">
        <v>9684</v>
      </c>
      <c r="D4710" t="s">
        <v>79</v>
      </c>
      <c r="E4710">
        <v>750</v>
      </c>
      <c r="F4710" s="158">
        <v>12.95</v>
      </c>
      <c r="G4710" t="s">
        <v>141</v>
      </c>
      <c r="H4710" t="s">
        <v>1310</v>
      </c>
      <c r="I4710" t="s">
        <v>27</v>
      </c>
      <c r="J4710" t="s">
        <v>67</v>
      </c>
    </row>
    <row r="4711" spans="2:10" hidden="1" x14ac:dyDescent="0.25">
      <c r="B4711">
        <v>548222</v>
      </c>
      <c r="C4711" t="s">
        <v>9689</v>
      </c>
      <c r="D4711" t="s">
        <v>79</v>
      </c>
      <c r="E4711">
        <v>750</v>
      </c>
      <c r="F4711" s="158">
        <v>13.95</v>
      </c>
      <c r="G4711" t="s">
        <v>148</v>
      </c>
      <c r="H4711" t="s">
        <v>970</v>
      </c>
      <c r="I4711" t="s">
        <v>27</v>
      </c>
      <c r="J4711" t="s">
        <v>67</v>
      </c>
    </row>
    <row r="4712" spans="2:10" hidden="1" x14ac:dyDescent="0.25">
      <c r="B4712">
        <v>550244</v>
      </c>
      <c r="C4712" t="s">
        <v>9693</v>
      </c>
      <c r="D4712" t="s">
        <v>79</v>
      </c>
      <c r="E4712">
        <v>750</v>
      </c>
      <c r="F4712" s="158">
        <v>25.95</v>
      </c>
      <c r="G4712" t="s">
        <v>112</v>
      </c>
      <c r="H4712" t="s">
        <v>160</v>
      </c>
      <c r="I4712" t="s">
        <v>27</v>
      </c>
      <c r="J4712" t="s">
        <v>67</v>
      </c>
    </row>
    <row r="4713" spans="2:10" hidden="1" x14ac:dyDescent="0.25">
      <c r="B4713">
        <v>556142</v>
      </c>
      <c r="C4713" t="s">
        <v>9698</v>
      </c>
      <c r="D4713" t="s">
        <v>79</v>
      </c>
      <c r="E4713">
        <v>750</v>
      </c>
      <c r="F4713" s="158">
        <v>19.05</v>
      </c>
      <c r="G4713" t="s">
        <v>58</v>
      </c>
      <c r="H4713" t="s">
        <v>1027</v>
      </c>
      <c r="I4713" t="s">
        <v>27</v>
      </c>
      <c r="J4713" t="s">
        <v>67</v>
      </c>
    </row>
    <row r="4714" spans="2:10" hidden="1" x14ac:dyDescent="0.25">
      <c r="B4714">
        <v>556209</v>
      </c>
      <c r="C4714" t="s">
        <v>9699</v>
      </c>
      <c r="D4714" t="s">
        <v>79</v>
      </c>
      <c r="E4714">
        <v>750</v>
      </c>
      <c r="F4714" s="158">
        <v>19.95</v>
      </c>
      <c r="G4714" t="s">
        <v>58</v>
      </c>
      <c r="H4714" t="s">
        <v>553</v>
      </c>
      <c r="I4714" t="s">
        <v>27</v>
      </c>
      <c r="J4714" t="s">
        <v>67</v>
      </c>
    </row>
    <row r="4715" spans="2:10" hidden="1" x14ac:dyDescent="0.25">
      <c r="B4715">
        <v>556266</v>
      </c>
      <c r="C4715" t="s">
        <v>9700</v>
      </c>
      <c r="D4715" t="s">
        <v>79</v>
      </c>
      <c r="E4715">
        <v>750</v>
      </c>
      <c r="F4715" s="158">
        <v>18.95</v>
      </c>
      <c r="G4715" t="s">
        <v>58</v>
      </c>
      <c r="H4715" t="s">
        <v>1027</v>
      </c>
      <c r="I4715" t="s">
        <v>27</v>
      </c>
      <c r="J4715" t="s">
        <v>67</v>
      </c>
    </row>
    <row r="4716" spans="2:10" hidden="1" x14ac:dyDescent="0.25">
      <c r="B4716">
        <v>556340</v>
      </c>
      <c r="C4716" t="s">
        <v>6994</v>
      </c>
      <c r="D4716" t="s">
        <v>79</v>
      </c>
      <c r="E4716">
        <v>750</v>
      </c>
      <c r="F4716" s="158">
        <v>32.950000000000003</v>
      </c>
      <c r="G4716" t="s">
        <v>183</v>
      </c>
      <c r="H4716" t="s">
        <v>432</v>
      </c>
      <c r="I4716" t="s">
        <v>27</v>
      </c>
      <c r="J4716" t="s">
        <v>646</v>
      </c>
    </row>
    <row r="4717" spans="2:10" hidden="1" x14ac:dyDescent="0.25">
      <c r="B4717">
        <v>557207</v>
      </c>
      <c r="C4717" t="s">
        <v>9703</v>
      </c>
      <c r="D4717" t="s">
        <v>79</v>
      </c>
      <c r="E4717">
        <v>750</v>
      </c>
      <c r="F4717" s="158">
        <v>16.95</v>
      </c>
      <c r="G4717" t="s">
        <v>183</v>
      </c>
      <c r="H4717" t="s">
        <v>399</v>
      </c>
      <c r="I4717" t="s">
        <v>27</v>
      </c>
      <c r="J4717" t="s">
        <v>67</v>
      </c>
    </row>
    <row r="4718" spans="2:10" hidden="1" x14ac:dyDescent="0.25">
      <c r="B4718">
        <v>560987</v>
      </c>
      <c r="C4718" t="s">
        <v>9708</v>
      </c>
      <c r="D4718" t="s">
        <v>79</v>
      </c>
      <c r="E4718">
        <v>750</v>
      </c>
      <c r="F4718" s="158">
        <v>54.95</v>
      </c>
      <c r="G4718" t="s">
        <v>112</v>
      </c>
      <c r="H4718" t="s">
        <v>341</v>
      </c>
      <c r="I4718" t="s">
        <v>27</v>
      </c>
      <c r="J4718" t="s">
        <v>67</v>
      </c>
    </row>
    <row r="4719" spans="2:10" hidden="1" x14ac:dyDescent="0.25">
      <c r="B4719">
        <v>561290</v>
      </c>
      <c r="C4719" t="s">
        <v>7027</v>
      </c>
      <c r="D4719" t="s">
        <v>79</v>
      </c>
      <c r="E4719">
        <v>750</v>
      </c>
      <c r="F4719" s="158">
        <v>16.95</v>
      </c>
      <c r="G4719" t="s">
        <v>112</v>
      </c>
      <c r="H4719" t="s">
        <v>358</v>
      </c>
      <c r="I4719" t="s">
        <v>27</v>
      </c>
      <c r="J4719" t="s">
        <v>67</v>
      </c>
    </row>
    <row r="4720" spans="2:10" hidden="1" x14ac:dyDescent="0.25">
      <c r="B4720">
        <v>562173</v>
      </c>
      <c r="C4720" t="s">
        <v>9710</v>
      </c>
      <c r="D4720" t="s">
        <v>79</v>
      </c>
      <c r="E4720">
        <v>750</v>
      </c>
      <c r="F4720" s="158">
        <v>23.95</v>
      </c>
      <c r="G4720" t="s">
        <v>132</v>
      </c>
      <c r="H4720" t="s">
        <v>430</v>
      </c>
      <c r="I4720" t="s">
        <v>27</v>
      </c>
      <c r="J4720" t="s">
        <v>67</v>
      </c>
    </row>
    <row r="4721" spans="2:10" hidden="1" x14ac:dyDescent="0.25">
      <c r="B4721">
        <v>567982</v>
      </c>
      <c r="C4721" t="s">
        <v>9712</v>
      </c>
      <c r="D4721" t="s">
        <v>79</v>
      </c>
      <c r="E4721">
        <v>750</v>
      </c>
      <c r="F4721" s="158">
        <v>79</v>
      </c>
      <c r="G4721" t="s">
        <v>105</v>
      </c>
      <c r="H4721" t="s">
        <v>388</v>
      </c>
      <c r="I4721" t="s">
        <v>27</v>
      </c>
      <c r="J4721" t="s">
        <v>67</v>
      </c>
    </row>
    <row r="4722" spans="2:10" hidden="1" x14ac:dyDescent="0.25">
      <c r="B4722">
        <v>570457</v>
      </c>
      <c r="C4722" t="s">
        <v>9715</v>
      </c>
      <c r="D4722" t="s">
        <v>79</v>
      </c>
      <c r="E4722">
        <v>750</v>
      </c>
      <c r="F4722" s="158">
        <v>18.95</v>
      </c>
      <c r="G4722" t="s">
        <v>132</v>
      </c>
      <c r="H4722" t="s">
        <v>506</v>
      </c>
      <c r="I4722" t="s">
        <v>27</v>
      </c>
      <c r="J4722" t="s">
        <v>67</v>
      </c>
    </row>
    <row r="4723" spans="2:10" hidden="1" x14ac:dyDescent="0.25">
      <c r="B4723">
        <v>573485</v>
      </c>
      <c r="C4723" t="s">
        <v>9718</v>
      </c>
      <c r="D4723" t="s">
        <v>79</v>
      </c>
      <c r="E4723">
        <v>750</v>
      </c>
      <c r="F4723" s="158">
        <v>17.95</v>
      </c>
      <c r="G4723" t="s">
        <v>105</v>
      </c>
      <c r="H4723" t="s">
        <v>152</v>
      </c>
      <c r="I4723" t="s">
        <v>27</v>
      </c>
      <c r="J4723" t="s">
        <v>67</v>
      </c>
    </row>
    <row r="4724" spans="2:10" hidden="1" x14ac:dyDescent="0.25">
      <c r="B4724">
        <v>573493</v>
      </c>
      <c r="C4724" t="s">
        <v>7102</v>
      </c>
      <c r="D4724" t="s">
        <v>79</v>
      </c>
      <c r="E4724">
        <v>750</v>
      </c>
      <c r="F4724" s="158">
        <v>35.950000000000003</v>
      </c>
      <c r="G4724" t="s">
        <v>105</v>
      </c>
      <c r="H4724" t="s">
        <v>152</v>
      </c>
      <c r="I4724" t="s">
        <v>27</v>
      </c>
      <c r="J4724" t="s">
        <v>67</v>
      </c>
    </row>
    <row r="4725" spans="2:10" hidden="1" x14ac:dyDescent="0.25">
      <c r="B4725">
        <v>573683</v>
      </c>
      <c r="C4725" t="s">
        <v>7105</v>
      </c>
      <c r="D4725" t="s">
        <v>79</v>
      </c>
      <c r="E4725">
        <v>750</v>
      </c>
      <c r="F4725" s="158">
        <v>17.95</v>
      </c>
      <c r="G4725" t="s">
        <v>132</v>
      </c>
      <c r="H4725" t="s">
        <v>430</v>
      </c>
      <c r="I4725" t="s">
        <v>27</v>
      </c>
      <c r="J4725" t="s">
        <v>646</v>
      </c>
    </row>
    <row r="4726" spans="2:10" hidden="1" x14ac:dyDescent="0.25">
      <c r="B4726">
        <v>574095</v>
      </c>
      <c r="C4726" t="s">
        <v>9719</v>
      </c>
      <c r="D4726" t="s">
        <v>79</v>
      </c>
      <c r="E4726">
        <v>750</v>
      </c>
      <c r="F4726" s="158">
        <v>16.75</v>
      </c>
      <c r="G4726" t="s">
        <v>105</v>
      </c>
      <c r="H4726" t="s">
        <v>155</v>
      </c>
      <c r="I4726" t="s">
        <v>27</v>
      </c>
      <c r="J4726" t="s">
        <v>67</v>
      </c>
    </row>
    <row r="4727" spans="2:10" hidden="1" x14ac:dyDescent="0.25">
      <c r="B4727">
        <v>575225</v>
      </c>
      <c r="C4727" t="s">
        <v>7121</v>
      </c>
      <c r="D4727" t="s">
        <v>79</v>
      </c>
      <c r="E4727">
        <v>750</v>
      </c>
      <c r="F4727" s="158">
        <v>19.95</v>
      </c>
      <c r="G4727" t="s">
        <v>105</v>
      </c>
      <c r="H4727" t="s">
        <v>1001</v>
      </c>
      <c r="I4727" t="s">
        <v>27</v>
      </c>
      <c r="J4727" t="s">
        <v>67</v>
      </c>
    </row>
    <row r="4728" spans="2:10" hidden="1" x14ac:dyDescent="0.25">
      <c r="B4728">
        <v>575316</v>
      </c>
      <c r="C4728" t="s">
        <v>9721</v>
      </c>
      <c r="D4728" t="s">
        <v>79</v>
      </c>
      <c r="E4728">
        <v>750</v>
      </c>
      <c r="F4728" s="158">
        <v>29.95</v>
      </c>
      <c r="G4728" t="s">
        <v>58</v>
      </c>
      <c r="H4728" t="s">
        <v>553</v>
      </c>
      <c r="I4728" t="s">
        <v>27</v>
      </c>
      <c r="J4728" t="s">
        <v>67</v>
      </c>
    </row>
    <row r="4729" spans="2:10" hidden="1" x14ac:dyDescent="0.25">
      <c r="B4729">
        <v>579094</v>
      </c>
      <c r="C4729" t="s">
        <v>9723</v>
      </c>
      <c r="D4729" t="s">
        <v>79</v>
      </c>
      <c r="E4729">
        <v>750</v>
      </c>
      <c r="F4729" s="158">
        <v>51.95</v>
      </c>
      <c r="G4729" t="s">
        <v>105</v>
      </c>
      <c r="H4729" t="s">
        <v>170</v>
      </c>
      <c r="I4729" t="s">
        <v>27</v>
      </c>
      <c r="J4729" t="s">
        <v>67</v>
      </c>
    </row>
    <row r="4730" spans="2:10" hidden="1" x14ac:dyDescent="0.25">
      <c r="B4730">
        <v>583252</v>
      </c>
      <c r="C4730" t="s">
        <v>9725</v>
      </c>
      <c r="D4730" t="s">
        <v>79</v>
      </c>
      <c r="E4730">
        <v>750</v>
      </c>
      <c r="F4730" s="158">
        <v>28</v>
      </c>
      <c r="G4730" t="s">
        <v>132</v>
      </c>
      <c r="H4730" t="s">
        <v>506</v>
      </c>
      <c r="I4730" t="s">
        <v>27</v>
      </c>
      <c r="J4730" t="s">
        <v>67</v>
      </c>
    </row>
    <row r="4731" spans="2:10" hidden="1" x14ac:dyDescent="0.25">
      <c r="B4731">
        <v>588814</v>
      </c>
      <c r="C4731" t="s">
        <v>9727</v>
      </c>
      <c r="D4731" t="s">
        <v>79</v>
      </c>
      <c r="E4731">
        <v>750</v>
      </c>
      <c r="F4731" s="158">
        <v>17.95</v>
      </c>
      <c r="G4731" t="s">
        <v>148</v>
      </c>
      <c r="H4731" t="s">
        <v>970</v>
      </c>
      <c r="I4731" t="s">
        <v>27</v>
      </c>
      <c r="J4731" t="s">
        <v>67</v>
      </c>
    </row>
    <row r="4732" spans="2:10" hidden="1" x14ac:dyDescent="0.25">
      <c r="B4732">
        <v>597906</v>
      </c>
      <c r="C4732" t="s">
        <v>9731</v>
      </c>
      <c r="D4732" t="s">
        <v>79</v>
      </c>
      <c r="E4732">
        <v>750</v>
      </c>
      <c r="F4732" s="158">
        <v>35.950000000000003</v>
      </c>
      <c r="G4732" t="s">
        <v>183</v>
      </c>
      <c r="H4732" t="s">
        <v>399</v>
      </c>
      <c r="I4732" t="s">
        <v>27</v>
      </c>
      <c r="J4732" t="s">
        <v>67</v>
      </c>
    </row>
    <row r="4733" spans="2:10" hidden="1" x14ac:dyDescent="0.25">
      <c r="B4733">
        <v>599274</v>
      </c>
      <c r="C4733" t="s">
        <v>7209</v>
      </c>
      <c r="D4733" t="s">
        <v>79</v>
      </c>
      <c r="E4733">
        <v>750</v>
      </c>
      <c r="F4733" s="158">
        <v>16.95</v>
      </c>
      <c r="G4733" t="s">
        <v>108</v>
      </c>
      <c r="H4733" t="s">
        <v>397</v>
      </c>
      <c r="I4733" t="s">
        <v>27</v>
      </c>
      <c r="J4733" t="s">
        <v>646</v>
      </c>
    </row>
    <row r="4734" spans="2:10" hidden="1" x14ac:dyDescent="0.25">
      <c r="B4734">
        <v>606194</v>
      </c>
      <c r="C4734" t="s">
        <v>7237</v>
      </c>
      <c r="D4734" t="s">
        <v>79</v>
      </c>
      <c r="E4734">
        <v>750</v>
      </c>
      <c r="F4734" s="158">
        <v>78.95</v>
      </c>
      <c r="G4734" t="s">
        <v>105</v>
      </c>
      <c r="H4734" t="s">
        <v>155</v>
      </c>
      <c r="I4734" t="s">
        <v>27</v>
      </c>
      <c r="J4734" t="s">
        <v>67</v>
      </c>
    </row>
    <row r="4735" spans="2:10" hidden="1" x14ac:dyDescent="0.25">
      <c r="B4735">
        <v>617175</v>
      </c>
      <c r="C4735" t="s">
        <v>9735</v>
      </c>
      <c r="D4735" t="s">
        <v>79</v>
      </c>
      <c r="E4735">
        <v>750</v>
      </c>
      <c r="F4735" s="158">
        <v>14.95</v>
      </c>
      <c r="G4735" t="s">
        <v>554</v>
      </c>
      <c r="H4735" t="s">
        <v>838</v>
      </c>
      <c r="I4735" t="s">
        <v>27</v>
      </c>
      <c r="J4735" t="s">
        <v>67</v>
      </c>
    </row>
    <row r="4736" spans="2:10" hidden="1" x14ac:dyDescent="0.25">
      <c r="B4736">
        <v>624759</v>
      </c>
      <c r="C4736" t="s">
        <v>9740</v>
      </c>
      <c r="D4736" t="s">
        <v>79</v>
      </c>
      <c r="E4736">
        <v>750</v>
      </c>
      <c r="F4736" s="158">
        <v>19.95</v>
      </c>
      <c r="G4736" t="s">
        <v>121</v>
      </c>
      <c r="H4736" t="s">
        <v>812</v>
      </c>
      <c r="I4736" t="s">
        <v>27</v>
      </c>
      <c r="J4736" t="s">
        <v>67</v>
      </c>
    </row>
    <row r="4737" spans="2:10" hidden="1" x14ac:dyDescent="0.25">
      <c r="B4737">
        <v>631614</v>
      </c>
      <c r="C4737" t="s">
        <v>9742</v>
      </c>
      <c r="D4737" t="s">
        <v>79</v>
      </c>
      <c r="E4737">
        <v>750</v>
      </c>
      <c r="F4737" s="158">
        <v>17.95</v>
      </c>
      <c r="G4737" t="s">
        <v>105</v>
      </c>
      <c r="H4737" t="s">
        <v>146</v>
      </c>
      <c r="I4737" t="s">
        <v>27</v>
      </c>
      <c r="J4737" t="s">
        <v>67</v>
      </c>
    </row>
    <row r="4738" spans="2:10" hidden="1" x14ac:dyDescent="0.25">
      <c r="B4738">
        <v>632208</v>
      </c>
      <c r="C4738" t="s">
        <v>9744</v>
      </c>
      <c r="D4738" t="s">
        <v>79</v>
      </c>
      <c r="E4738">
        <v>750</v>
      </c>
      <c r="F4738" s="158">
        <v>19.95</v>
      </c>
      <c r="G4738" t="s">
        <v>121</v>
      </c>
      <c r="H4738" t="s">
        <v>236</v>
      </c>
      <c r="I4738" t="s">
        <v>27</v>
      </c>
      <c r="J4738" t="s">
        <v>67</v>
      </c>
    </row>
    <row r="4739" spans="2:10" hidden="1" x14ac:dyDescent="0.25">
      <c r="B4739">
        <v>637835</v>
      </c>
      <c r="C4739" t="s">
        <v>9747</v>
      </c>
      <c r="D4739" t="s">
        <v>79</v>
      </c>
      <c r="E4739">
        <v>750</v>
      </c>
      <c r="F4739" s="158">
        <v>20.95</v>
      </c>
      <c r="G4739" t="s">
        <v>112</v>
      </c>
      <c r="H4739" t="s">
        <v>259</v>
      </c>
      <c r="I4739" t="s">
        <v>27</v>
      </c>
      <c r="J4739" t="s">
        <v>67</v>
      </c>
    </row>
    <row r="4740" spans="2:10" hidden="1" x14ac:dyDescent="0.25">
      <c r="B4740">
        <v>638312</v>
      </c>
      <c r="C4740" t="s">
        <v>9748</v>
      </c>
      <c r="D4740" t="s">
        <v>79</v>
      </c>
      <c r="E4740">
        <v>750</v>
      </c>
      <c r="F4740" s="158">
        <v>20.95</v>
      </c>
      <c r="G4740" t="s">
        <v>105</v>
      </c>
      <c r="H4740" t="s">
        <v>322</v>
      </c>
      <c r="I4740" t="s">
        <v>27</v>
      </c>
      <c r="J4740" t="s">
        <v>67</v>
      </c>
    </row>
    <row r="4741" spans="2:10" hidden="1" x14ac:dyDescent="0.25">
      <c r="B4741">
        <v>638338</v>
      </c>
      <c r="C4741" t="s">
        <v>9749</v>
      </c>
      <c r="D4741" t="s">
        <v>79</v>
      </c>
      <c r="E4741">
        <v>750</v>
      </c>
      <c r="F4741" s="158">
        <v>19.95</v>
      </c>
      <c r="G4741" t="s">
        <v>105</v>
      </c>
      <c r="H4741" t="s">
        <v>322</v>
      </c>
      <c r="I4741" t="s">
        <v>27</v>
      </c>
      <c r="J4741" t="s">
        <v>67</v>
      </c>
    </row>
    <row r="4742" spans="2:10" hidden="1" x14ac:dyDescent="0.25">
      <c r="B4742">
        <v>642421</v>
      </c>
      <c r="C4742" t="s">
        <v>7485</v>
      </c>
      <c r="D4742" t="s">
        <v>79</v>
      </c>
      <c r="E4742">
        <v>750</v>
      </c>
      <c r="F4742" s="158">
        <v>17.95</v>
      </c>
      <c r="G4742" t="s">
        <v>105</v>
      </c>
      <c r="H4742" t="s">
        <v>1037</v>
      </c>
      <c r="I4742" t="s">
        <v>27</v>
      </c>
      <c r="J4742" t="s">
        <v>646</v>
      </c>
    </row>
    <row r="4743" spans="2:10" hidden="1" x14ac:dyDescent="0.25">
      <c r="B4743">
        <v>642496</v>
      </c>
      <c r="C4743" t="s">
        <v>7486</v>
      </c>
      <c r="D4743" t="s">
        <v>79</v>
      </c>
      <c r="E4743">
        <v>750</v>
      </c>
      <c r="F4743" s="158">
        <v>34.950000000000003</v>
      </c>
      <c r="G4743" t="s">
        <v>220</v>
      </c>
      <c r="H4743" t="s">
        <v>339</v>
      </c>
      <c r="I4743" t="s">
        <v>27</v>
      </c>
      <c r="J4743" t="s">
        <v>646</v>
      </c>
    </row>
    <row r="4744" spans="2:10" hidden="1" x14ac:dyDescent="0.25">
      <c r="B4744">
        <v>646042</v>
      </c>
      <c r="C4744" t="s">
        <v>9753</v>
      </c>
      <c r="D4744" t="s">
        <v>79</v>
      </c>
      <c r="E4744">
        <v>750</v>
      </c>
      <c r="F4744" s="158">
        <v>16.95</v>
      </c>
      <c r="G4744" t="s">
        <v>554</v>
      </c>
      <c r="H4744" t="s">
        <v>838</v>
      </c>
      <c r="I4744" t="s">
        <v>27</v>
      </c>
      <c r="J4744" t="s">
        <v>67</v>
      </c>
    </row>
    <row r="4745" spans="2:10" hidden="1" x14ac:dyDescent="0.25">
      <c r="B4745">
        <v>646083</v>
      </c>
      <c r="C4745" t="s">
        <v>9754</v>
      </c>
      <c r="D4745" t="s">
        <v>79</v>
      </c>
      <c r="E4745">
        <v>750</v>
      </c>
      <c r="F4745" s="158">
        <v>13.95</v>
      </c>
      <c r="G4745" t="s">
        <v>554</v>
      </c>
      <c r="H4745" t="s">
        <v>555</v>
      </c>
      <c r="I4745" t="s">
        <v>27</v>
      </c>
      <c r="J4745" t="s">
        <v>67</v>
      </c>
    </row>
    <row r="4746" spans="2:10" hidden="1" x14ac:dyDescent="0.25">
      <c r="B4746">
        <v>647933</v>
      </c>
      <c r="C4746" t="s">
        <v>9757</v>
      </c>
      <c r="D4746" t="s">
        <v>79</v>
      </c>
      <c r="E4746">
        <v>750</v>
      </c>
      <c r="F4746" s="158">
        <v>51.95</v>
      </c>
      <c r="G4746" t="s">
        <v>112</v>
      </c>
      <c r="H4746" t="s">
        <v>160</v>
      </c>
      <c r="I4746" t="s">
        <v>27</v>
      </c>
      <c r="J4746" t="s">
        <v>67</v>
      </c>
    </row>
    <row r="4747" spans="2:10" hidden="1" x14ac:dyDescent="0.25">
      <c r="B4747">
        <v>651141</v>
      </c>
      <c r="C4747" t="s">
        <v>7542</v>
      </c>
      <c r="D4747" t="s">
        <v>79</v>
      </c>
      <c r="E4747">
        <v>750</v>
      </c>
      <c r="F4747" s="158">
        <v>80.95</v>
      </c>
      <c r="G4747" t="s">
        <v>105</v>
      </c>
      <c r="H4747" t="s">
        <v>170</v>
      </c>
      <c r="I4747" t="s">
        <v>27</v>
      </c>
      <c r="J4747" t="s">
        <v>67</v>
      </c>
    </row>
    <row r="4748" spans="2:10" hidden="1" x14ac:dyDescent="0.25">
      <c r="B4748">
        <v>657478</v>
      </c>
      <c r="C4748" t="s">
        <v>9762</v>
      </c>
      <c r="D4748" t="s">
        <v>79</v>
      </c>
      <c r="E4748">
        <v>750</v>
      </c>
      <c r="F4748" s="158">
        <v>15.25</v>
      </c>
      <c r="G4748" t="s">
        <v>275</v>
      </c>
      <c r="H4748" t="s">
        <v>276</v>
      </c>
      <c r="I4748" t="s">
        <v>27</v>
      </c>
      <c r="J4748" t="s">
        <v>67</v>
      </c>
    </row>
    <row r="4749" spans="2:10" hidden="1" x14ac:dyDescent="0.25">
      <c r="B4749">
        <v>661116</v>
      </c>
      <c r="C4749" t="s">
        <v>7550</v>
      </c>
      <c r="D4749" t="s">
        <v>79</v>
      </c>
      <c r="E4749">
        <v>5000</v>
      </c>
      <c r="F4749" s="158">
        <v>110.95</v>
      </c>
      <c r="G4749" t="s">
        <v>407</v>
      </c>
      <c r="H4749" t="s">
        <v>408</v>
      </c>
      <c r="I4749" t="s">
        <v>27</v>
      </c>
      <c r="J4749" t="s">
        <v>209</v>
      </c>
    </row>
    <row r="4750" spans="2:10" hidden="1" x14ac:dyDescent="0.25">
      <c r="B4750">
        <v>662536</v>
      </c>
      <c r="C4750" t="s">
        <v>9764</v>
      </c>
      <c r="D4750" t="s">
        <v>79</v>
      </c>
      <c r="E4750">
        <v>750</v>
      </c>
      <c r="F4750" s="158">
        <v>154</v>
      </c>
      <c r="G4750" t="s">
        <v>287</v>
      </c>
      <c r="H4750" t="s">
        <v>964</v>
      </c>
      <c r="I4750" t="s">
        <v>27</v>
      </c>
      <c r="J4750" t="s">
        <v>51</v>
      </c>
    </row>
    <row r="4751" spans="2:10" hidden="1" x14ac:dyDescent="0.25">
      <c r="B4751">
        <v>665984</v>
      </c>
      <c r="C4751" t="s">
        <v>9766</v>
      </c>
      <c r="D4751" t="s">
        <v>79</v>
      </c>
      <c r="E4751">
        <v>750</v>
      </c>
      <c r="F4751" s="158">
        <v>26</v>
      </c>
      <c r="G4751" t="s">
        <v>108</v>
      </c>
      <c r="H4751" t="s">
        <v>397</v>
      </c>
      <c r="I4751" t="s">
        <v>27</v>
      </c>
      <c r="J4751" t="s">
        <v>67</v>
      </c>
    </row>
    <row r="4752" spans="2:10" hidden="1" x14ac:dyDescent="0.25">
      <c r="B4752">
        <v>667337</v>
      </c>
      <c r="C4752" t="s">
        <v>9769</v>
      </c>
      <c r="D4752" t="s">
        <v>79</v>
      </c>
      <c r="E4752">
        <v>750</v>
      </c>
      <c r="F4752" s="158">
        <v>27.95</v>
      </c>
      <c r="G4752" t="s">
        <v>58</v>
      </c>
      <c r="H4752" t="s">
        <v>553</v>
      </c>
      <c r="I4752" t="s">
        <v>27</v>
      </c>
      <c r="J4752" t="s">
        <v>67</v>
      </c>
    </row>
    <row r="4753" spans="2:10" hidden="1" x14ac:dyDescent="0.25">
      <c r="B4753">
        <v>668426</v>
      </c>
      <c r="C4753" t="s">
        <v>9773</v>
      </c>
      <c r="D4753" t="s">
        <v>79</v>
      </c>
      <c r="E4753">
        <v>750</v>
      </c>
      <c r="F4753" s="158">
        <v>21.95</v>
      </c>
      <c r="G4753" t="s">
        <v>58</v>
      </c>
      <c r="H4753" t="s">
        <v>553</v>
      </c>
      <c r="I4753" t="s">
        <v>27</v>
      </c>
      <c r="J4753" t="s">
        <v>67</v>
      </c>
    </row>
    <row r="4754" spans="2:10" hidden="1" x14ac:dyDescent="0.25">
      <c r="B4754">
        <v>669531</v>
      </c>
      <c r="C4754" t="s">
        <v>9774</v>
      </c>
      <c r="D4754" t="s">
        <v>79</v>
      </c>
      <c r="E4754">
        <v>750</v>
      </c>
      <c r="F4754" s="158">
        <v>21.95</v>
      </c>
      <c r="G4754" t="s">
        <v>183</v>
      </c>
      <c r="H4754" t="s">
        <v>357</v>
      </c>
      <c r="I4754" t="s">
        <v>27</v>
      </c>
      <c r="J4754" t="s">
        <v>67</v>
      </c>
    </row>
    <row r="4755" spans="2:10" hidden="1" x14ac:dyDescent="0.25">
      <c r="B4755">
        <v>672345</v>
      </c>
      <c r="C4755" t="s">
        <v>9775</v>
      </c>
      <c r="D4755" t="s">
        <v>79</v>
      </c>
      <c r="E4755">
        <v>750</v>
      </c>
      <c r="F4755" s="158">
        <v>17.95</v>
      </c>
      <c r="G4755" t="s">
        <v>183</v>
      </c>
      <c r="H4755" t="s">
        <v>399</v>
      </c>
      <c r="I4755" t="s">
        <v>27</v>
      </c>
      <c r="J4755" t="s">
        <v>67</v>
      </c>
    </row>
    <row r="4756" spans="2:10" hidden="1" x14ac:dyDescent="0.25">
      <c r="B4756">
        <v>673236</v>
      </c>
      <c r="C4756" t="s">
        <v>9777</v>
      </c>
      <c r="D4756" t="s">
        <v>79</v>
      </c>
      <c r="E4756">
        <v>750</v>
      </c>
      <c r="F4756" s="158">
        <v>15.95</v>
      </c>
      <c r="G4756" t="s">
        <v>183</v>
      </c>
      <c r="H4756" t="s">
        <v>357</v>
      </c>
      <c r="I4756" t="s">
        <v>27</v>
      </c>
      <c r="J4756" t="s">
        <v>67</v>
      </c>
    </row>
    <row r="4757" spans="2:10" hidden="1" x14ac:dyDescent="0.25">
      <c r="B4757">
        <v>680801</v>
      </c>
      <c r="C4757" t="s">
        <v>9779</v>
      </c>
      <c r="D4757" t="s">
        <v>79</v>
      </c>
      <c r="E4757">
        <v>750</v>
      </c>
      <c r="F4757" s="158">
        <v>22.95</v>
      </c>
      <c r="G4757" t="s">
        <v>58</v>
      </c>
      <c r="H4757" t="s">
        <v>553</v>
      </c>
      <c r="I4757" t="s">
        <v>27</v>
      </c>
      <c r="J4757" t="s">
        <v>67</v>
      </c>
    </row>
    <row r="4758" spans="2:10" hidden="1" x14ac:dyDescent="0.25">
      <c r="B4758">
        <v>682781</v>
      </c>
      <c r="C4758" t="s">
        <v>7602</v>
      </c>
      <c r="D4758" t="s">
        <v>79</v>
      </c>
      <c r="E4758">
        <v>750</v>
      </c>
      <c r="F4758" s="158">
        <v>19.95</v>
      </c>
      <c r="G4758" t="s">
        <v>141</v>
      </c>
      <c r="H4758" t="s">
        <v>1310</v>
      </c>
      <c r="I4758" t="s">
        <v>27</v>
      </c>
      <c r="J4758" t="s">
        <v>67</v>
      </c>
    </row>
    <row r="4759" spans="2:10" hidden="1" x14ac:dyDescent="0.25">
      <c r="B4759">
        <v>686451</v>
      </c>
      <c r="C4759" t="s">
        <v>9780</v>
      </c>
      <c r="D4759" t="s">
        <v>79</v>
      </c>
      <c r="E4759">
        <v>750</v>
      </c>
      <c r="F4759" s="158">
        <v>26.95</v>
      </c>
      <c r="G4759" t="s">
        <v>183</v>
      </c>
      <c r="H4759" t="s">
        <v>346</v>
      </c>
      <c r="I4759" t="s">
        <v>27</v>
      </c>
      <c r="J4759" t="s">
        <v>67</v>
      </c>
    </row>
    <row r="4760" spans="2:10" hidden="1" x14ac:dyDescent="0.25">
      <c r="B4760">
        <v>701094</v>
      </c>
      <c r="C4760" t="s">
        <v>9788</v>
      </c>
      <c r="D4760" t="s">
        <v>79</v>
      </c>
      <c r="E4760">
        <v>750</v>
      </c>
      <c r="F4760" s="158">
        <v>17.95</v>
      </c>
      <c r="G4760" t="s">
        <v>183</v>
      </c>
      <c r="H4760" t="s">
        <v>586</v>
      </c>
      <c r="I4760" t="s">
        <v>27</v>
      </c>
      <c r="J4760" t="s">
        <v>67</v>
      </c>
    </row>
    <row r="4761" spans="2:10" hidden="1" x14ac:dyDescent="0.25">
      <c r="B4761">
        <v>701318</v>
      </c>
      <c r="C4761" t="s">
        <v>9789</v>
      </c>
      <c r="D4761" t="s">
        <v>79</v>
      </c>
      <c r="E4761">
        <v>750</v>
      </c>
      <c r="F4761" s="158">
        <v>23.95</v>
      </c>
      <c r="G4761" t="s">
        <v>58</v>
      </c>
      <c r="H4761" t="s">
        <v>553</v>
      </c>
      <c r="I4761" t="s">
        <v>27</v>
      </c>
      <c r="J4761" t="s">
        <v>67</v>
      </c>
    </row>
    <row r="4762" spans="2:10" hidden="1" x14ac:dyDescent="0.25">
      <c r="B4762">
        <v>704346</v>
      </c>
      <c r="C4762" t="s">
        <v>7648</v>
      </c>
      <c r="D4762" t="s">
        <v>79</v>
      </c>
      <c r="E4762">
        <v>750</v>
      </c>
      <c r="F4762" s="158">
        <v>43.95</v>
      </c>
      <c r="G4762" t="s">
        <v>105</v>
      </c>
      <c r="H4762" t="s">
        <v>152</v>
      </c>
      <c r="I4762" t="s">
        <v>27</v>
      </c>
      <c r="J4762" t="s">
        <v>67</v>
      </c>
    </row>
    <row r="4763" spans="2:10" hidden="1" x14ac:dyDescent="0.25">
      <c r="B4763">
        <v>705335</v>
      </c>
      <c r="C4763" t="s">
        <v>7649</v>
      </c>
      <c r="D4763" t="s">
        <v>79</v>
      </c>
      <c r="E4763">
        <v>750</v>
      </c>
      <c r="F4763" s="158">
        <v>56</v>
      </c>
      <c r="G4763" t="s">
        <v>105</v>
      </c>
      <c r="H4763" t="s">
        <v>152</v>
      </c>
      <c r="I4763" t="s">
        <v>27</v>
      </c>
      <c r="J4763" t="s">
        <v>63</v>
      </c>
    </row>
    <row r="4764" spans="2:10" hidden="1" x14ac:dyDescent="0.25">
      <c r="B4764">
        <v>707281</v>
      </c>
      <c r="C4764" t="s">
        <v>9791</v>
      </c>
      <c r="D4764" t="s">
        <v>79</v>
      </c>
      <c r="E4764">
        <v>750</v>
      </c>
      <c r="F4764" s="158">
        <v>20.95</v>
      </c>
      <c r="G4764" t="s">
        <v>58</v>
      </c>
      <c r="H4764" t="s">
        <v>553</v>
      </c>
      <c r="I4764" t="s">
        <v>27</v>
      </c>
      <c r="J4764" t="s">
        <v>67</v>
      </c>
    </row>
    <row r="4765" spans="2:10" hidden="1" x14ac:dyDescent="0.25">
      <c r="B4765">
        <v>707950</v>
      </c>
      <c r="C4765" t="s">
        <v>9792</v>
      </c>
      <c r="D4765" t="s">
        <v>79</v>
      </c>
      <c r="E4765">
        <v>750</v>
      </c>
      <c r="F4765" s="158">
        <v>19.95</v>
      </c>
      <c r="G4765" t="s">
        <v>132</v>
      </c>
      <c r="H4765" t="s">
        <v>337</v>
      </c>
      <c r="I4765" t="s">
        <v>27</v>
      </c>
      <c r="J4765" t="s">
        <v>646</v>
      </c>
    </row>
    <row r="4766" spans="2:10" hidden="1" x14ac:dyDescent="0.25">
      <c r="B4766">
        <v>708073</v>
      </c>
      <c r="C4766" t="s">
        <v>9793</v>
      </c>
      <c r="D4766" t="s">
        <v>79</v>
      </c>
      <c r="E4766">
        <v>750</v>
      </c>
      <c r="F4766" s="158">
        <v>20.8</v>
      </c>
      <c r="G4766" t="s">
        <v>132</v>
      </c>
      <c r="H4766" t="s">
        <v>506</v>
      </c>
      <c r="I4766" t="s">
        <v>27</v>
      </c>
      <c r="J4766" t="s">
        <v>67</v>
      </c>
    </row>
    <row r="4767" spans="2:10" hidden="1" x14ac:dyDescent="0.25">
      <c r="B4767">
        <v>713354</v>
      </c>
      <c r="C4767" t="s">
        <v>7658</v>
      </c>
      <c r="D4767" t="s">
        <v>79</v>
      </c>
      <c r="E4767">
        <v>750</v>
      </c>
      <c r="F4767" s="158">
        <v>37.950000000000003</v>
      </c>
      <c r="G4767" t="s">
        <v>105</v>
      </c>
      <c r="H4767" t="s">
        <v>322</v>
      </c>
      <c r="I4767" t="s">
        <v>27</v>
      </c>
      <c r="J4767" t="s">
        <v>646</v>
      </c>
    </row>
    <row r="4768" spans="2:10" hidden="1" x14ac:dyDescent="0.25">
      <c r="B4768">
        <v>719062</v>
      </c>
      <c r="C4768" t="s">
        <v>9798</v>
      </c>
      <c r="D4768" t="s">
        <v>79</v>
      </c>
      <c r="E4768">
        <v>750</v>
      </c>
      <c r="F4768" s="158">
        <v>17.95</v>
      </c>
      <c r="G4768" t="s">
        <v>58</v>
      </c>
      <c r="H4768" t="s">
        <v>553</v>
      </c>
      <c r="I4768" t="s">
        <v>27</v>
      </c>
      <c r="J4768" t="s">
        <v>67</v>
      </c>
    </row>
    <row r="4769" spans="2:10" hidden="1" x14ac:dyDescent="0.25">
      <c r="B4769">
        <v>722470</v>
      </c>
      <c r="C4769" t="s">
        <v>9799</v>
      </c>
      <c r="D4769" t="s">
        <v>79</v>
      </c>
      <c r="E4769">
        <v>750</v>
      </c>
      <c r="F4769" s="158">
        <v>276.95</v>
      </c>
      <c r="G4769" t="s">
        <v>105</v>
      </c>
      <c r="H4769" t="s">
        <v>155</v>
      </c>
      <c r="I4769" t="s">
        <v>27</v>
      </c>
      <c r="J4769" t="s">
        <v>67</v>
      </c>
    </row>
    <row r="4770" spans="2:10" hidden="1" x14ac:dyDescent="0.25">
      <c r="B4770">
        <v>724831</v>
      </c>
      <c r="C4770" t="s">
        <v>7665</v>
      </c>
      <c r="D4770" t="s">
        <v>79</v>
      </c>
      <c r="E4770">
        <v>750</v>
      </c>
      <c r="F4770" s="158">
        <v>29.95</v>
      </c>
      <c r="G4770" t="s">
        <v>141</v>
      </c>
      <c r="H4770" t="s">
        <v>193</v>
      </c>
      <c r="I4770" t="s">
        <v>27</v>
      </c>
      <c r="J4770" t="s">
        <v>67</v>
      </c>
    </row>
    <row r="4771" spans="2:10" hidden="1" x14ac:dyDescent="0.25">
      <c r="B4771">
        <v>728816</v>
      </c>
      <c r="C4771" t="s">
        <v>9801</v>
      </c>
      <c r="D4771" t="s">
        <v>79</v>
      </c>
      <c r="E4771">
        <v>750</v>
      </c>
      <c r="F4771" s="158">
        <v>30.25</v>
      </c>
      <c r="G4771" t="s">
        <v>105</v>
      </c>
      <c r="H4771" t="s">
        <v>152</v>
      </c>
      <c r="I4771" t="s">
        <v>27</v>
      </c>
      <c r="J4771" t="s">
        <v>67</v>
      </c>
    </row>
    <row r="4772" spans="2:10" hidden="1" x14ac:dyDescent="0.25">
      <c r="B4772">
        <v>729640</v>
      </c>
      <c r="C4772" t="s">
        <v>7667</v>
      </c>
      <c r="D4772" t="s">
        <v>79</v>
      </c>
      <c r="E4772">
        <v>750</v>
      </c>
      <c r="F4772" s="158">
        <v>22.8</v>
      </c>
      <c r="G4772" t="s">
        <v>105</v>
      </c>
      <c r="H4772" t="s">
        <v>152</v>
      </c>
      <c r="I4772" t="s">
        <v>27</v>
      </c>
      <c r="J4772" t="s">
        <v>67</v>
      </c>
    </row>
    <row r="4773" spans="2:10" hidden="1" x14ac:dyDescent="0.25">
      <c r="B4773">
        <v>729962</v>
      </c>
      <c r="C4773" t="s">
        <v>9802</v>
      </c>
      <c r="D4773" t="s">
        <v>79</v>
      </c>
      <c r="E4773">
        <v>750</v>
      </c>
      <c r="F4773" s="158">
        <v>19.95</v>
      </c>
      <c r="G4773" t="s">
        <v>112</v>
      </c>
      <c r="H4773" t="s">
        <v>358</v>
      </c>
      <c r="I4773" t="s">
        <v>27</v>
      </c>
      <c r="J4773" t="s">
        <v>67</v>
      </c>
    </row>
    <row r="4774" spans="2:10" hidden="1" x14ac:dyDescent="0.25">
      <c r="B4774">
        <v>733956</v>
      </c>
      <c r="C4774" t="s">
        <v>7669</v>
      </c>
      <c r="D4774" t="s">
        <v>79</v>
      </c>
      <c r="E4774">
        <v>750</v>
      </c>
      <c r="F4774" s="158">
        <v>19.95</v>
      </c>
      <c r="G4774" t="s">
        <v>183</v>
      </c>
      <c r="H4774" t="s">
        <v>349</v>
      </c>
      <c r="I4774" t="s">
        <v>27</v>
      </c>
      <c r="J4774" t="s">
        <v>67</v>
      </c>
    </row>
    <row r="4775" spans="2:10" hidden="1" x14ac:dyDescent="0.25">
      <c r="B4775">
        <v>735407</v>
      </c>
      <c r="C4775" t="s">
        <v>9804</v>
      </c>
      <c r="D4775" t="s">
        <v>79</v>
      </c>
      <c r="E4775">
        <v>750</v>
      </c>
      <c r="F4775" s="158">
        <v>64.95</v>
      </c>
      <c r="G4775" t="s">
        <v>112</v>
      </c>
      <c r="H4775" t="s">
        <v>341</v>
      </c>
      <c r="I4775" t="s">
        <v>27</v>
      </c>
      <c r="J4775" t="s">
        <v>67</v>
      </c>
    </row>
    <row r="4776" spans="2:10" hidden="1" x14ac:dyDescent="0.25">
      <c r="B4776">
        <v>735597</v>
      </c>
      <c r="C4776" t="s">
        <v>7670</v>
      </c>
      <c r="D4776" t="s">
        <v>79</v>
      </c>
      <c r="E4776">
        <v>750</v>
      </c>
      <c r="F4776" s="158">
        <v>99.95</v>
      </c>
      <c r="G4776" t="s">
        <v>105</v>
      </c>
      <c r="H4776" t="s">
        <v>155</v>
      </c>
      <c r="I4776" t="s">
        <v>27</v>
      </c>
      <c r="J4776" t="s">
        <v>646</v>
      </c>
    </row>
    <row r="4777" spans="2:10" hidden="1" x14ac:dyDescent="0.25">
      <c r="B4777">
        <v>740589</v>
      </c>
      <c r="C4777" t="s">
        <v>7672</v>
      </c>
      <c r="D4777" t="s">
        <v>79</v>
      </c>
      <c r="E4777">
        <v>750</v>
      </c>
      <c r="F4777" s="158">
        <v>97</v>
      </c>
      <c r="G4777" t="s">
        <v>105</v>
      </c>
      <c r="H4777" t="s">
        <v>170</v>
      </c>
      <c r="I4777" t="s">
        <v>27</v>
      </c>
      <c r="J4777" t="s">
        <v>51</v>
      </c>
    </row>
    <row r="4778" spans="2:10" hidden="1" x14ac:dyDescent="0.25">
      <c r="B4778">
        <v>743310</v>
      </c>
      <c r="C4778" t="s">
        <v>9805</v>
      </c>
      <c r="D4778" t="s">
        <v>79</v>
      </c>
      <c r="E4778">
        <v>750</v>
      </c>
      <c r="F4778" s="158">
        <v>196</v>
      </c>
      <c r="G4778" t="s">
        <v>220</v>
      </c>
      <c r="H4778" t="s">
        <v>339</v>
      </c>
      <c r="I4778" t="s">
        <v>27</v>
      </c>
      <c r="J4778" t="s">
        <v>67</v>
      </c>
    </row>
    <row r="4779" spans="2:10" hidden="1" x14ac:dyDescent="0.25">
      <c r="B4779">
        <v>745448</v>
      </c>
      <c r="C4779" t="s">
        <v>7675</v>
      </c>
      <c r="D4779" t="s">
        <v>79</v>
      </c>
      <c r="E4779">
        <v>500</v>
      </c>
      <c r="F4779" s="158">
        <v>20.95</v>
      </c>
      <c r="G4779" t="s">
        <v>150</v>
      </c>
      <c r="H4779" t="s">
        <v>415</v>
      </c>
      <c r="I4779" t="s">
        <v>27</v>
      </c>
      <c r="J4779" t="s">
        <v>67</v>
      </c>
    </row>
    <row r="4780" spans="2:10" hidden="1" x14ac:dyDescent="0.25">
      <c r="B4780">
        <v>747030</v>
      </c>
      <c r="C4780" t="s">
        <v>7677</v>
      </c>
      <c r="D4780" t="s">
        <v>79</v>
      </c>
      <c r="E4780">
        <v>750</v>
      </c>
      <c r="F4780" s="158">
        <v>33.950000000000003</v>
      </c>
      <c r="G4780" t="s">
        <v>105</v>
      </c>
      <c r="H4780" t="s">
        <v>155</v>
      </c>
      <c r="I4780" t="s">
        <v>27</v>
      </c>
      <c r="J4780" t="s">
        <v>646</v>
      </c>
    </row>
    <row r="4781" spans="2:10" hidden="1" x14ac:dyDescent="0.25">
      <c r="B4781">
        <v>747600</v>
      </c>
      <c r="C4781" t="s">
        <v>7678</v>
      </c>
      <c r="D4781" t="s">
        <v>79</v>
      </c>
      <c r="E4781">
        <v>750</v>
      </c>
      <c r="F4781" s="158">
        <v>19.95</v>
      </c>
      <c r="G4781" t="s">
        <v>183</v>
      </c>
      <c r="H4781" t="s">
        <v>346</v>
      </c>
      <c r="I4781" t="s">
        <v>27</v>
      </c>
      <c r="J4781" t="s">
        <v>646</v>
      </c>
    </row>
    <row r="4782" spans="2:10" hidden="1" x14ac:dyDescent="0.25">
      <c r="B4782">
        <v>900274</v>
      </c>
      <c r="C4782" t="s">
        <v>9806</v>
      </c>
      <c r="D4782" t="s">
        <v>79</v>
      </c>
      <c r="E4782">
        <v>750</v>
      </c>
      <c r="F4782" s="158">
        <v>14.25</v>
      </c>
      <c r="G4782" t="s">
        <v>105</v>
      </c>
      <c r="H4782" t="s">
        <v>620</v>
      </c>
      <c r="I4782" t="s">
        <v>27</v>
      </c>
      <c r="J4782" t="s">
        <v>67</v>
      </c>
    </row>
    <row r="4783" spans="2:10" hidden="1" x14ac:dyDescent="0.25">
      <c r="B4783">
        <v>908459</v>
      </c>
      <c r="C4783" t="s">
        <v>7739</v>
      </c>
      <c r="D4783" t="s">
        <v>79</v>
      </c>
      <c r="E4783">
        <v>4500</v>
      </c>
      <c r="F4783" s="158">
        <v>128.44999999999999</v>
      </c>
      <c r="G4783" t="s">
        <v>407</v>
      </c>
      <c r="H4783" t="s">
        <v>408</v>
      </c>
      <c r="I4783" t="s">
        <v>27</v>
      </c>
      <c r="J4783" t="s">
        <v>209</v>
      </c>
    </row>
    <row r="4784" spans="2:10" hidden="1" x14ac:dyDescent="0.25">
      <c r="B4784">
        <v>924654</v>
      </c>
      <c r="C4784" t="s">
        <v>7756</v>
      </c>
      <c r="D4784" t="s">
        <v>79</v>
      </c>
      <c r="E4784">
        <v>750</v>
      </c>
      <c r="F4784" s="158">
        <v>55.95</v>
      </c>
      <c r="G4784" t="s">
        <v>287</v>
      </c>
      <c r="H4784" t="s">
        <v>288</v>
      </c>
      <c r="I4784" t="s">
        <v>27</v>
      </c>
      <c r="J4784" t="s">
        <v>646</v>
      </c>
    </row>
    <row r="4785" spans="2:10" hidden="1" x14ac:dyDescent="0.25">
      <c r="B4785">
        <v>925859</v>
      </c>
      <c r="C4785" t="s">
        <v>7758</v>
      </c>
      <c r="D4785" t="s">
        <v>79</v>
      </c>
      <c r="E4785">
        <v>750</v>
      </c>
      <c r="F4785" s="158">
        <v>19.95</v>
      </c>
      <c r="G4785" t="s">
        <v>112</v>
      </c>
      <c r="H4785" t="s">
        <v>160</v>
      </c>
      <c r="I4785" t="s">
        <v>27</v>
      </c>
      <c r="J4785" t="s">
        <v>67</v>
      </c>
    </row>
    <row r="4786" spans="2:10" hidden="1" x14ac:dyDescent="0.25">
      <c r="B4786">
        <v>930966</v>
      </c>
      <c r="C4786" t="s">
        <v>7763</v>
      </c>
      <c r="D4786" t="s">
        <v>79</v>
      </c>
      <c r="E4786">
        <v>750</v>
      </c>
      <c r="F4786" s="158">
        <v>24.95</v>
      </c>
      <c r="G4786" t="s">
        <v>105</v>
      </c>
      <c r="H4786" t="s">
        <v>152</v>
      </c>
      <c r="I4786" t="s">
        <v>27</v>
      </c>
      <c r="J4786" t="s">
        <v>646</v>
      </c>
    </row>
    <row r="4787" spans="2:10" hidden="1" x14ac:dyDescent="0.25">
      <c r="B4787">
        <v>933317</v>
      </c>
      <c r="C4787" t="s">
        <v>9817</v>
      </c>
      <c r="D4787" t="s">
        <v>79</v>
      </c>
      <c r="E4787">
        <v>750</v>
      </c>
      <c r="F4787" s="158">
        <v>44.95</v>
      </c>
      <c r="G4787" t="s">
        <v>105</v>
      </c>
      <c r="H4787" t="s">
        <v>152</v>
      </c>
      <c r="I4787" t="s">
        <v>27</v>
      </c>
      <c r="J4787" t="s">
        <v>67</v>
      </c>
    </row>
    <row r="4788" spans="2:10" hidden="1" x14ac:dyDescent="0.25">
      <c r="B4788">
        <v>942888</v>
      </c>
      <c r="C4788" t="s">
        <v>9818</v>
      </c>
      <c r="D4788" t="s">
        <v>79</v>
      </c>
      <c r="E4788">
        <v>750</v>
      </c>
      <c r="F4788" s="158">
        <v>20.95</v>
      </c>
      <c r="G4788" t="s">
        <v>132</v>
      </c>
      <c r="H4788" t="s">
        <v>1304</v>
      </c>
      <c r="I4788" t="s">
        <v>27</v>
      </c>
      <c r="J4788" t="s">
        <v>67</v>
      </c>
    </row>
    <row r="4789" spans="2:10" hidden="1" x14ac:dyDescent="0.25">
      <c r="B4789">
        <v>946848</v>
      </c>
      <c r="C4789" t="s">
        <v>9819</v>
      </c>
      <c r="D4789" t="s">
        <v>79</v>
      </c>
      <c r="E4789">
        <v>750</v>
      </c>
      <c r="F4789" s="158">
        <v>20.95</v>
      </c>
      <c r="G4789" t="s">
        <v>132</v>
      </c>
      <c r="H4789" t="s">
        <v>827</v>
      </c>
      <c r="I4789" t="s">
        <v>27</v>
      </c>
      <c r="J4789" t="s">
        <v>67</v>
      </c>
    </row>
    <row r="4790" spans="2:10" hidden="1" x14ac:dyDescent="0.25">
      <c r="B4790">
        <v>958801</v>
      </c>
      <c r="C4790" t="s">
        <v>9822</v>
      </c>
      <c r="D4790" t="s">
        <v>79</v>
      </c>
      <c r="E4790">
        <v>750</v>
      </c>
      <c r="F4790" s="158">
        <v>28.95</v>
      </c>
      <c r="G4790" t="s">
        <v>183</v>
      </c>
      <c r="H4790" t="s">
        <v>399</v>
      </c>
      <c r="I4790" t="s">
        <v>27</v>
      </c>
      <c r="J4790" t="s">
        <v>67</v>
      </c>
    </row>
    <row r="4791" spans="2:10" hidden="1" x14ac:dyDescent="0.25">
      <c r="B4791">
        <v>958868</v>
      </c>
      <c r="C4791" t="s">
        <v>9823</v>
      </c>
      <c r="D4791" t="s">
        <v>79</v>
      </c>
      <c r="E4791">
        <v>750</v>
      </c>
      <c r="F4791" s="158">
        <v>23.95</v>
      </c>
      <c r="G4791" t="s">
        <v>220</v>
      </c>
      <c r="H4791" t="s">
        <v>339</v>
      </c>
      <c r="I4791" t="s">
        <v>27</v>
      </c>
      <c r="J4791" t="s">
        <v>67</v>
      </c>
    </row>
    <row r="4792" spans="2:10" hidden="1" x14ac:dyDescent="0.25">
      <c r="B4792">
        <v>959361</v>
      </c>
      <c r="C4792" t="s">
        <v>9824</v>
      </c>
      <c r="D4792" t="s">
        <v>79</v>
      </c>
      <c r="E4792">
        <v>750</v>
      </c>
      <c r="F4792" s="158">
        <v>18.95</v>
      </c>
      <c r="G4792" t="s">
        <v>183</v>
      </c>
      <c r="H4792" t="s">
        <v>346</v>
      </c>
      <c r="I4792" t="s">
        <v>27</v>
      </c>
      <c r="J4792" t="s">
        <v>67</v>
      </c>
    </row>
    <row r="4793" spans="2:10" hidden="1" x14ac:dyDescent="0.25">
      <c r="B4793">
        <v>971689</v>
      </c>
      <c r="C4793" t="s">
        <v>9827</v>
      </c>
      <c r="D4793" t="s">
        <v>79</v>
      </c>
      <c r="E4793">
        <v>750</v>
      </c>
      <c r="F4793" s="158">
        <v>18.95</v>
      </c>
      <c r="G4793" t="s">
        <v>105</v>
      </c>
      <c r="H4793" t="s">
        <v>1001</v>
      </c>
      <c r="I4793" t="s">
        <v>27</v>
      </c>
      <c r="J4793" t="s">
        <v>67</v>
      </c>
    </row>
    <row r="4794" spans="2:10" hidden="1" x14ac:dyDescent="0.25">
      <c r="B4794">
        <v>974006</v>
      </c>
      <c r="C4794" t="s">
        <v>9828</v>
      </c>
      <c r="D4794" t="s">
        <v>79</v>
      </c>
      <c r="E4794">
        <v>750</v>
      </c>
      <c r="F4794" s="158">
        <v>21</v>
      </c>
      <c r="G4794" t="s">
        <v>105</v>
      </c>
      <c r="H4794" t="s">
        <v>152</v>
      </c>
      <c r="I4794" t="s">
        <v>27</v>
      </c>
      <c r="J4794" t="s">
        <v>67</v>
      </c>
    </row>
    <row r="4795" spans="2:10" hidden="1" x14ac:dyDescent="0.25">
      <c r="B4795">
        <v>976092</v>
      </c>
      <c r="C4795" t="s">
        <v>7783</v>
      </c>
      <c r="D4795" t="s">
        <v>79</v>
      </c>
      <c r="E4795">
        <v>750</v>
      </c>
      <c r="F4795" s="158">
        <v>28.95</v>
      </c>
      <c r="G4795" t="s">
        <v>105</v>
      </c>
      <c r="H4795" t="s">
        <v>291</v>
      </c>
      <c r="I4795" t="s">
        <v>27</v>
      </c>
      <c r="J4795" t="s">
        <v>67</v>
      </c>
    </row>
    <row r="4796" spans="2:10" hidden="1" x14ac:dyDescent="0.25">
      <c r="B4796">
        <v>977629</v>
      </c>
      <c r="C4796" t="s">
        <v>9829</v>
      </c>
      <c r="D4796" t="s">
        <v>79</v>
      </c>
      <c r="E4796">
        <v>750</v>
      </c>
      <c r="F4796" s="158">
        <v>24.95</v>
      </c>
      <c r="G4796" t="s">
        <v>105</v>
      </c>
      <c r="H4796" t="s">
        <v>152</v>
      </c>
      <c r="I4796" t="s">
        <v>27</v>
      </c>
      <c r="J4796" t="s">
        <v>67</v>
      </c>
    </row>
    <row r="4797" spans="2:10" hidden="1" x14ac:dyDescent="0.25">
      <c r="B4797">
        <v>979955</v>
      </c>
      <c r="C4797" t="s">
        <v>7785</v>
      </c>
      <c r="D4797" t="s">
        <v>79</v>
      </c>
      <c r="E4797">
        <v>750</v>
      </c>
      <c r="F4797" s="158">
        <v>26.95</v>
      </c>
      <c r="G4797" t="s">
        <v>112</v>
      </c>
      <c r="H4797" t="s">
        <v>160</v>
      </c>
      <c r="I4797" t="s">
        <v>27</v>
      </c>
      <c r="J4797" t="s">
        <v>646</v>
      </c>
    </row>
    <row r="4798" spans="2:10" hidden="1" x14ac:dyDescent="0.25">
      <c r="B4798">
        <v>980128</v>
      </c>
      <c r="C4798" t="s">
        <v>7786</v>
      </c>
      <c r="D4798" t="s">
        <v>79</v>
      </c>
      <c r="E4798">
        <v>375</v>
      </c>
      <c r="F4798" s="158">
        <v>23.45</v>
      </c>
      <c r="G4798" t="s">
        <v>407</v>
      </c>
      <c r="H4798" t="s">
        <v>408</v>
      </c>
      <c r="I4798" t="s">
        <v>27</v>
      </c>
      <c r="J4798" t="s">
        <v>209</v>
      </c>
    </row>
    <row r="4799" spans="2:10" hidden="1" x14ac:dyDescent="0.25">
      <c r="B4799">
        <v>983395</v>
      </c>
      <c r="C4799" t="s">
        <v>9830</v>
      </c>
      <c r="D4799" t="s">
        <v>79</v>
      </c>
      <c r="E4799">
        <v>750</v>
      </c>
      <c r="F4799" s="158">
        <v>20.95</v>
      </c>
      <c r="G4799" t="s">
        <v>183</v>
      </c>
      <c r="H4799" t="s">
        <v>346</v>
      </c>
      <c r="I4799" t="s">
        <v>27</v>
      </c>
      <c r="J4799" t="s">
        <v>67</v>
      </c>
    </row>
    <row r="4800" spans="2:10" hidden="1" x14ac:dyDescent="0.25">
      <c r="B4800">
        <v>984864</v>
      </c>
      <c r="C4800" t="s">
        <v>9831</v>
      </c>
      <c r="D4800" t="s">
        <v>79</v>
      </c>
      <c r="E4800">
        <v>750</v>
      </c>
      <c r="F4800" s="158">
        <v>21.25</v>
      </c>
      <c r="G4800" t="s">
        <v>148</v>
      </c>
      <c r="H4800" t="s">
        <v>970</v>
      </c>
      <c r="I4800" t="s">
        <v>27</v>
      </c>
      <c r="J4800" t="s">
        <v>67</v>
      </c>
    </row>
    <row r="4801" spans="2:10" hidden="1" x14ac:dyDescent="0.25">
      <c r="B4801">
        <v>984997</v>
      </c>
      <c r="C4801" t="s">
        <v>7792</v>
      </c>
      <c r="D4801" t="s">
        <v>79</v>
      </c>
      <c r="E4801">
        <v>750</v>
      </c>
      <c r="F4801" s="158">
        <v>18.95</v>
      </c>
      <c r="G4801" t="s">
        <v>105</v>
      </c>
      <c r="H4801" t="s">
        <v>146</v>
      </c>
      <c r="I4801" t="s">
        <v>27</v>
      </c>
      <c r="J4801" t="s">
        <v>646</v>
      </c>
    </row>
    <row r="4802" spans="2:10" hidden="1" x14ac:dyDescent="0.25">
      <c r="B4802">
        <v>986786</v>
      </c>
      <c r="C4802" t="s">
        <v>7794</v>
      </c>
      <c r="D4802" t="s">
        <v>79</v>
      </c>
      <c r="E4802">
        <v>750</v>
      </c>
      <c r="F4802" s="158">
        <v>183.95</v>
      </c>
      <c r="G4802" t="s">
        <v>105</v>
      </c>
      <c r="H4802" t="s">
        <v>155</v>
      </c>
      <c r="I4802" t="s">
        <v>27</v>
      </c>
      <c r="J4802" t="s">
        <v>646</v>
      </c>
    </row>
    <row r="4803" spans="2:10" hidden="1" x14ac:dyDescent="0.25">
      <c r="B4803">
        <v>987263</v>
      </c>
      <c r="C4803" t="s">
        <v>9833</v>
      </c>
      <c r="D4803" t="s">
        <v>79</v>
      </c>
      <c r="E4803">
        <v>750</v>
      </c>
      <c r="F4803" s="158">
        <v>21.95</v>
      </c>
      <c r="G4803" t="s">
        <v>150</v>
      </c>
      <c r="H4803" t="s">
        <v>151</v>
      </c>
      <c r="I4803" t="s">
        <v>27</v>
      </c>
      <c r="J4803" t="s">
        <v>67</v>
      </c>
    </row>
    <row r="4804" spans="2:10" hidden="1" x14ac:dyDescent="0.25">
      <c r="B4804">
        <v>994616</v>
      </c>
      <c r="C4804" t="s">
        <v>9834</v>
      </c>
      <c r="D4804" t="s">
        <v>79</v>
      </c>
      <c r="E4804">
        <v>750</v>
      </c>
      <c r="F4804" s="158">
        <v>16.95</v>
      </c>
      <c r="G4804" t="s">
        <v>105</v>
      </c>
      <c r="H4804" t="s">
        <v>1127</v>
      </c>
      <c r="I4804" t="s">
        <v>27</v>
      </c>
      <c r="J4804" t="s">
        <v>646</v>
      </c>
    </row>
    <row r="4805" spans="2:10" hidden="1" x14ac:dyDescent="0.25">
      <c r="B4805">
        <v>995704</v>
      </c>
      <c r="C4805" t="s">
        <v>7798</v>
      </c>
      <c r="D4805" t="s">
        <v>79</v>
      </c>
      <c r="E4805">
        <v>750</v>
      </c>
      <c r="F4805" s="158">
        <v>18.95</v>
      </c>
      <c r="G4805" t="s">
        <v>105</v>
      </c>
      <c r="H4805" t="s">
        <v>146</v>
      </c>
      <c r="I4805" t="s">
        <v>27</v>
      </c>
      <c r="J4805" t="s">
        <v>646</v>
      </c>
    </row>
    <row r="4806" spans="2:10" hidden="1" x14ac:dyDescent="0.25">
      <c r="B4806">
        <v>998716</v>
      </c>
      <c r="C4806" t="s">
        <v>9835</v>
      </c>
      <c r="D4806" t="s">
        <v>79</v>
      </c>
      <c r="E4806">
        <v>750</v>
      </c>
      <c r="F4806" s="158">
        <v>19.95</v>
      </c>
      <c r="G4806" t="s">
        <v>112</v>
      </c>
      <c r="H4806" t="s">
        <v>358</v>
      </c>
      <c r="I4806" t="s">
        <v>27</v>
      </c>
      <c r="J4806" t="s">
        <v>67</v>
      </c>
    </row>
    <row r="4807" spans="2:10" hidden="1" x14ac:dyDescent="0.25">
      <c r="B4807">
        <v>33295</v>
      </c>
      <c r="C4807" t="s">
        <v>8376</v>
      </c>
      <c r="D4807" t="s">
        <v>64</v>
      </c>
      <c r="E4807">
        <v>750</v>
      </c>
      <c r="F4807" s="158">
        <v>0</v>
      </c>
      <c r="G4807" t="s">
        <v>218</v>
      </c>
      <c r="H4807" t="s">
        <v>760</v>
      </c>
      <c r="I4807" t="s">
        <v>499</v>
      </c>
      <c r="J4807" t="s">
        <v>67</v>
      </c>
    </row>
    <row r="4808" spans="2:10" hidden="1" x14ac:dyDescent="0.25">
      <c r="B4808">
        <v>33301</v>
      </c>
      <c r="C4808" t="s">
        <v>4063</v>
      </c>
      <c r="D4808" t="s">
        <v>64</v>
      </c>
      <c r="E4808">
        <v>750</v>
      </c>
      <c r="F4808" s="158">
        <v>0</v>
      </c>
      <c r="G4808" t="s">
        <v>75</v>
      </c>
      <c r="H4808" t="s">
        <v>264</v>
      </c>
      <c r="I4808" t="s">
        <v>499</v>
      </c>
      <c r="J4808" t="s">
        <v>67</v>
      </c>
    </row>
    <row r="4809" spans="2:10" hidden="1" x14ac:dyDescent="0.25">
      <c r="B4809">
        <v>33417</v>
      </c>
      <c r="C4809" t="s">
        <v>4071</v>
      </c>
      <c r="D4809" t="s">
        <v>64</v>
      </c>
      <c r="E4809">
        <v>750</v>
      </c>
      <c r="F4809" s="158">
        <v>0</v>
      </c>
      <c r="G4809" t="s">
        <v>61</v>
      </c>
      <c r="H4809" t="s">
        <v>222</v>
      </c>
      <c r="I4809" t="s">
        <v>499</v>
      </c>
      <c r="J4809" t="s">
        <v>67</v>
      </c>
    </row>
    <row r="4810" spans="2:10" hidden="1" x14ac:dyDescent="0.25">
      <c r="B4810">
        <v>33418</v>
      </c>
      <c r="C4810" t="s">
        <v>8379</v>
      </c>
      <c r="D4810" t="s">
        <v>64</v>
      </c>
      <c r="E4810">
        <v>750</v>
      </c>
      <c r="F4810" s="158">
        <v>0</v>
      </c>
      <c r="G4810" t="s">
        <v>61</v>
      </c>
      <c r="H4810" t="s">
        <v>222</v>
      </c>
      <c r="I4810" t="s">
        <v>499</v>
      </c>
      <c r="J4810" t="s">
        <v>67</v>
      </c>
    </row>
    <row r="4811" spans="2:10" hidden="1" x14ac:dyDescent="0.25">
      <c r="B4811">
        <v>33496</v>
      </c>
      <c r="C4811" t="s">
        <v>4073</v>
      </c>
      <c r="D4811" t="s">
        <v>64</v>
      </c>
      <c r="E4811">
        <v>750</v>
      </c>
      <c r="F4811" s="158">
        <v>0</v>
      </c>
      <c r="G4811" t="s">
        <v>61</v>
      </c>
      <c r="H4811" t="s">
        <v>62</v>
      </c>
      <c r="I4811" t="s">
        <v>499</v>
      </c>
      <c r="J4811" t="s">
        <v>67</v>
      </c>
    </row>
    <row r="4812" spans="2:10" hidden="1" x14ac:dyDescent="0.25">
      <c r="B4812">
        <v>33569</v>
      </c>
      <c r="C4812" t="s">
        <v>8389</v>
      </c>
      <c r="D4812" t="s">
        <v>64</v>
      </c>
      <c r="E4812">
        <v>750</v>
      </c>
      <c r="F4812" s="158">
        <v>0</v>
      </c>
      <c r="G4812" t="s">
        <v>363</v>
      </c>
      <c r="H4812" t="s">
        <v>436</v>
      </c>
      <c r="I4812" t="s">
        <v>499</v>
      </c>
      <c r="J4812" t="s">
        <v>67</v>
      </c>
    </row>
    <row r="4813" spans="2:10" hidden="1" x14ac:dyDescent="0.25">
      <c r="B4813">
        <v>33577</v>
      </c>
      <c r="C4813" t="s">
        <v>4083</v>
      </c>
      <c r="D4813" t="s">
        <v>64</v>
      </c>
      <c r="E4813">
        <v>750</v>
      </c>
      <c r="F4813" s="158">
        <v>0</v>
      </c>
      <c r="G4813" t="s">
        <v>75</v>
      </c>
      <c r="H4813" t="s">
        <v>76</v>
      </c>
      <c r="I4813" t="s">
        <v>499</v>
      </c>
      <c r="J4813" t="s">
        <v>67</v>
      </c>
    </row>
    <row r="4814" spans="2:10" hidden="1" x14ac:dyDescent="0.25">
      <c r="B4814">
        <v>35431</v>
      </c>
      <c r="C4814" t="s">
        <v>8415</v>
      </c>
      <c r="D4814" t="s">
        <v>64</v>
      </c>
      <c r="E4814">
        <v>750</v>
      </c>
      <c r="F4814" s="158">
        <v>0</v>
      </c>
      <c r="G4814" t="s">
        <v>245</v>
      </c>
      <c r="H4814" t="s">
        <v>457</v>
      </c>
      <c r="I4814" t="s">
        <v>499</v>
      </c>
      <c r="J4814" t="s">
        <v>67</v>
      </c>
    </row>
    <row r="4815" spans="2:10" hidden="1" x14ac:dyDescent="0.25">
      <c r="B4815">
        <v>36179</v>
      </c>
      <c r="C4815" t="s">
        <v>8462</v>
      </c>
      <c r="D4815" t="s">
        <v>64</v>
      </c>
      <c r="E4815">
        <v>750</v>
      </c>
      <c r="F4815" s="158">
        <v>0</v>
      </c>
      <c r="G4815" t="s">
        <v>245</v>
      </c>
      <c r="H4815" t="s">
        <v>246</v>
      </c>
      <c r="I4815" t="s">
        <v>499</v>
      </c>
      <c r="J4815" t="s">
        <v>67</v>
      </c>
    </row>
    <row r="4816" spans="2:10" hidden="1" x14ac:dyDescent="0.25">
      <c r="B4816">
        <v>36183</v>
      </c>
      <c r="C4816" t="s">
        <v>8463</v>
      </c>
      <c r="D4816" t="s">
        <v>64</v>
      </c>
      <c r="E4816">
        <v>750</v>
      </c>
      <c r="F4816" s="158">
        <v>0</v>
      </c>
      <c r="G4816" t="s">
        <v>200</v>
      </c>
      <c r="H4816" t="s">
        <v>201</v>
      </c>
      <c r="I4816" t="s">
        <v>499</v>
      </c>
      <c r="J4816" t="s">
        <v>67</v>
      </c>
    </row>
    <row r="4817" spans="2:10" hidden="1" x14ac:dyDescent="0.25">
      <c r="B4817">
        <v>36187</v>
      </c>
      <c r="C4817" t="s">
        <v>8464</v>
      </c>
      <c r="D4817" t="s">
        <v>64</v>
      </c>
      <c r="E4817">
        <v>750</v>
      </c>
      <c r="F4817" s="158">
        <v>0</v>
      </c>
      <c r="G4817" t="s">
        <v>245</v>
      </c>
      <c r="H4817" t="s">
        <v>457</v>
      </c>
      <c r="I4817" t="s">
        <v>499</v>
      </c>
      <c r="J4817" t="s">
        <v>67</v>
      </c>
    </row>
    <row r="4818" spans="2:10" hidden="1" x14ac:dyDescent="0.25">
      <c r="B4818">
        <v>36238</v>
      </c>
      <c r="C4818" t="s">
        <v>8471</v>
      </c>
      <c r="D4818" t="s">
        <v>64</v>
      </c>
      <c r="E4818">
        <v>750</v>
      </c>
      <c r="F4818" s="158">
        <v>0</v>
      </c>
      <c r="G4818" t="s">
        <v>61</v>
      </c>
      <c r="H4818" t="s">
        <v>222</v>
      </c>
      <c r="I4818" t="s">
        <v>499</v>
      </c>
      <c r="J4818" t="s">
        <v>67</v>
      </c>
    </row>
    <row r="4819" spans="2:10" hidden="1" x14ac:dyDescent="0.25">
      <c r="B4819">
        <v>36279</v>
      </c>
      <c r="C4819" t="s">
        <v>8473</v>
      </c>
      <c r="D4819" t="s">
        <v>64</v>
      </c>
      <c r="E4819">
        <v>750</v>
      </c>
      <c r="F4819" s="158">
        <v>0</v>
      </c>
      <c r="G4819" t="s">
        <v>61</v>
      </c>
      <c r="H4819" t="s">
        <v>222</v>
      </c>
      <c r="I4819" t="s">
        <v>499</v>
      </c>
      <c r="J4819" t="s">
        <v>67</v>
      </c>
    </row>
    <row r="4820" spans="2:10" hidden="1" x14ac:dyDescent="0.25">
      <c r="B4820">
        <v>36280</v>
      </c>
      <c r="C4820" t="s">
        <v>8474</v>
      </c>
      <c r="D4820" t="s">
        <v>64</v>
      </c>
      <c r="E4820">
        <v>750</v>
      </c>
      <c r="F4820" s="158">
        <v>0</v>
      </c>
      <c r="G4820" t="s">
        <v>61</v>
      </c>
      <c r="H4820" t="s">
        <v>62</v>
      </c>
      <c r="I4820" t="s">
        <v>499</v>
      </c>
      <c r="J4820" t="s">
        <v>67</v>
      </c>
    </row>
    <row r="4821" spans="2:10" hidden="1" x14ac:dyDescent="0.25">
      <c r="B4821">
        <v>36281</v>
      </c>
      <c r="C4821" t="s">
        <v>8475</v>
      </c>
      <c r="D4821" t="s">
        <v>64</v>
      </c>
      <c r="E4821">
        <v>750</v>
      </c>
      <c r="F4821" s="158">
        <v>0</v>
      </c>
      <c r="G4821" t="s">
        <v>61</v>
      </c>
      <c r="H4821" t="s">
        <v>222</v>
      </c>
      <c r="I4821" t="s">
        <v>499</v>
      </c>
      <c r="J4821" t="s">
        <v>67</v>
      </c>
    </row>
    <row r="4822" spans="2:10" hidden="1" x14ac:dyDescent="0.25">
      <c r="B4822">
        <v>36282</v>
      </c>
      <c r="C4822" t="s">
        <v>8476</v>
      </c>
      <c r="D4822" t="s">
        <v>64</v>
      </c>
      <c r="E4822">
        <v>750</v>
      </c>
      <c r="F4822" s="158">
        <v>0</v>
      </c>
      <c r="G4822" t="s">
        <v>61</v>
      </c>
      <c r="H4822" t="s">
        <v>62</v>
      </c>
      <c r="I4822" t="s">
        <v>499</v>
      </c>
      <c r="J4822" t="s">
        <v>67</v>
      </c>
    </row>
    <row r="4823" spans="2:10" hidden="1" x14ac:dyDescent="0.25">
      <c r="B4823">
        <v>36283</v>
      </c>
      <c r="C4823" t="s">
        <v>8477</v>
      </c>
      <c r="D4823" t="s">
        <v>64</v>
      </c>
      <c r="E4823">
        <v>750</v>
      </c>
      <c r="F4823" s="158">
        <v>0</v>
      </c>
      <c r="G4823" t="s">
        <v>61</v>
      </c>
      <c r="H4823" t="s">
        <v>62</v>
      </c>
      <c r="I4823" t="s">
        <v>499</v>
      </c>
      <c r="J4823" t="s">
        <v>67</v>
      </c>
    </row>
    <row r="4824" spans="2:10" hidden="1" x14ac:dyDescent="0.25">
      <c r="B4824">
        <v>36310</v>
      </c>
      <c r="C4824" t="s">
        <v>8478</v>
      </c>
      <c r="D4824" t="s">
        <v>64</v>
      </c>
      <c r="E4824">
        <v>750</v>
      </c>
      <c r="F4824" s="158">
        <v>0</v>
      </c>
      <c r="G4824" t="s">
        <v>245</v>
      </c>
      <c r="H4824" t="s">
        <v>246</v>
      </c>
      <c r="I4824" t="s">
        <v>499</v>
      </c>
      <c r="J4824" t="s">
        <v>67</v>
      </c>
    </row>
    <row r="4825" spans="2:10" hidden="1" x14ac:dyDescent="0.25">
      <c r="B4825">
        <v>36311</v>
      </c>
      <c r="C4825" t="s">
        <v>8479</v>
      </c>
      <c r="D4825" t="s">
        <v>64</v>
      </c>
      <c r="E4825">
        <v>750</v>
      </c>
      <c r="F4825" s="158">
        <v>0</v>
      </c>
      <c r="G4825" t="s">
        <v>245</v>
      </c>
      <c r="H4825" t="s">
        <v>246</v>
      </c>
      <c r="I4825" t="s">
        <v>499</v>
      </c>
      <c r="J4825" t="s">
        <v>67</v>
      </c>
    </row>
    <row r="4826" spans="2:10" hidden="1" x14ac:dyDescent="0.25">
      <c r="B4826">
        <v>36312</v>
      </c>
      <c r="C4826" t="s">
        <v>8480</v>
      </c>
      <c r="D4826" t="s">
        <v>64</v>
      </c>
      <c r="E4826">
        <v>750</v>
      </c>
      <c r="F4826" s="158">
        <v>0</v>
      </c>
      <c r="G4826" t="s">
        <v>245</v>
      </c>
      <c r="H4826" t="s">
        <v>457</v>
      </c>
      <c r="I4826" t="s">
        <v>499</v>
      </c>
      <c r="J4826" t="s">
        <v>67</v>
      </c>
    </row>
    <row r="4827" spans="2:10" hidden="1" x14ac:dyDescent="0.25">
      <c r="B4827">
        <v>36314</v>
      </c>
      <c r="C4827" t="s">
        <v>8481</v>
      </c>
      <c r="D4827" t="s">
        <v>64</v>
      </c>
      <c r="E4827">
        <v>750</v>
      </c>
      <c r="F4827" s="158">
        <v>0</v>
      </c>
      <c r="G4827" t="s">
        <v>245</v>
      </c>
      <c r="H4827" t="s">
        <v>805</v>
      </c>
      <c r="I4827" t="s">
        <v>499</v>
      </c>
      <c r="J4827" t="s">
        <v>67</v>
      </c>
    </row>
    <row r="4828" spans="2:10" hidden="1" x14ac:dyDescent="0.25">
      <c r="B4828">
        <v>36315</v>
      </c>
      <c r="C4828" t="s">
        <v>8482</v>
      </c>
      <c r="D4828" t="s">
        <v>64</v>
      </c>
      <c r="E4828">
        <v>750</v>
      </c>
      <c r="F4828" s="158">
        <v>0</v>
      </c>
      <c r="G4828" t="s">
        <v>245</v>
      </c>
      <c r="H4828" t="s">
        <v>246</v>
      </c>
      <c r="I4828" t="s">
        <v>499</v>
      </c>
      <c r="J4828" t="s">
        <v>67</v>
      </c>
    </row>
    <row r="4829" spans="2:10" hidden="1" x14ac:dyDescent="0.25">
      <c r="B4829">
        <v>36316</v>
      </c>
      <c r="C4829" t="s">
        <v>8483</v>
      </c>
      <c r="D4829" t="s">
        <v>64</v>
      </c>
      <c r="E4829">
        <v>750</v>
      </c>
      <c r="F4829" s="158">
        <v>0</v>
      </c>
      <c r="G4829" t="s">
        <v>245</v>
      </c>
      <c r="H4829" t="s">
        <v>246</v>
      </c>
      <c r="I4829" t="s">
        <v>499</v>
      </c>
      <c r="J4829" t="s">
        <v>67</v>
      </c>
    </row>
    <row r="4830" spans="2:10" hidden="1" x14ac:dyDescent="0.25">
      <c r="B4830">
        <v>36419</v>
      </c>
      <c r="C4830" t="s">
        <v>8503</v>
      </c>
      <c r="D4830" t="s">
        <v>64</v>
      </c>
      <c r="E4830">
        <v>750</v>
      </c>
      <c r="F4830" s="158">
        <v>0</v>
      </c>
      <c r="G4830" t="s">
        <v>61</v>
      </c>
      <c r="H4830" t="s">
        <v>222</v>
      </c>
      <c r="I4830" t="s">
        <v>499</v>
      </c>
      <c r="J4830" t="s">
        <v>67</v>
      </c>
    </row>
    <row r="4831" spans="2:10" hidden="1" x14ac:dyDescent="0.25">
      <c r="B4831">
        <v>36420</v>
      </c>
      <c r="C4831" t="s">
        <v>8504</v>
      </c>
      <c r="D4831" t="s">
        <v>64</v>
      </c>
      <c r="E4831">
        <v>750</v>
      </c>
      <c r="F4831" s="158">
        <v>0</v>
      </c>
      <c r="G4831" t="s">
        <v>61</v>
      </c>
      <c r="H4831" t="s">
        <v>62</v>
      </c>
      <c r="I4831" t="s">
        <v>499</v>
      </c>
      <c r="J4831" t="s">
        <v>67</v>
      </c>
    </row>
    <row r="4832" spans="2:10" hidden="1" x14ac:dyDescent="0.25">
      <c r="B4832">
        <v>36421</v>
      </c>
      <c r="C4832" t="s">
        <v>8505</v>
      </c>
      <c r="D4832" t="s">
        <v>64</v>
      </c>
      <c r="E4832">
        <v>750</v>
      </c>
      <c r="F4832" s="158">
        <v>0</v>
      </c>
      <c r="G4832" t="s">
        <v>65</v>
      </c>
      <c r="H4832" t="s">
        <v>66</v>
      </c>
      <c r="I4832" t="s">
        <v>499</v>
      </c>
      <c r="J4832" t="s">
        <v>67</v>
      </c>
    </row>
    <row r="4833" spans="2:10" hidden="1" x14ac:dyDescent="0.25">
      <c r="B4833">
        <v>36497</v>
      </c>
      <c r="C4833" t="s">
        <v>8533</v>
      </c>
      <c r="D4833" t="s">
        <v>64</v>
      </c>
      <c r="E4833">
        <v>750</v>
      </c>
      <c r="F4833" s="158">
        <v>0</v>
      </c>
      <c r="G4833" t="s">
        <v>65</v>
      </c>
      <c r="H4833" t="s">
        <v>66</v>
      </c>
      <c r="I4833" t="s">
        <v>499</v>
      </c>
      <c r="J4833" t="s">
        <v>67</v>
      </c>
    </row>
    <row r="4834" spans="2:10" hidden="1" x14ac:dyDescent="0.25">
      <c r="B4834">
        <v>36751</v>
      </c>
      <c r="C4834" t="s">
        <v>8661</v>
      </c>
      <c r="D4834" t="s">
        <v>64</v>
      </c>
      <c r="E4834">
        <v>750</v>
      </c>
      <c r="F4834" s="158">
        <v>0</v>
      </c>
      <c r="G4834" t="s">
        <v>135</v>
      </c>
      <c r="H4834" t="s">
        <v>136</v>
      </c>
      <c r="I4834" t="s">
        <v>499</v>
      </c>
      <c r="J4834" t="s">
        <v>67</v>
      </c>
    </row>
    <row r="4835" spans="2:10" hidden="1" x14ac:dyDescent="0.25">
      <c r="B4835">
        <v>36787</v>
      </c>
      <c r="C4835" t="s">
        <v>8669</v>
      </c>
      <c r="D4835" t="s">
        <v>64</v>
      </c>
      <c r="E4835">
        <v>750</v>
      </c>
      <c r="F4835" s="158">
        <v>0</v>
      </c>
      <c r="G4835" t="s">
        <v>135</v>
      </c>
      <c r="H4835" t="s">
        <v>217</v>
      </c>
      <c r="I4835" t="s">
        <v>499</v>
      </c>
      <c r="J4835" t="s">
        <v>67</v>
      </c>
    </row>
    <row r="4836" spans="2:10" hidden="1" x14ac:dyDescent="0.25">
      <c r="B4836">
        <v>36788</v>
      </c>
      <c r="C4836" t="s">
        <v>8670</v>
      </c>
      <c r="D4836" t="s">
        <v>64</v>
      </c>
      <c r="E4836">
        <v>750</v>
      </c>
      <c r="F4836" s="158">
        <v>0</v>
      </c>
      <c r="G4836" t="s">
        <v>135</v>
      </c>
      <c r="H4836" t="s">
        <v>465</v>
      </c>
      <c r="I4836" t="s">
        <v>499</v>
      </c>
      <c r="J4836" t="s">
        <v>67</v>
      </c>
    </row>
    <row r="4837" spans="2:10" hidden="1" x14ac:dyDescent="0.25">
      <c r="B4837">
        <v>36791</v>
      </c>
      <c r="C4837" t="s">
        <v>8672</v>
      </c>
      <c r="D4837" t="s">
        <v>64</v>
      </c>
      <c r="E4837">
        <v>750</v>
      </c>
      <c r="F4837" s="158">
        <v>0</v>
      </c>
      <c r="G4837" t="s">
        <v>135</v>
      </c>
      <c r="H4837" t="s">
        <v>340</v>
      </c>
      <c r="I4837" t="s">
        <v>499</v>
      </c>
      <c r="J4837" t="s">
        <v>67</v>
      </c>
    </row>
    <row r="4838" spans="2:10" hidden="1" x14ac:dyDescent="0.25">
      <c r="B4838">
        <v>36792</v>
      </c>
      <c r="C4838" t="s">
        <v>8673</v>
      </c>
      <c r="D4838" t="s">
        <v>64</v>
      </c>
      <c r="E4838">
        <v>750</v>
      </c>
      <c r="F4838" s="158">
        <v>0</v>
      </c>
      <c r="G4838" t="s">
        <v>135</v>
      </c>
      <c r="H4838" t="s">
        <v>136</v>
      </c>
      <c r="I4838" t="s">
        <v>499</v>
      </c>
      <c r="J4838" t="s">
        <v>67</v>
      </c>
    </row>
    <row r="4839" spans="2:10" hidden="1" x14ac:dyDescent="0.25">
      <c r="B4839">
        <v>36865</v>
      </c>
      <c r="C4839" t="s">
        <v>8709</v>
      </c>
      <c r="D4839" t="s">
        <v>64</v>
      </c>
      <c r="E4839">
        <v>750</v>
      </c>
      <c r="F4839" s="158">
        <v>0</v>
      </c>
      <c r="G4839" t="s">
        <v>168</v>
      </c>
      <c r="H4839" t="s">
        <v>169</v>
      </c>
      <c r="I4839" t="s">
        <v>499</v>
      </c>
      <c r="J4839" t="s">
        <v>67</v>
      </c>
    </row>
    <row r="4840" spans="2:10" hidden="1" x14ac:dyDescent="0.25">
      <c r="B4840">
        <v>36866</v>
      </c>
      <c r="C4840" t="s">
        <v>8710</v>
      </c>
      <c r="D4840" t="s">
        <v>64</v>
      </c>
      <c r="E4840">
        <v>750</v>
      </c>
      <c r="F4840" s="158">
        <v>0</v>
      </c>
      <c r="G4840" t="s">
        <v>168</v>
      </c>
      <c r="H4840" t="s">
        <v>1083</v>
      </c>
      <c r="I4840" t="s">
        <v>499</v>
      </c>
      <c r="J4840" t="s">
        <v>67</v>
      </c>
    </row>
    <row r="4841" spans="2:10" hidden="1" x14ac:dyDescent="0.25">
      <c r="B4841">
        <v>36867</v>
      </c>
      <c r="C4841" t="s">
        <v>8711</v>
      </c>
      <c r="D4841" t="s">
        <v>64</v>
      </c>
      <c r="E4841">
        <v>750</v>
      </c>
      <c r="F4841" s="158">
        <v>0</v>
      </c>
      <c r="G4841" t="s">
        <v>168</v>
      </c>
      <c r="H4841" t="s">
        <v>329</v>
      </c>
      <c r="I4841" t="s">
        <v>499</v>
      </c>
      <c r="J4841" t="s">
        <v>67</v>
      </c>
    </row>
    <row r="4842" spans="2:10" hidden="1" x14ac:dyDescent="0.25">
      <c r="B4842">
        <v>36869</v>
      </c>
      <c r="C4842" t="s">
        <v>8712</v>
      </c>
      <c r="D4842" t="s">
        <v>64</v>
      </c>
      <c r="E4842">
        <v>750</v>
      </c>
      <c r="F4842" s="158">
        <v>0</v>
      </c>
      <c r="G4842" t="s">
        <v>168</v>
      </c>
      <c r="H4842" t="s">
        <v>329</v>
      </c>
      <c r="I4842" t="s">
        <v>499</v>
      </c>
      <c r="J4842" t="s">
        <v>67</v>
      </c>
    </row>
    <row r="4843" spans="2:10" hidden="1" x14ac:dyDescent="0.25">
      <c r="B4843">
        <v>36872</v>
      </c>
      <c r="C4843" t="s">
        <v>8713</v>
      </c>
      <c r="D4843" t="s">
        <v>64</v>
      </c>
      <c r="E4843">
        <v>750</v>
      </c>
      <c r="F4843" s="158">
        <v>0</v>
      </c>
      <c r="G4843" t="s">
        <v>168</v>
      </c>
      <c r="H4843" t="s">
        <v>169</v>
      </c>
      <c r="I4843" t="s">
        <v>499</v>
      </c>
      <c r="J4843" t="s">
        <v>67</v>
      </c>
    </row>
    <row r="4844" spans="2:10" hidden="1" x14ac:dyDescent="0.25">
      <c r="B4844">
        <v>36874</v>
      </c>
      <c r="C4844" t="s">
        <v>8714</v>
      </c>
      <c r="D4844" t="s">
        <v>64</v>
      </c>
      <c r="E4844">
        <v>750</v>
      </c>
      <c r="F4844" s="158">
        <v>0</v>
      </c>
      <c r="G4844" t="s">
        <v>168</v>
      </c>
      <c r="H4844" t="s">
        <v>169</v>
      </c>
      <c r="I4844" t="s">
        <v>499</v>
      </c>
      <c r="J4844" t="s">
        <v>67</v>
      </c>
    </row>
    <row r="4845" spans="2:10" hidden="1" x14ac:dyDescent="0.25">
      <c r="B4845">
        <v>36875</v>
      </c>
      <c r="C4845" t="s">
        <v>8715</v>
      </c>
      <c r="D4845" t="s">
        <v>64</v>
      </c>
      <c r="E4845">
        <v>750</v>
      </c>
      <c r="F4845" s="158">
        <v>0</v>
      </c>
      <c r="G4845" t="s">
        <v>168</v>
      </c>
      <c r="H4845" t="s">
        <v>329</v>
      </c>
      <c r="I4845" t="s">
        <v>499</v>
      </c>
      <c r="J4845" t="s">
        <v>67</v>
      </c>
    </row>
    <row r="4846" spans="2:10" hidden="1" x14ac:dyDescent="0.25">
      <c r="B4846">
        <v>36878</v>
      </c>
      <c r="C4846" t="s">
        <v>8716</v>
      </c>
      <c r="D4846" t="s">
        <v>64</v>
      </c>
      <c r="E4846">
        <v>750</v>
      </c>
      <c r="F4846" s="158">
        <v>0</v>
      </c>
      <c r="G4846" t="s">
        <v>168</v>
      </c>
      <c r="H4846" t="s">
        <v>1083</v>
      </c>
      <c r="I4846" t="s">
        <v>499</v>
      </c>
      <c r="J4846" t="s">
        <v>67</v>
      </c>
    </row>
    <row r="4847" spans="2:10" hidden="1" x14ac:dyDescent="0.25">
      <c r="B4847">
        <v>36879</v>
      </c>
      <c r="C4847" t="s">
        <v>8717</v>
      </c>
      <c r="D4847" t="s">
        <v>64</v>
      </c>
      <c r="E4847">
        <v>750</v>
      </c>
      <c r="F4847" s="158">
        <v>0</v>
      </c>
      <c r="G4847" t="s">
        <v>168</v>
      </c>
      <c r="H4847" t="s">
        <v>1083</v>
      </c>
      <c r="I4847" t="s">
        <v>499</v>
      </c>
      <c r="J4847" t="s">
        <v>67</v>
      </c>
    </row>
    <row r="4848" spans="2:10" hidden="1" x14ac:dyDescent="0.25">
      <c r="B4848">
        <v>36880</v>
      </c>
      <c r="C4848" t="s">
        <v>8718</v>
      </c>
      <c r="D4848" t="s">
        <v>64</v>
      </c>
      <c r="E4848">
        <v>750</v>
      </c>
      <c r="F4848" s="158">
        <v>0</v>
      </c>
      <c r="G4848" t="s">
        <v>168</v>
      </c>
      <c r="H4848" t="s">
        <v>169</v>
      </c>
      <c r="I4848" t="s">
        <v>499</v>
      </c>
      <c r="J4848" t="s">
        <v>67</v>
      </c>
    </row>
    <row r="4849" spans="2:10" hidden="1" x14ac:dyDescent="0.25">
      <c r="B4849">
        <v>36881</v>
      </c>
      <c r="C4849" t="s">
        <v>8719</v>
      </c>
      <c r="D4849" t="s">
        <v>64</v>
      </c>
      <c r="E4849">
        <v>750</v>
      </c>
      <c r="F4849" s="158">
        <v>0</v>
      </c>
      <c r="G4849" t="s">
        <v>168</v>
      </c>
      <c r="H4849" t="s">
        <v>1083</v>
      </c>
      <c r="I4849" t="s">
        <v>499</v>
      </c>
      <c r="J4849" t="s">
        <v>67</v>
      </c>
    </row>
    <row r="4850" spans="2:10" hidden="1" x14ac:dyDescent="0.25">
      <c r="B4850">
        <v>36901</v>
      </c>
      <c r="C4850" t="s">
        <v>8722</v>
      </c>
      <c r="D4850" t="s">
        <v>64</v>
      </c>
      <c r="E4850">
        <v>750</v>
      </c>
      <c r="F4850" s="158">
        <v>0</v>
      </c>
      <c r="G4850" t="s">
        <v>168</v>
      </c>
      <c r="H4850" t="s">
        <v>1083</v>
      </c>
      <c r="I4850" t="s">
        <v>499</v>
      </c>
      <c r="J4850" t="s">
        <v>67</v>
      </c>
    </row>
    <row r="4851" spans="2:10" hidden="1" x14ac:dyDescent="0.25">
      <c r="B4851">
        <v>37086</v>
      </c>
      <c r="C4851" t="s">
        <v>8747</v>
      </c>
      <c r="D4851" t="s">
        <v>64</v>
      </c>
      <c r="E4851">
        <v>750</v>
      </c>
      <c r="F4851" s="158">
        <v>0</v>
      </c>
      <c r="G4851" t="s">
        <v>195</v>
      </c>
      <c r="H4851" t="s">
        <v>252</v>
      </c>
      <c r="I4851" t="s">
        <v>499</v>
      </c>
      <c r="J4851" t="s">
        <v>67</v>
      </c>
    </row>
    <row r="4852" spans="2:10" hidden="1" x14ac:dyDescent="0.25">
      <c r="B4852">
        <v>37089</v>
      </c>
      <c r="C4852" t="s">
        <v>8750</v>
      </c>
      <c r="D4852" t="s">
        <v>64</v>
      </c>
      <c r="E4852">
        <v>750</v>
      </c>
      <c r="F4852" s="158">
        <v>0</v>
      </c>
      <c r="G4852" t="s">
        <v>195</v>
      </c>
      <c r="H4852" t="s">
        <v>196</v>
      </c>
      <c r="I4852" t="s">
        <v>499</v>
      </c>
      <c r="J4852" t="s">
        <v>67</v>
      </c>
    </row>
    <row r="4853" spans="2:10" hidden="1" x14ac:dyDescent="0.25">
      <c r="B4853">
        <v>37091</v>
      </c>
      <c r="C4853" t="s">
        <v>8751</v>
      </c>
      <c r="D4853" t="s">
        <v>64</v>
      </c>
      <c r="E4853">
        <v>750</v>
      </c>
      <c r="F4853" s="158">
        <v>0</v>
      </c>
      <c r="G4853" t="s">
        <v>195</v>
      </c>
      <c r="H4853" t="s">
        <v>1134</v>
      </c>
      <c r="I4853" t="s">
        <v>499</v>
      </c>
      <c r="J4853" t="s">
        <v>67</v>
      </c>
    </row>
    <row r="4854" spans="2:10" hidden="1" x14ac:dyDescent="0.25">
      <c r="B4854">
        <v>37097</v>
      </c>
      <c r="C4854" t="s">
        <v>8752</v>
      </c>
      <c r="D4854" t="s">
        <v>64</v>
      </c>
      <c r="E4854">
        <v>750</v>
      </c>
      <c r="F4854" s="158">
        <v>0</v>
      </c>
      <c r="G4854" t="s">
        <v>116</v>
      </c>
      <c r="H4854" t="s">
        <v>181</v>
      </c>
      <c r="I4854" t="s">
        <v>499</v>
      </c>
      <c r="J4854" t="s">
        <v>67</v>
      </c>
    </row>
    <row r="4855" spans="2:10" hidden="1" x14ac:dyDescent="0.25">
      <c r="B4855">
        <v>37122</v>
      </c>
      <c r="C4855" t="s">
        <v>8769</v>
      </c>
      <c r="D4855" t="s">
        <v>64</v>
      </c>
      <c r="E4855">
        <v>750</v>
      </c>
      <c r="F4855" s="158">
        <v>0</v>
      </c>
      <c r="G4855" t="s">
        <v>332</v>
      </c>
      <c r="H4855" t="s">
        <v>333</v>
      </c>
      <c r="I4855" t="s">
        <v>499</v>
      </c>
      <c r="J4855" t="s">
        <v>67</v>
      </c>
    </row>
    <row r="4856" spans="2:10" hidden="1" x14ac:dyDescent="0.25">
      <c r="B4856">
        <v>37124</v>
      </c>
      <c r="C4856" t="s">
        <v>8772</v>
      </c>
      <c r="D4856" t="s">
        <v>64</v>
      </c>
      <c r="E4856">
        <v>750</v>
      </c>
      <c r="F4856" s="158">
        <v>0</v>
      </c>
      <c r="G4856" t="s">
        <v>332</v>
      </c>
      <c r="H4856" t="s">
        <v>333</v>
      </c>
      <c r="I4856" t="s">
        <v>499</v>
      </c>
      <c r="J4856" t="s">
        <v>67</v>
      </c>
    </row>
    <row r="4857" spans="2:10" hidden="1" x14ac:dyDescent="0.25">
      <c r="B4857">
        <v>37129</v>
      </c>
      <c r="C4857" t="s">
        <v>8774</v>
      </c>
      <c r="D4857" t="s">
        <v>64</v>
      </c>
      <c r="E4857">
        <v>750</v>
      </c>
      <c r="F4857" s="158">
        <v>0</v>
      </c>
      <c r="G4857" t="s">
        <v>332</v>
      </c>
      <c r="H4857" t="s">
        <v>333</v>
      </c>
      <c r="I4857" t="s">
        <v>499</v>
      </c>
      <c r="J4857" t="s">
        <v>67</v>
      </c>
    </row>
    <row r="4858" spans="2:10" hidden="1" x14ac:dyDescent="0.25">
      <c r="B4858">
        <v>37164</v>
      </c>
      <c r="C4858" t="s">
        <v>8784</v>
      </c>
      <c r="D4858" t="s">
        <v>64</v>
      </c>
      <c r="E4858">
        <v>750</v>
      </c>
      <c r="F4858" s="158">
        <v>0</v>
      </c>
      <c r="G4858" t="s">
        <v>116</v>
      </c>
      <c r="H4858" t="s">
        <v>409</v>
      </c>
      <c r="I4858" t="s">
        <v>499</v>
      </c>
      <c r="J4858" t="s">
        <v>67</v>
      </c>
    </row>
    <row r="4859" spans="2:10" hidden="1" x14ac:dyDescent="0.25">
      <c r="B4859">
        <v>37223</v>
      </c>
      <c r="C4859" t="s">
        <v>8807</v>
      </c>
      <c r="D4859" t="s">
        <v>64</v>
      </c>
      <c r="E4859">
        <v>750</v>
      </c>
      <c r="F4859" s="158">
        <v>0</v>
      </c>
      <c r="G4859" t="s">
        <v>200</v>
      </c>
      <c r="H4859" t="s">
        <v>201</v>
      </c>
      <c r="I4859" t="s">
        <v>499</v>
      </c>
      <c r="J4859" t="s">
        <v>67</v>
      </c>
    </row>
    <row r="4860" spans="2:10" hidden="1" x14ac:dyDescent="0.25">
      <c r="B4860">
        <v>37239</v>
      </c>
      <c r="C4860" t="s">
        <v>8816</v>
      </c>
      <c r="D4860" t="s">
        <v>64</v>
      </c>
      <c r="E4860">
        <v>750</v>
      </c>
      <c r="F4860" s="158">
        <v>0</v>
      </c>
      <c r="G4860" t="s">
        <v>61</v>
      </c>
      <c r="H4860" t="s">
        <v>222</v>
      </c>
      <c r="I4860" t="s">
        <v>499</v>
      </c>
      <c r="J4860" t="s">
        <v>67</v>
      </c>
    </row>
    <row r="4861" spans="2:10" hidden="1" x14ac:dyDescent="0.25">
      <c r="B4861">
        <v>37251</v>
      </c>
      <c r="C4861" t="s">
        <v>8817</v>
      </c>
      <c r="D4861" t="s">
        <v>64</v>
      </c>
      <c r="E4861">
        <v>750</v>
      </c>
      <c r="F4861" s="158">
        <v>0</v>
      </c>
      <c r="G4861" t="s">
        <v>61</v>
      </c>
      <c r="H4861" t="s">
        <v>73</v>
      </c>
      <c r="I4861" t="s">
        <v>499</v>
      </c>
      <c r="J4861" t="s">
        <v>67</v>
      </c>
    </row>
    <row r="4862" spans="2:10" hidden="1" x14ac:dyDescent="0.25">
      <c r="B4862">
        <v>37286</v>
      </c>
      <c r="C4862" t="s">
        <v>8827</v>
      </c>
      <c r="D4862" t="s">
        <v>64</v>
      </c>
      <c r="E4862">
        <v>750</v>
      </c>
      <c r="F4862" s="158">
        <v>0</v>
      </c>
      <c r="G4862" t="s">
        <v>195</v>
      </c>
      <c r="H4862" t="s">
        <v>1134</v>
      </c>
      <c r="I4862" t="s">
        <v>499</v>
      </c>
      <c r="J4862" t="s">
        <v>67</v>
      </c>
    </row>
    <row r="4863" spans="2:10" hidden="1" x14ac:dyDescent="0.25">
      <c r="B4863">
        <v>37288</v>
      </c>
      <c r="C4863" t="s">
        <v>8828</v>
      </c>
      <c r="D4863" t="s">
        <v>64</v>
      </c>
      <c r="E4863">
        <v>750</v>
      </c>
      <c r="F4863" s="158">
        <v>0</v>
      </c>
      <c r="G4863" t="s">
        <v>302</v>
      </c>
      <c r="H4863" t="s">
        <v>769</v>
      </c>
      <c r="I4863" t="s">
        <v>499</v>
      </c>
      <c r="J4863" t="s">
        <v>67</v>
      </c>
    </row>
    <row r="4864" spans="2:10" hidden="1" x14ac:dyDescent="0.25">
      <c r="B4864">
        <v>37293</v>
      </c>
      <c r="C4864" t="s">
        <v>8831</v>
      </c>
      <c r="D4864" t="s">
        <v>64</v>
      </c>
      <c r="E4864">
        <v>12</v>
      </c>
      <c r="F4864" s="158">
        <v>0</v>
      </c>
      <c r="G4864" t="s">
        <v>116</v>
      </c>
      <c r="H4864" t="s">
        <v>362</v>
      </c>
      <c r="I4864" t="s">
        <v>499</v>
      </c>
      <c r="J4864" t="s">
        <v>67</v>
      </c>
    </row>
    <row r="4865" spans="2:10" hidden="1" x14ac:dyDescent="0.25">
      <c r="B4865">
        <v>37379</v>
      </c>
      <c r="C4865" t="s">
        <v>8854</v>
      </c>
      <c r="D4865" t="s">
        <v>64</v>
      </c>
      <c r="E4865">
        <v>750</v>
      </c>
      <c r="F4865" s="158">
        <v>0</v>
      </c>
      <c r="G4865" t="s">
        <v>218</v>
      </c>
      <c r="H4865" t="s">
        <v>219</v>
      </c>
      <c r="I4865" t="s">
        <v>499</v>
      </c>
      <c r="J4865" t="s">
        <v>67</v>
      </c>
    </row>
    <row r="4866" spans="2:10" hidden="1" x14ac:dyDescent="0.25">
      <c r="B4866">
        <v>37380</v>
      </c>
      <c r="C4866" t="s">
        <v>8855</v>
      </c>
      <c r="D4866" t="s">
        <v>64</v>
      </c>
      <c r="E4866">
        <v>750</v>
      </c>
      <c r="F4866" s="158">
        <v>0</v>
      </c>
      <c r="G4866" t="s">
        <v>75</v>
      </c>
      <c r="H4866" t="s">
        <v>435</v>
      </c>
      <c r="I4866" t="s">
        <v>499</v>
      </c>
      <c r="J4866" t="s">
        <v>67</v>
      </c>
    </row>
    <row r="4867" spans="2:10" hidden="1" x14ac:dyDescent="0.25">
      <c r="B4867">
        <v>37396</v>
      </c>
      <c r="C4867" t="s">
        <v>8859</v>
      </c>
      <c r="D4867" t="s">
        <v>64</v>
      </c>
      <c r="E4867">
        <v>750</v>
      </c>
      <c r="F4867" s="158">
        <v>0</v>
      </c>
      <c r="G4867" t="s">
        <v>68</v>
      </c>
      <c r="H4867" t="s">
        <v>69</v>
      </c>
      <c r="I4867" t="s">
        <v>499</v>
      </c>
      <c r="J4867" t="s">
        <v>67</v>
      </c>
    </row>
    <row r="4868" spans="2:10" hidden="1" x14ac:dyDescent="0.25">
      <c r="B4868">
        <v>37398</v>
      </c>
      <c r="C4868" t="s">
        <v>8860</v>
      </c>
      <c r="D4868" t="s">
        <v>64</v>
      </c>
      <c r="E4868">
        <v>750</v>
      </c>
      <c r="F4868" s="158">
        <v>0</v>
      </c>
      <c r="G4868" t="s">
        <v>68</v>
      </c>
      <c r="H4868" t="s">
        <v>69</v>
      </c>
      <c r="I4868" t="s">
        <v>499</v>
      </c>
      <c r="J4868" t="s">
        <v>67</v>
      </c>
    </row>
    <row r="4869" spans="2:10" hidden="1" x14ac:dyDescent="0.25">
      <c r="B4869">
        <v>37400</v>
      </c>
      <c r="C4869" t="s">
        <v>8861</v>
      </c>
      <c r="D4869" t="s">
        <v>64</v>
      </c>
      <c r="E4869">
        <v>750</v>
      </c>
      <c r="F4869" s="158">
        <v>0</v>
      </c>
      <c r="G4869" t="s">
        <v>68</v>
      </c>
      <c r="H4869" t="s">
        <v>69</v>
      </c>
      <c r="I4869" t="s">
        <v>499</v>
      </c>
      <c r="J4869" t="s">
        <v>67</v>
      </c>
    </row>
    <row r="4870" spans="2:10" hidden="1" x14ac:dyDescent="0.25">
      <c r="B4870">
        <v>37403</v>
      </c>
      <c r="C4870" t="s">
        <v>8862</v>
      </c>
      <c r="D4870" t="s">
        <v>64</v>
      </c>
      <c r="E4870">
        <v>750</v>
      </c>
      <c r="F4870" s="158">
        <v>0</v>
      </c>
      <c r="G4870" t="s">
        <v>302</v>
      </c>
      <c r="H4870" t="s">
        <v>2146</v>
      </c>
      <c r="I4870" t="s">
        <v>499</v>
      </c>
      <c r="J4870" t="s">
        <v>67</v>
      </c>
    </row>
    <row r="4871" spans="2:10" hidden="1" x14ac:dyDescent="0.25">
      <c r="B4871">
        <v>37479</v>
      </c>
      <c r="C4871" t="s">
        <v>8873</v>
      </c>
      <c r="D4871" t="s">
        <v>64</v>
      </c>
      <c r="E4871">
        <v>750</v>
      </c>
      <c r="F4871" s="158">
        <v>0</v>
      </c>
      <c r="G4871" t="s">
        <v>332</v>
      </c>
      <c r="H4871" t="s">
        <v>743</v>
      </c>
      <c r="I4871" t="s">
        <v>499</v>
      </c>
      <c r="J4871" t="s">
        <v>67</v>
      </c>
    </row>
    <row r="4872" spans="2:10" hidden="1" x14ac:dyDescent="0.25">
      <c r="B4872">
        <v>37486</v>
      </c>
      <c r="C4872" t="s">
        <v>8874</v>
      </c>
      <c r="D4872" t="s">
        <v>64</v>
      </c>
      <c r="E4872">
        <v>750</v>
      </c>
      <c r="F4872" s="158">
        <v>0</v>
      </c>
      <c r="G4872" t="s">
        <v>302</v>
      </c>
      <c r="H4872" t="s">
        <v>1150</v>
      </c>
      <c r="I4872" t="s">
        <v>499</v>
      </c>
      <c r="J4872" t="s">
        <v>67</v>
      </c>
    </row>
    <row r="4873" spans="2:10" hidden="1" x14ac:dyDescent="0.25">
      <c r="B4873">
        <v>37512</v>
      </c>
      <c r="C4873" t="s">
        <v>8882</v>
      </c>
      <c r="D4873" t="s">
        <v>64</v>
      </c>
      <c r="E4873">
        <v>750</v>
      </c>
      <c r="F4873" s="158">
        <v>0</v>
      </c>
      <c r="G4873" t="s">
        <v>332</v>
      </c>
      <c r="H4873" t="s">
        <v>743</v>
      </c>
      <c r="I4873" t="s">
        <v>499</v>
      </c>
      <c r="J4873" t="s">
        <v>67</v>
      </c>
    </row>
    <row r="4874" spans="2:10" hidden="1" x14ac:dyDescent="0.25">
      <c r="B4874">
        <v>37533</v>
      </c>
      <c r="C4874" t="s">
        <v>8890</v>
      </c>
      <c r="D4874" t="s">
        <v>64</v>
      </c>
      <c r="E4874">
        <v>750</v>
      </c>
      <c r="F4874" s="158">
        <v>0</v>
      </c>
      <c r="G4874" t="s">
        <v>75</v>
      </c>
      <c r="H4874" t="s">
        <v>367</v>
      </c>
      <c r="I4874" t="s">
        <v>499</v>
      </c>
      <c r="J4874" t="s">
        <v>67</v>
      </c>
    </row>
    <row r="4875" spans="2:10" hidden="1" x14ac:dyDescent="0.25">
      <c r="B4875">
        <v>37535</v>
      </c>
      <c r="C4875" t="s">
        <v>8891</v>
      </c>
      <c r="D4875" t="s">
        <v>64</v>
      </c>
      <c r="E4875">
        <v>750</v>
      </c>
      <c r="F4875" s="158">
        <v>0</v>
      </c>
      <c r="G4875" t="s">
        <v>218</v>
      </c>
      <c r="H4875" t="s">
        <v>366</v>
      </c>
      <c r="I4875" t="s">
        <v>499</v>
      </c>
      <c r="J4875" t="s">
        <v>67</v>
      </c>
    </row>
    <row r="4876" spans="2:10" hidden="1" x14ac:dyDescent="0.25">
      <c r="B4876">
        <v>37537</v>
      </c>
      <c r="C4876" t="s">
        <v>8892</v>
      </c>
      <c r="D4876" t="s">
        <v>64</v>
      </c>
      <c r="E4876">
        <v>750</v>
      </c>
      <c r="F4876" s="158">
        <v>0</v>
      </c>
      <c r="G4876" t="s">
        <v>218</v>
      </c>
      <c r="H4876" t="s">
        <v>760</v>
      </c>
      <c r="I4876" t="s">
        <v>499</v>
      </c>
      <c r="J4876" t="s">
        <v>67</v>
      </c>
    </row>
    <row r="4877" spans="2:10" hidden="1" x14ac:dyDescent="0.25">
      <c r="B4877">
        <v>37732</v>
      </c>
      <c r="C4877" t="s">
        <v>8974</v>
      </c>
      <c r="D4877" t="s">
        <v>64</v>
      </c>
      <c r="E4877">
        <v>750</v>
      </c>
      <c r="F4877" s="158">
        <v>0</v>
      </c>
      <c r="G4877" t="s">
        <v>218</v>
      </c>
      <c r="H4877" t="s">
        <v>505</v>
      </c>
      <c r="I4877" t="s">
        <v>499</v>
      </c>
      <c r="J4877" t="s">
        <v>67</v>
      </c>
    </row>
    <row r="4878" spans="2:10" hidden="1" x14ac:dyDescent="0.25">
      <c r="B4878">
        <v>37741</v>
      </c>
      <c r="C4878" t="s">
        <v>8978</v>
      </c>
      <c r="D4878" t="s">
        <v>64</v>
      </c>
      <c r="E4878">
        <v>750</v>
      </c>
      <c r="F4878" s="158">
        <v>0</v>
      </c>
      <c r="G4878" t="s">
        <v>124</v>
      </c>
      <c r="H4878" t="s">
        <v>130</v>
      </c>
      <c r="I4878" t="s">
        <v>499</v>
      </c>
      <c r="J4878" t="s">
        <v>67</v>
      </c>
    </row>
    <row r="4879" spans="2:10" hidden="1" x14ac:dyDescent="0.25">
      <c r="B4879">
        <v>37748</v>
      </c>
      <c r="C4879" t="s">
        <v>8981</v>
      </c>
      <c r="D4879" t="s">
        <v>64</v>
      </c>
      <c r="E4879">
        <v>750</v>
      </c>
      <c r="F4879" s="158">
        <v>0</v>
      </c>
      <c r="G4879" t="s">
        <v>137</v>
      </c>
      <c r="H4879" t="s">
        <v>138</v>
      </c>
      <c r="I4879" t="s">
        <v>499</v>
      </c>
      <c r="J4879" t="s">
        <v>67</v>
      </c>
    </row>
    <row r="4880" spans="2:10" hidden="1" x14ac:dyDescent="0.25">
      <c r="B4880">
        <v>37749</v>
      </c>
      <c r="C4880" t="s">
        <v>8982</v>
      </c>
      <c r="D4880" t="s">
        <v>64</v>
      </c>
      <c r="E4880">
        <v>750</v>
      </c>
      <c r="F4880" s="158">
        <v>0</v>
      </c>
      <c r="G4880" t="s">
        <v>137</v>
      </c>
      <c r="H4880" t="s">
        <v>138</v>
      </c>
      <c r="I4880" t="s">
        <v>499</v>
      </c>
      <c r="J4880" t="s">
        <v>67</v>
      </c>
    </row>
    <row r="4881" spans="2:10" hidden="1" x14ac:dyDescent="0.25">
      <c r="B4881">
        <v>37750</v>
      </c>
      <c r="C4881" t="s">
        <v>8983</v>
      </c>
      <c r="D4881" t="s">
        <v>64</v>
      </c>
      <c r="E4881">
        <v>750</v>
      </c>
      <c r="F4881" s="158">
        <v>0</v>
      </c>
      <c r="G4881" t="s">
        <v>137</v>
      </c>
      <c r="H4881" t="s">
        <v>480</v>
      </c>
      <c r="I4881" t="s">
        <v>499</v>
      </c>
      <c r="J4881" t="s">
        <v>67</v>
      </c>
    </row>
    <row r="4882" spans="2:10" hidden="1" x14ac:dyDescent="0.25">
      <c r="B4882">
        <v>37751</v>
      </c>
      <c r="C4882" t="s">
        <v>8984</v>
      </c>
      <c r="D4882" t="s">
        <v>64</v>
      </c>
      <c r="E4882">
        <v>750</v>
      </c>
      <c r="F4882" s="158">
        <v>0</v>
      </c>
      <c r="G4882" t="s">
        <v>124</v>
      </c>
      <c r="H4882" t="s">
        <v>130</v>
      </c>
      <c r="I4882" t="s">
        <v>499</v>
      </c>
      <c r="J4882" t="s">
        <v>67</v>
      </c>
    </row>
    <row r="4883" spans="2:10" hidden="1" x14ac:dyDescent="0.25">
      <c r="B4883">
        <v>37755</v>
      </c>
      <c r="C4883" t="s">
        <v>8985</v>
      </c>
      <c r="D4883" t="s">
        <v>64</v>
      </c>
      <c r="E4883">
        <v>750</v>
      </c>
      <c r="F4883" s="158">
        <v>0</v>
      </c>
      <c r="G4883" t="s">
        <v>137</v>
      </c>
      <c r="H4883" t="s">
        <v>138</v>
      </c>
      <c r="I4883" t="s">
        <v>499</v>
      </c>
      <c r="J4883" t="s">
        <v>67</v>
      </c>
    </row>
    <row r="4884" spans="2:10" hidden="1" x14ac:dyDescent="0.25">
      <c r="B4884">
        <v>37757</v>
      </c>
      <c r="C4884" t="s">
        <v>8986</v>
      </c>
      <c r="D4884" t="s">
        <v>64</v>
      </c>
      <c r="E4884">
        <v>750</v>
      </c>
      <c r="F4884" s="158">
        <v>0</v>
      </c>
      <c r="G4884" t="s">
        <v>137</v>
      </c>
      <c r="H4884" t="s">
        <v>480</v>
      </c>
      <c r="I4884" t="s">
        <v>499</v>
      </c>
      <c r="J4884" t="s">
        <v>67</v>
      </c>
    </row>
    <row r="4885" spans="2:10" hidden="1" x14ac:dyDescent="0.25">
      <c r="B4885">
        <v>37758</v>
      </c>
      <c r="C4885" t="s">
        <v>8987</v>
      </c>
      <c r="D4885" t="s">
        <v>64</v>
      </c>
      <c r="E4885">
        <v>750</v>
      </c>
      <c r="F4885" s="158">
        <v>0</v>
      </c>
      <c r="G4885" t="s">
        <v>137</v>
      </c>
      <c r="H4885" t="s">
        <v>480</v>
      </c>
      <c r="I4885" t="s">
        <v>499</v>
      </c>
      <c r="J4885" t="s">
        <v>67</v>
      </c>
    </row>
    <row r="4886" spans="2:10" hidden="1" x14ac:dyDescent="0.25">
      <c r="B4886">
        <v>37759</v>
      </c>
      <c r="C4886" t="s">
        <v>8988</v>
      </c>
      <c r="D4886" t="s">
        <v>64</v>
      </c>
      <c r="E4886">
        <v>750</v>
      </c>
      <c r="F4886" s="158">
        <v>0</v>
      </c>
      <c r="G4886" t="s">
        <v>137</v>
      </c>
      <c r="H4886" t="s">
        <v>2200</v>
      </c>
      <c r="I4886" t="s">
        <v>499</v>
      </c>
      <c r="J4886" t="s">
        <v>67</v>
      </c>
    </row>
    <row r="4887" spans="2:10" hidden="1" x14ac:dyDescent="0.25">
      <c r="B4887">
        <v>37760</v>
      </c>
      <c r="C4887" t="s">
        <v>8989</v>
      </c>
      <c r="D4887" t="s">
        <v>64</v>
      </c>
      <c r="E4887">
        <v>750</v>
      </c>
      <c r="F4887" s="158">
        <v>0</v>
      </c>
      <c r="G4887" t="s">
        <v>124</v>
      </c>
      <c r="H4887" t="s">
        <v>440</v>
      </c>
      <c r="I4887" t="s">
        <v>499</v>
      </c>
      <c r="J4887" t="s">
        <v>67</v>
      </c>
    </row>
    <row r="4888" spans="2:10" hidden="1" x14ac:dyDescent="0.25">
      <c r="B4888">
        <v>37793</v>
      </c>
      <c r="C4888" t="s">
        <v>9006</v>
      </c>
      <c r="D4888" t="s">
        <v>64</v>
      </c>
      <c r="E4888">
        <v>750</v>
      </c>
      <c r="F4888" s="158">
        <v>0</v>
      </c>
      <c r="G4888" t="s">
        <v>124</v>
      </c>
      <c r="H4888" t="s">
        <v>481</v>
      </c>
      <c r="I4888" t="s">
        <v>499</v>
      </c>
      <c r="J4888" t="s">
        <v>67</v>
      </c>
    </row>
    <row r="4889" spans="2:10" hidden="1" x14ac:dyDescent="0.25">
      <c r="B4889">
        <v>37794</v>
      </c>
      <c r="C4889" t="s">
        <v>9007</v>
      </c>
      <c r="D4889" t="s">
        <v>64</v>
      </c>
      <c r="E4889">
        <v>750</v>
      </c>
      <c r="F4889" s="158">
        <v>0</v>
      </c>
      <c r="G4889" t="s">
        <v>124</v>
      </c>
      <c r="H4889" t="s">
        <v>440</v>
      </c>
      <c r="I4889" t="s">
        <v>499</v>
      </c>
      <c r="J4889" t="s">
        <v>67</v>
      </c>
    </row>
    <row r="4890" spans="2:10" hidden="1" x14ac:dyDescent="0.25">
      <c r="B4890">
        <v>37797</v>
      </c>
      <c r="C4890" t="s">
        <v>9008</v>
      </c>
      <c r="D4890" t="s">
        <v>64</v>
      </c>
      <c r="E4890">
        <v>750</v>
      </c>
      <c r="F4890" s="158">
        <v>0</v>
      </c>
      <c r="G4890" t="s">
        <v>124</v>
      </c>
      <c r="H4890" t="s">
        <v>481</v>
      </c>
      <c r="I4890" t="s">
        <v>499</v>
      </c>
      <c r="J4890" t="s">
        <v>67</v>
      </c>
    </row>
    <row r="4891" spans="2:10" hidden="1" x14ac:dyDescent="0.25">
      <c r="B4891">
        <v>37798</v>
      </c>
      <c r="C4891" t="s">
        <v>9009</v>
      </c>
      <c r="D4891" t="s">
        <v>64</v>
      </c>
      <c r="E4891">
        <v>750</v>
      </c>
      <c r="F4891" s="158">
        <v>0</v>
      </c>
      <c r="G4891" t="s">
        <v>124</v>
      </c>
      <c r="H4891" t="s">
        <v>481</v>
      </c>
      <c r="I4891" t="s">
        <v>499</v>
      </c>
      <c r="J4891" t="s">
        <v>67</v>
      </c>
    </row>
    <row r="4892" spans="2:10" hidden="1" x14ac:dyDescent="0.25">
      <c r="B4892">
        <v>37799</v>
      </c>
      <c r="C4892" t="s">
        <v>9010</v>
      </c>
      <c r="D4892" t="s">
        <v>64</v>
      </c>
      <c r="E4892">
        <v>750</v>
      </c>
      <c r="F4892" s="158">
        <v>0</v>
      </c>
      <c r="G4892" t="s">
        <v>124</v>
      </c>
      <c r="H4892" t="s">
        <v>481</v>
      </c>
      <c r="I4892" t="s">
        <v>499</v>
      </c>
      <c r="J4892" t="s">
        <v>67</v>
      </c>
    </row>
    <row r="4893" spans="2:10" hidden="1" x14ac:dyDescent="0.25">
      <c r="B4893">
        <v>37865</v>
      </c>
      <c r="C4893" t="s">
        <v>9049</v>
      </c>
      <c r="D4893" t="s">
        <v>64</v>
      </c>
      <c r="E4893">
        <v>750</v>
      </c>
      <c r="F4893" s="158">
        <v>0</v>
      </c>
      <c r="G4893" t="s">
        <v>124</v>
      </c>
      <c r="H4893" t="s">
        <v>130</v>
      </c>
      <c r="I4893" t="s">
        <v>499</v>
      </c>
      <c r="J4893" t="s">
        <v>67</v>
      </c>
    </row>
    <row r="4894" spans="2:10" hidden="1" x14ac:dyDescent="0.25">
      <c r="B4894">
        <v>37866</v>
      </c>
      <c r="C4894" t="s">
        <v>9050</v>
      </c>
      <c r="D4894" t="s">
        <v>64</v>
      </c>
      <c r="E4894">
        <v>750</v>
      </c>
      <c r="F4894" s="158">
        <v>0</v>
      </c>
      <c r="G4894" t="s">
        <v>124</v>
      </c>
      <c r="H4894" t="s">
        <v>130</v>
      </c>
      <c r="I4894" t="s">
        <v>499</v>
      </c>
      <c r="J4894" t="s">
        <v>67</v>
      </c>
    </row>
    <row r="4895" spans="2:10" hidden="1" x14ac:dyDescent="0.25">
      <c r="B4895">
        <v>37867</v>
      </c>
      <c r="C4895" t="s">
        <v>9051</v>
      </c>
      <c r="D4895" t="s">
        <v>64</v>
      </c>
      <c r="E4895">
        <v>750</v>
      </c>
      <c r="F4895" s="158">
        <v>0</v>
      </c>
      <c r="G4895" t="s">
        <v>124</v>
      </c>
      <c r="H4895" t="s">
        <v>130</v>
      </c>
      <c r="I4895" t="s">
        <v>499</v>
      </c>
      <c r="J4895" t="s">
        <v>67</v>
      </c>
    </row>
    <row r="4896" spans="2:10" hidden="1" x14ac:dyDescent="0.25">
      <c r="B4896">
        <v>37868</v>
      </c>
      <c r="C4896" t="s">
        <v>9052</v>
      </c>
      <c r="D4896" t="s">
        <v>64</v>
      </c>
      <c r="E4896">
        <v>750</v>
      </c>
      <c r="F4896" s="158">
        <v>0</v>
      </c>
      <c r="G4896" t="s">
        <v>124</v>
      </c>
      <c r="H4896" t="s">
        <v>128</v>
      </c>
      <c r="I4896" t="s">
        <v>499</v>
      </c>
      <c r="J4896" t="s">
        <v>67</v>
      </c>
    </row>
    <row r="4897" spans="2:10" hidden="1" x14ac:dyDescent="0.25">
      <c r="B4897">
        <v>37869</v>
      </c>
      <c r="C4897" t="s">
        <v>9053</v>
      </c>
      <c r="D4897" t="s">
        <v>64</v>
      </c>
      <c r="E4897">
        <v>750</v>
      </c>
      <c r="F4897" s="158">
        <v>0</v>
      </c>
      <c r="G4897" t="s">
        <v>124</v>
      </c>
      <c r="H4897" t="s">
        <v>130</v>
      </c>
      <c r="I4897" t="s">
        <v>499</v>
      </c>
      <c r="J4897" t="s">
        <v>67</v>
      </c>
    </row>
    <row r="4898" spans="2:10" hidden="1" x14ac:dyDescent="0.25">
      <c r="B4898">
        <v>37870</v>
      </c>
      <c r="C4898" t="s">
        <v>9054</v>
      </c>
      <c r="D4898" t="s">
        <v>64</v>
      </c>
      <c r="E4898">
        <v>750</v>
      </c>
      <c r="F4898" s="158">
        <v>0</v>
      </c>
      <c r="G4898" t="s">
        <v>124</v>
      </c>
      <c r="H4898" t="s">
        <v>128</v>
      </c>
      <c r="I4898" t="s">
        <v>499</v>
      </c>
      <c r="J4898" t="s">
        <v>67</v>
      </c>
    </row>
    <row r="4899" spans="2:10" hidden="1" x14ac:dyDescent="0.25">
      <c r="B4899">
        <v>37871</v>
      </c>
      <c r="C4899" t="s">
        <v>9055</v>
      </c>
      <c r="D4899" t="s">
        <v>64</v>
      </c>
      <c r="E4899">
        <v>750</v>
      </c>
      <c r="F4899" s="158">
        <v>0</v>
      </c>
      <c r="G4899" t="s">
        <v>124</v>
      </c>
      <c r="H4899" t="s">
        <v>695</v>
      </c>
      <c r="I4899" t="s">
        <v>499</v>
      </c>
      <c r="J4899" t="s">
        <v>67</v>
      </c>
    </row>
    <row r="4900" spans="2:10" hidden="1" x14ac:dyDescent="0.25">
      <c r="B4900">
        <v>37909</v>
      </c>
      <c r="C4900" t="s">
        <v>9071</v>
      </c>
      <c r="D4900" t="s">
        <v>64</v>
      </c>
      <c r="E4900">
        <v>750</v>
      </c>
      <c r="F4900" s="158">
        <v>0</v>
      </c>
      <c r="G4900" t="s">
        <v>363</v>
      </c>
      <c r="H4900" t="s">
        <v>364</v>
      </c>
      <c r="I4900" t="s">
        <v>499</v>
      </c>
      <c r="J4900" t="s">
        <v>67</v>
      </c>
    </row>
    <row r="4901" spans="2:10" hidden="1" x14ac:dyDescent="0.25">
      <c r="B4901">
        <v>38037</v>
      </c>
      <c r="C4901" t="s">
        <v>9096</v>
      </c>
      <c r="D4901" t="s">
        <v>64</v>
      </c>
      <c r="E4901">
        <v>750</v>
      </c>
      <c r="F4901" s="158">
        <v>0</v>
      </c>
      <c r="G4901" t="s">
        <v>116</v>
      </c>
      <c r="H4901" t="s">
        <v>409</v>
      </c>
      <c r="I4901" t="s">
        <v>499</v>
      </c>
      <c r="J4901" t="s">
        <v>67</v>
      </c>
    </row>
    <row r="4902" spans="2:10" hidden="1" x14ac:dyDescent="0.25">
      <c r="B4902">
        <v>38142</v>
      </c>
      <c r="C4902" t="s">
        <v>9119</v>
      </c>
      <c r="D4902" t="s">
        <v>64</v>
      </c>
      <c r="E4902">
        <v>750</v>
      </c>
      <c r="F4902" s="158">
        <v>0</v>
      </c>
      <c r="G4902" t="s">
        <v>245</v>
      </c>
      <c r="H4902" t="s">
        <v>246</v>
      </c>
      <c r="I4902" t="s">
        <v>499</v>
      </c>
      <c r="J4902" t="s">
        <v>67</v>
      </c>
    </row>
    <row r="4903" spans="2:10" hidden="1" x14ac:dyDescent="0.25">
      <c r="B4903">
        <v>38143</v>
      </c>
      <c r="C4903" t="s">
        <v>9120</v>
      </c>
      <c r="D4903" t="s">
        <v>64</v>
      </c>
      <c r="E4903">
        <v>750</v>
      </c>
      <c r="F4903" s="158">
        <v>0</v>
      </c>
      <c r="G4903" t="s">
        <v>245</v>
      </c>
      <c r="H4903" t="s">
        <v>246</v>
      </c>
      <c r="I4903" t="s">
        <v>499</v>
      </c>
      <c r="J4903" t="s">
        <v>67</v>
      </c>
    </row>
    <row r="4904" spans="2:10" hidden="1" x14ac:dyDescent="0.25">
      <c r="B4904">
        <v>38269</v>
      </c>
      <c r="C4904" t="s">
        <v>9135</v>
      </c>
      <c r="D4904" t="s">
        <v>64</v>
      </c>
      <c r="E4904">
        <v>750</v>
      </c>
      <c r="F4904" s="158">
        <v>0</v>
      </c>
      <c r="G4904" t="s">
        <v>116</v>
      </c>
      <c r="H4904" t="s">
        <v>181</v>
      </c>
      <c r="I4904" t="s">
        <v>499</v>
      </c>
      <c r="J4904" t="s">
        <v>67</v>
      </c>
    </row>
    <row r="4905" spans="2:10" hidden="1" x14ac:dyDescent="0.25">
      <c r="B4905">
        <v>38282</v>
      </c>
      <c r="C4905" t="s">
        <v>9138</v>
      </c>
      <c r="D4905" t="s">
        <v>64</v>
      </c>
      <c r="E4905">
        <v>750</v>
      </c>
      <c r="F4905" s="158">
        <v>0</v>
      </c>
      <c r="G4905" t="s">
        <v>302</v>
      </c>
      <c r="H4905" t="s">
        <v>303</v>
      </c>
      <c r="I4905" t="s">
        <v>499</v>
      </c>
      <c r="J4905" t="s">
        <v>67</v>
      </c>
    </row>
    <row r="4906" spans="2:10" hidden="1" x14ac:dyDescent="0.25">
      <c r="B4906">
        <v>38284</v>
      </c>
      <c r="C4906" t="s">
        <v>9139</v>
      </c>
      <c r="D4906" t="s">
        <v>64</v>
      </c>
      <c r="E4906">
        <v>750</v>
      </c>
      <c r="F4906" s="158">
        <v>0</v>
      </c>
      <c r="G4906" t="s">
        <v>302</v>
      </c>
      <c r="H4906" t="s">
        <v>303</v>
      </c>
      <c r="I4906" t="s">
        <v>499</v>
      </c>
      <c r="J4906" t="s">
        <v>67</v>
      </c>
    </row>
    <row r="4907" spans="2:10" hidden="1" x14ac:dyDescent="0.25">
      <c r="B4907">
        <v>38435</v>
      </c>
      <c r="C4907" t="s">
        <v>9183</v>
      </c>
      <c r="D4907" t="s">
        <v>64</v>
      </c>
      <c r="E4907">
        <v>750</v>
      </c>
      <c r="F4907" s="158">
        <v>0</v>
      </c>
      <c r="G4907" t="s">
        <v>245</v>
      </c>
      <c r="H4907" t="s">
        <v>805</v>
      </c>
      <c r="I4907" t="s">
        <v>499</v>
      </c>
      <c r="J4907" t="s">
        <v>67</v>
      </c>
    </row>
    <row r="4908" spans="2:10" hidden="1" x14ac:dyDescent="0.25">
      <c r="B4908">
        <v>38468</v>
      </c>
      <c r="C4908" t="s">
        <v>9189</v>
      </c>
      <c r="D4908" t="s">
        <v>64</v>
      </c>
      <c r="E4908">
        <v>750</v>
      </c>
      <c r="F4908" s="158">
        <v>0</v>
      </c>
      <c r="G4908" t="s">
        <v>245</v>
      </c>
      <c r="H4908" t="s">
        <v>315</v>
      </c>
      <c r="I4908" t="s">
        <v>499</v>
      </c>
      <c r="J4908" t="s">
        <v>67</v>
      </c>
    </row>
    <row r="4909" spans="2:10" hidden="1" x14ac:dyDescent="0.25">
      <c r="B4909">
        <v>38501</v>
      </c>
      <c r="C4909" t="s">
        <v>9192</v>
      </c>
      <c r="D4909" t="s">
        <v>64</v>
      </c>
      <c r="E4909">
        <v>750</v>
      </c>
      <c r="F4909" s="158">
        <v>0</v>
      </c>
      <c r="G4909" t="s">
        <v>245</v>
      </c>
      <c r="H4909" t="s">
        <v>246</v>
      </c>
      <c r="I4909" t="s">
        <v>499</v>
      </c>
      <c r="J4909" t="s">
        <v>67</v>
      </c>
    </row>
    <row r="4910" spans="2:10" hidden="1" x14ac:dyDescent="0.25">
      <c r="B4910">
        <v>38506</v>
      </c>
      <c r="C4910" t="s">
        <v>9193</v>
      </c>
      <c r="D4910" t="s">
        <v>64</v>
      </c>
      <c r="E4910">
        <v>750</v>
      </c>
      <c r="F4910" s="158">
        <v>0</v>
      </c>
      <c r="G4910" t="s">
        <v>245</v>
      </c>
      <c r="H4910" t="s">
        <v>246</v>
      </c>
      <c r="I4910" t="s">
        <v>499</v>
      </c>
      <c r="J4910" t="s">
        <v>67</v>
      </c>
    </row>
    <row r="4911" spans="2:10" hidden="1" x14ac:dyDescent="0.25">
      <c r="B4911">
        <v>38814</v>
      </c>
      <c r="C4911" t="s">
        <v>9271</v>
      </c>
      <c r="D4911" t="s">
        <v>64</v>
      </c>
      <c r="E4911">
        <v>750</v>
      </c>
      <c r="F4911" s="158">
        <v>0</v>
      </c>
      <c r="G4911" t="s">
        <v>65</v>
      </c>
      <c r="H4911" t="s">
        <v>66</v>
      </c>
      <c r="I4911" t="s">
        <v>499</v>
      </c>
      <c r="J4911" t="s">
        <v>67</v>
      </c>
    </row>
    <row r="4912" spans="2:10" hidden="1" x14ac:dyDescent="0.25">
      <c r="B4912">
        <v>9142</v>
      </c>
      <c r="C4912" t="s">
        <v>8038</v>
      </c>
      <c r="D4912" t="s">
        <v>64</v>
      </c>
      <c r="E4912">
        <v>750</v>
      </c>
      <c r="F4912" s="158">
        <v>21.95</v>
      </c>
      <c r="G4912" t="s">
        <v>168</v>
      </c>
      <c r="H4912" t="s">
        <v>169</v>
      </c>
      <c r="I4912" t="s">
        <v>27</v>
      </c>
      <c r="J4912" t="s">
        <v>67</v>
      </c>
    </row>
    <row r="4913" spans="2:10" hidden="1" x14ac:dyDescent="0.25">
      <c r="B4913">
        <v>10020</v>
      </c>
      <c r="C4913" t="s">
        <v>8039</v>
      </c>
      <c r="D4913" t="s">
        <v>64</v>
      </c>
      <c r="E4913">
        <v>750</v>
      </c>
      <c r="F4913" s="158">
        <v>18.75</v>
      </c>
      <c r="G4913" t="s">
        <v>168</v>
      </c>
      <c r="H4913" t="s">
        <v>329</v>
      </c>
      <c r="I4913" t="s">
        <v>27</v>
      </c>
      <c r="J4913" t="s">
        <v>67</v>
      </c>
    </row>
    <row r="4914" spans="2:10" hidden="1" x14ac:dyDescent="0.25">
      <c r="B4914">
        <v>10421</v>
      </c>
      <c r="C4914" t="s">
        <v>645</v>
      </c>
      <c r="D4914" t="s">
        <v>64</v>
      </c>
      <c r="E4914">
        <v>750</v>
      </c>
      <c r="F4914" s="158">
        <v>24.95</v>
      </c>
      <c r="G4914" t="s">
        <v>168</v>
      </c>
      <c r="H4914" t="s">
        <v>169</v>
      </c>
      <c r="I4914" t="s">
        <v>27</v>
      </c>
      <c r="J4914" t="s">
        <v>646</v>
      </c>
    </row>
    <row r="4915" spans="2:10" hidden="1" x14ac:dyDescent="0.25">
      <c r="B4915">
        <v>10434</v>
      </c>
      <c r="C4915" t="s">
        <v>8043</v>
      </c>
      <c r="D4915" t="s">
        <v>64</v>
      </c>
      <c r="E4915">
        <v>750</v>
      </c>
      <c r="F4915" s="158">
        <v>29</v>
      </c>
      <c r="G4915" t="s">
        <v>124</v>
      </c>
      <c r="H4915" t="s">
        <v>125</v>
      </c>
      <c r="I4915" t="s">
        <v>27</v>
      </c>
      <c r="J4915" t="s">
        <v>67</v>
      </c>
    </row>
    <row r="4916" spans="2:10" hidden="1" x14ac:dyDescent="0.25">
      <c r="B4916">
        <v>10704</v>
      </c>
      <c r="C4916" t="s">
        <v>8049</v>
      </c>
      <c r="D4916" t="s">
        <v>64</v>
      </c>
      <c r="E4916">
        <v>750</v>
      </c>
      <c r="F4916" s="158">
        <v>33.950000000000003</v>
      </c>
      <c r="G4916" t="s">
        <v>65</v>
      </c>
      <c r="H4916" t="s">
        <v>66</v>
      </c>
      <c r="I4916" t="s">
        <v>27</v>
      </c>
      <c r="J4916" t="s">
        <v>67</v>
      </c>
    </row>
    <row r="4917" spans="2:10" hidden="1" x14ac:dyDescent="0.25">
      <c r="B4917">
        <v>10964</v>
      </c>
      <c r="C4917" t="s">
        <v>8050</v>
      </c>
      <c r="D4917" t="s">
        <v>64</v>
      </c>
      <c r="E4917">
        <v>750</v>
      </c>
      <c r="F4917" s="158">
        <v>19.95</v>
      </c>
      <c r="G4917" t="s">
        <v>200</v>
      </c>
      <c r="H4917" t="s">
        <v>203</v>
      </c>
      <c r="I4917" t="s">
        <v>27</v>
      </c>
      <c r="J4917" t="s">
        <v>67</v>
      </c>
    </row>
    <row r="4918" spans="2:10" hidden="1" x14ac:dyDescent="0.25">
      <c r="B4918">
        <v>12331</v>
      </c>
      <c r="C4918" t="s">
        <v>8063</v>
      </c>
      <c r="D4918" t="s">
        <v>64</v>
      </c>
      <c r="E4918">
        <v>750</v>
      </c>
      <c r="F4918" s="158">
        <v>20.95</v>
      </c>
      <c r="G4918" t="s">
        <v>61</v>
      </c>
      <c r="H4918" t="s">
        <v>222</v>
      </c>
      <c r="I4918" t="s">
        <v>27</v>
      </c>
      <c r="J4918" t="s">
        <v>67</v>
      </c>
    </row>
    <row r="4919" spans="2:10" hidden="1" x14ac:dyDescent="0.25">
      <c r="B4919">
        <v>12627</v>
      </c>
      <c r="C4919" t="s">
        <v>8065</v>
      </c>
      <c r="D4919" t="s">
        <v>64</v>
      </c>
      <c r="E4919">
        <v>750</v>
      </c>
      <c r="F4919" s="158">
        <v>18.75</v>
      </c>
      <c r="G4919" t="s">
        <v>68</v>
      </c>
      <c r="H4919" t="s">
        <v>69</v>
      </c>
      <c r="I4919" t="s">
        <v>27</v>
      </c>
      <c r="J4919" t="s">
        <v>67</v>
      </c>
    </row>
    <row r="4920" spans="2:10" hidden="1" x14ac:dyDescent="0.25">
      <c r="B4920">
        <v>12638</v>
      </c>
      <c r="C4920" t="s">
        <v>8066</v>
      </c>
      <c r="D4920" t="s">
        <v>64</v>
      </c>
      <c r="E4920">
        <v>750</v>
      </c>
      <c r="F4920" s="158">
        <v>21.95</v>
      </c>
      <c r="G4920" t="s">
        <v>168</v>
      </c>
      <c r="H4920" t="s">
        <v>169</v>
      </c>
      <c r="I4920" t="s">
        <v>27</v>
      </c>
      <c r="J4920" t="s">
        <v>67</v>
      </c>
    </row>
    <row r="4921" spans="2:10" hidden="1" x14ac:dyDescent="0.25">
      <c r="B4921">
        <v>12675</v>
      </c>
      <c r="C4921" t="s">
        <v>8067</v>
      </c>
      <c r="D4921" t="s">
        <v>64</v>
      </c>
      <c r="E4921">
        <v>750</v>
      </c>
      <c r="F4921" s="158">
        <v>21.95</v>
      </c>
      <c r="G4921" t="s">
        <v>124</v>
      </c>
      <c r="H4921" t="s">
        <v>130</v>
      </c>
      <c r="I4921" t="s">
        <v>27</v>
      </c>
      <c r="J4921" t="s">
        <v>67</v>
      </c>
    </row>
    <row r="4922" spans="2:10" hidden="1" x14ac:dyDescent="0.25">
      <c r="B4922">
        <v>12678</v>
      </c>
      <c r="C4922" t="s">
        <v>8068</v>
      </c>
      <c r="D4922" t="s">
        <v>64</v>
      </c>
      <c r="E4922">
        <v>750</v>
      </c>
      <c r="F4922" s="158">
        <v>17.25</v>
      </c>
      <c r="G4922" t="s">
        <v>1081</v>
      </c>
      <c r="H4922" t="s">
        <v>1082</v>
      </c>
      <c r="I4922" t="s">
        <v>27</v>
      </c>
      <c r="J4922" t="s">
        <v>67</v>
      </c>
    </row>
    <row r="4923" spans="2:10" hidden="1" x14ac:dyDescent="0.25">
      <c r="B4923">
        <v>12683</v>
      </c>
      <c r="C4923" t="s">
        <v>8069</v>
      </c>
      <c r="D4923" t="s">
        <v>64</v>
      </c>
      <c r="E4923">
        <v>750</v>
      </c>
      <c r="F4923" s="158">
        <v>0</v>
      </c>
      <c r="G4923" t="s">
        <v>168</v>
      </c>
      <c r="H4923" t="s">
        <v>1083</v>
      </c>
      <c r="I4923" t="s">
        <v>27</v>
      </c>
      <c r="J4923" t="s">
        <v>67</v>
      </c>
    </row>
    <row r="4924" spans="2:10" hidden="1" x14ac:dyDescent="0.25">
      <c r="B4924">
        <v>12998</v>
      </c>
      <c r="C4924" t="s">
        <v>1116</v>
      </c>
      <c r="D4924" t="s">
        <v>64</v>
      </c>
      <c r="E4924">
        <v>750</v>
      </c>
      <c r="F4924" s="158">
        <v>18.95</v>
      </c>
      <c r="G4924" t="s">
        <v>61</v>
      </c>
      <c r="H4924" t="s">
        <v>62</v>
      </c>
      <c r="I4924" t="s">
        <v>27</v>
      </c>
      <c r="J4924" t="s">
        <v>67</v>
      </c>
    </row>
    <row r="4925" spans="2:10" hidden="1" x14ac:dyDescent="0.25">
      <c r="B4925">
        <v>13064</v>
      </c>
      <c r="C4925" t="s">
        <v>8075</v>
      </c>
      <c r="D4925" t="s">
        <v>64</v>
      </c>
      <c r="E4925">
        <v>750</v>
      </c>
      <c r="F4925" s="158">
        <v>19.95</v>
      </c>
      <c r="G4925" t="s">
        <v>124</v>
      </c>
      <c r="H4925" t="s">
        <v>130</v>
      </c>
      <c r="I4925" t="s">
        <v>27</v>
      </c>
      <c r="J4925" t="s">
        <v>67</v>
      </c>
    </row>
    <row r="4926" spans="2:10" hidden="1" x14ac:dyDescent="0.25">
      <c r="B4926">
        <v>13113</v>
      </c>
      <c r="C4926" t="s">
        <v>8076</v>
      </c>
      <c r="D4926" t="s">
        <v>64</v>
      </c>
      <c r="E4926">
        <v>750</v>
      </c>
      <c r="F4926" s="158">
        <v>17</v>
      </c>
      <c r="G4926" t="s">
        <v>245</v>
      </c>
      <c r="H4926" t="s">
        <v>246</v>
      </c>
      <c r="I4926" t="s">
        <v>27</v>
      </c>
      <c r="J4926" t="s">
        <v>67</v>
      </c>
    </row>
    <row r="4927" spans="2:10" hidden="1" x14ac:dyDescent="0.25">
      <c r="B4927">
        <v>13190</v>
      </c>
      <c r="C4927" t="s">
        <v>8077</v>
      </c>
      <c r="D4927" t="s">
        <v>64</v>
      </c>
      <c r="E4927">
        <v>750</v>
      </c>
      <c r="F4927" s="158">
        <v>50</v>
      </c>
      <c r="G4927" t="s">
        <v>135</v>
      </c>
      <c r="H4927" t="s">
        <v>136</v>
      </c>
      <c r="I4927" t="s">
        <v>27</v>
      </c>
      <c r="J4927" t="s">
        <v>67</v>
      </c>
    </row>
    <row r="4928" spans="2:10" hidden="1" x14ac:dyDescent="0.25">
      <c r="B4928">
        <v>13191</v>
      </c>
      <c r="C4928" t="s">
        <v>8078</v>
      </c>
      <c r="D4928" t="s">
        <v>64</v>
      </c>
      <c r="E4928">
        <v>750</v>
      </c>
      <c r="F4928" s="158">
        <v>73</v>
      </c>
      <c r="G4928" t="s">
        <v>116</v>
      </c>
      <c r="H4928" t="s">
        <v>409</v>
      </c>
      <c r="I4928" t="s">
        <v>27</v>
      </c>
      <c r="J4928" t="s">
        <v>67</v>
      </c>
    </row>
    <row r="4929" spans="2:10" hidden="1" x14ac:dyDescent="0.25">
      <c r="B4929">
        <v>13195</v>
      </c>
      <c r="C4929" t="s">
        <v>8079</v>
      </c>
      <c r="D4929" t="s">
        <v>64</v>
      </c>
      <c r="E4929">
        <v>750</v>
      </c>
      <c r="F4929" s="158">
        <v>66.95</v>
      </c>
      <c r="G4929" t="s">
        <v>116</v>
      </c>
      <c r="H4929" t="s">
        <v>409</v>
      </c>
      <c r="I4929" t="s">
        <v>27</v>
      </c>
      <c r="J4929" t="s">
        <v>67</v>
      </c>
    </row>
    <row r="4930" spans="2:10" hidden="1" x14ac:dyDescent="0.25">
      <c r="B4930">
        <v>13316</v>
      </c>
      <c r="C4930" t="s">
        <v>8080</v>
      </c>
      <c r="D4930" t="s">
        <v>64</v>
      </c>
      <c r="E4930">
        <v>750</v>
      </c>
      <c r="F4930" s="158">
        <v>17.95</v>
      </c>
      <c r="G4930" t="s">
        <v>75</v>
      </c>
      <c r="H4930" t="s">
        <v>264</v>
      </c>
      <c r="I4930" t="s">
        <v>27</v>
      </c>
      <c r="J4930" t="s">
        <v>67</v>
      </c>
    </row>
    <row r="4931" spans="2:10" hidden="1" x14ac:dyDescent="0.25">
      <c r="B4931">
        <v>13319</v>
      </c>
      <c r="C4931" t="s">
        <v>8081</v>
      </c>
      <c r="D4931" t="s">
        <v>64</v>
      </c>
      <c r="E4931">
        <v>750</v>
      </c>
      <c r="F4931" s="158">
        <v>16.95</v>
      </c>
      <c r="G4931" t="s">
        <v>75</v>
      </c>
      <c r="H4931" t="s">
        <v>488</v>
      </c>
      <c r="I4931" t="s">
        <v>27</v>
      </c>
      <c r="J4931" t="s">
        <v>67</v>
      </c>
    </row>
    <row r="4932" spans="2:10" hidden="1" x14ac:dyDescent="0.25">
      <c r="B4932">
        <v>13320</v>
      </c>
      <c r="C4932" t="s">
        <v>1155</v>
      </c>
      <c r="D4932" t="s">
        <v>64</v>
      </c>
      <c r="E4932">
        <v>750</v>
      </c>
      <c r="F4932" s="158">
        <v>23.95</v>
      </c>
      <c r="G4932" t="s">
        <v>75</v>
      </c>
      <c r="H4932" t="s">
        <v>76</v>
      </c>
      <c r="I4932" t="s">
        <v>27</v>
      </c>
      <c r="J4932" t="s">
        <v>67</v>
      </c>
    </row>
    <row r="4933" spans="2:10" hidden="1" x14ac:dyDescent="0.25">
      <c r="B4933">
        <v>13338</v>
      </c>
      <c r="C4933" t="s">
        <v>1161</v>
      </c>
      <c r="D4933" t="s">
        <v>64</v>
      </c>
      <c r="E4933">
        <v>750</v>
      </c>
      <c r="F4933" s="158">
        <v>19.95</v>
      </c>
      <c r="G4933" t="s">
        <v>218</v>
      </c>
      <c r="H4933" t="s">
        <v>760</v>
      </c>
      <c r="I4933" t="s">
        <v>27</v>
      </c>
      <c r="J4933" t="s">
        <v>646</v>
      </c>
    </row>
    <row r="4934" spans="2:10" hidden="1" x14ac:dyDescent="0.25">
      <c r="B4934">
        <v>13356</v>
      </c>
      <c r="C4934" t="s">
        <v>8082</v>
      </c>
      <c r="D4934" t="s">
        <v>64</v>
      </c>
      <c r="E4934">
        <v>750</v>
      </c>
      <c r="F4934" s="158">
        <v>14.95</v>
      </c>
      <c r="G4934" t="s">
        <v>218</v>
      </c>
      <c r="H4934" t="s">
        <v>760</v>
      </c>
      <c r="I4934" t="s">
        <v>27</v>
      </c>
      <c r="J4934" t="s">
        <v>67</v>
      </c>
    </row>
    <row r="4935" spans="2:10" hidden="1" x14ac:dyDescent="0.25">
      <c r="B4935">
        <v>13422</v>
      </c>
      <c r="C4935" t="s">
        <v>8083</v>
      </c>
      <c r="D4935" t="s">
        <v>64</v>
      </c>
      <c r="E4935">
        <v>750</v>
      </c>
      <c r="F4935" s="158">
        <v>21.95</v>
      </c>
      <c r="G4935" t="s">
        <v>68</v>
      </c>
      <c r="H4935" t="s">
        <v>69</v>
      </c>
      <c r="I4935" t="s">
        <v>27</v>
      </c>
      <c r="J4935" t="s">
        <v>67</v>
      </c>
    </row>
    <row r="4936" spans="2:10" hidden="1" x14ac:dyDescent="0.25">
      <c r="B4936">
        <v>13901</v>
      </c>
      <c r="C4936" t="s">
        <v>8089</v>
      </c>
      <c r="D4936" t="s">
        <v>64</v>
      </c>
      <c r="E4936">
        <v>750</v>
      </c>
      <c r="F4936" s="158">
        <v>29.95</v>
      </c>
      <c r="G4936" t="s">
        <v>168</v>
      </c>
      <c r="H4936" t="s">
        <v>169</v>
      </c>
      <c r="I4936" t="s">
        <v>27</v>
      </c>
      <c r="J4936" t="s">
        <v>67</v>
      </c>
    </row>
    <row r="4937" spans="2:10" hidden="1" x14ac:dyDescent="0.25">
      <c r="B4937">
        <v>13977</v>
      </c>
      <c r="C4937" t="s">
        <v>1321</v>
      </c>
      <c r="D4937" t="s">
        <v>64</v>
      </c>
      <c r="E4937">
        <v>750</v>
      </c>
      <c r="F4937" s="158">
        <v>10.75</v>
      </c>
      <c r="G4937" t="s">
        <v>124</v>
      </c>
      <c r="H4937" t="s">
        <v>128</v>
      </c>
      <c r="I4937" t="s">
        <v>27</v>
      </c>
      <c r="J4937" t="s">
        <v>67</v>
      </c>
    </row>
    <row r="4938" spans="2:10" hidden="1" x14ac:dyDescent="0.25">
      <c r="B4938">
        <v>14199</v>
      </c>
      <c r="C4938" t="s">
        <v>8091</v>
      </c>
      <c r="D4938" t="s">
        <v>64</v>
      </c>
      <c r="E4938">
        <v>750</v>
      </c>
      <c r="F4938" s="158">
        <v>18.95</v>
      </c>
      <c r="G4938" t="s">
        <v>168</v>
      </c>
      <c r="H4938" t="s">
        <v>169</v>
      </c>
      <c r="I4938" t="s">
        <v>27</v>
      </c>
      <c r="J4938" t="s">
        <v>646</v>
      </c>
    </row>
    <row r="4939" spans="2:10" hidden="1" x14ac:dyDescent="0.25">
      <c r="B4939">
        <v>14278</v>
      </c>
      <c r="C4939" t="s">
        <v>1343</v>
      </c>
      <c r="D4939" t="s">
        <v>64</v>
      </c>
      <c r="E4939">
        <v>750</v>
      </c>
      <c r="F4939" s="158">
        <v>23.95</v>
      </c>
      <c r="G4939" t="s">
        <v>168</v>
      </c>
      <c r="H4939" t="s">
        <v>169</v>
      </c>
      <c r="I4939" t="s">
        <v>27</v>
      </c>
      <c r="J4939" t="s">
        <v>67</v>
      </c>
    </row>
    <row r="4940" spans="2:10" hidden="1" x14ac:dyDescent="0.25">
      <c r="B4940">
        <v>14392</v>
      </c>
      <c r="C4940" t="s">
        <v>8094</v>
      </c>
      <c r="D4940" t="s">
        <v>64</v>
      </c>
      <c r="E4940">
        <v>750</v>
      </c>
      <c r="F4940" s="158">
        <v>29.95</v>
      </c>
      <c r="G4940" t="s">
        <v>116</v>
      </c>
      <c r="H4940" t="s">
        <v>181</v>
      </c>
      <c r="I4940" t="s">
        <v>27</v>
      </c>
      <c r="J4940" t="s">
        <v>67</v>
      </c>
    </row>
    <row r="4941" spans="2:10" hidden="1" x14ac:dyDescent="0.25">
      <c r="B4941">
        <v>14566</v>
      </c>
      <c r="C4941" t="s">
        <v>8096</v>
      </c>
      <c r="D4941" t="s">
        <v>64</v>
      </c>
      <c r="E4941">
        <v>750</v>
      </c>
      <c r="F4941" s="158">
        <v>20.75</v>
      </c>
      <c r="G4941" t="s">
        <v>168</v>
      </c>
      <c r="H4941" t="s">
        <v>329</v>
      </c>
      <c r="I4941" t="s">
        <v>27</v>
      </c>
      <c r="J4941" t="s">
        <v>67</v>
      </c>
    </row>
    <row r="4942" spans="2:10" hidden="1" x14ac:dyDescent="0.25">
      <c r="B4942">
        <v>14916</v>
      </c>
      <c r="C4942" t="s">
        <v>8100</v>
      </c>
      <c r="D4942" t="s">
        <v>64</v>
      </c>
      <c r="E4942">
        <v>750</v>
      </c>
      <c r="F4942" s="158">
        <v>18.95</v>
      </c>
      <c r="G4942" t="s">
        <v>245</v>
      </c>
      <c r="H4942" t="s">
        <v>315</v>
      </c>
      <c r="I4942" t="s">
        <v>27</v>
      </c>
      <c r="J4942" t="s">
        <v>67</v>
      </c>
    </row>
    <row r="4943" spans="2:10" hidden="1" x14ac:dyDescent="0.25">
      <c r="B4943">
        <v>15054</v>
      </c>
      <c r="C4943" t="s">
        <v>1474</v>
      </c>
      <c r="D4943" t="s">
        <v>64</v>
      </c>
      <c r="E4943">
        <v>750</v>
      </c>
      <c r="F4943" s="158">
        <v>23.95</v>
      </c>
      <c r="G4943" t="s">
        <v>363</v>
      </c>
      <c r="H4943" t="s">
        <v>436</v>
      </c>
      <c r="I4943" t="s">
        <v>27</v>
      </c>
      <c r="J4943" t="s">
        <v>67</v>
      </c>
    </row>
    <row r="4944" spans="2:10" hidden="1" x14ac:dyDescent="0.25">
      <c r="B4944">
        <v>15079</v>
      </c>
      <c r="C4944" t="s">
        <v>8102</v>
      </c>
      <c r="D4944" t="s">
        <v>64</v>
      </c>
      <c r="E4944">
        <v>750</v>
      </c>
      <c r="F4944" s="158">
        <v>15.95</v>
      </c>
      <c r="G4944" t="s">
        <v>245</v>
      </c>
      <c r="H4944" t="s">
        <v>805</v>
      </c>
      <c r="I4944" t="s">
        <v>27</v>
      </c>
      <c r="J4944" t="s">
        <v>67</v>
      </c>
    </row>
    <row r="4945" spans="2:10" hidden="1" x14ac:dyDescent="0.25">
      <c r="B4945">
        <v>15101</v>
      </c>
      <c r="C4945" t="s">
        <v>1481</v>
      </c>
      <c r="D4945" t="s">
        <v>64</v>
      </c>
      <c r="E4945">
        <v>750</v>
      </c>
      <c r="F4945" s="158">
        <v>22.95</v>
      </c>
      <c r="G4945" t="s">
        <v>116</v>
      </c>
      <c r="H4945" t="s">
        <v>216</v>
      </c>
      <c r="I4945" t="s">
        <v>27</v>
      </c>
      <c r="J4945" t="s">
        <v>646</v>
      </c>
    </row>
    <row r="4946" spans="2:10" hidden="1" x14ac:dyDescent="0.25">
      <c r="B4946">
        <v>15120</v>
      </c>
      <c r="C4946" t="s">
        <v>8104</v>
      </c>
      <c r="D4946" t="s">
        <v>64</v>
      </c>
      <c r="E4946">
        <v>750</v>
      </c>
      <c r="F4946" s="158">
        <v>21.95</v>
      </c>
      <c r="G4946" t="s">
        <v>245</v>
      </c>
      <c r="H4946" t="s">
        <v>315</v>
      </c>
      <c r="I4946" t="s">
        <v>27</v>
      </c>
      <c r="J4946" t="s">
        <v>67</v>
      </c>
    </row>
    <row r="4947" spans="2:10" hidden="1" x14ac:dyDescent="0.25">
      <c r="B4947">
        <v>15265</v>
      </c>
      <c r="C4947" t="s">
        <v>8106</v>
      </c>
      <c r="D4947" t="s">
        <v>64</v>
      </c>
      <c r="E4947">
        <v>750</v>
      </c>
      <c r="F4947" s="158">
        <v>19.95</v>
      </c>
      <c r="G4947" t="s">
        <v>302</v>
      </c>
      <c r="H4947" t="s">
        <v>303</v>
      </c>
      <c r="I4947" t="s">
        <v>27</v>
      </c>
      <c r="J4947" t="s">
        <v>67</v>
      </c>
    </row>
    <row r="4948" spans="2:10" hidden="1" x14ac:dyDescent="0.25">
      <c r="B4948">
        <v>15267</v>
      </c>
      <c r="C4948" t="s">
        <v>8107</v>
      </c>
      <c r="D4948" t="s">
        <v>64</v>
      </c>
      <c r="E4948">
        <v>750</v>
      </c>
      <c r="F4948" s="158">
        <v>19.95</v>
      </c>
      <c r="G4948" t="s">
        <v>302</v>
      </c>
      <c r="H4948" t="s">
        <v>1150</v>
      </c>
      <c r="I4948" t="s">
        <v>27</v>
      </c>
      <c r="J4948" t="s">
        <v>67</v>
      </c>
    </row>
    <row r="4949" spans="2:10" hidden="1" x14ac:dyDescent="0.25">
      <c r="B4949">
        <v>15277</v>
      </c>
      <c r="C4949" t="s">
        <v>8108</v>
      </c>
      <c r="D4949" t="s">
        <v>64</v>
      </c>
      <c r="E4949">
        <v>750</v>
      </c>
      <c r="F4949" s="158">
        <v>16.75</v>
      </c>
      <c r="G4949" t="s">
        <v>302</v>
      </c>
      <c r="H4949" t="s">
        <v>303</v>
      </c>
      <c r="I4949" t="s">
        <v>27</v>
      </c>
      <c r="J4949" t="s">
        <v>67</v>
      </c>
    </row>
    <row r="4950" spans="2:10" hidden="1" x14ac:dyDescent="0.25">
      <c r="B4950">
        <v>15425</v>
      </c>
      <c r="C4950" t="s">
        <v>8110</v>
      </c>
      <c r="D4950" t="s">
        <v>64</v>
      </c>
      <c r="E4950">
        <v>750</v>
      </c>
      <c r="F4950" s="158">
        <v>69.95</v>
      </c>
      <c r="G4950" t="s">
        <v>116</v>
      </c>
      <c r="H4950" t="s">
        <v>216</v>
      </c>
      <c r="I4950" t="s">
        <v>27</v>
      </c>
      <c r="J4950" t="s">
        <v>67</v>
      </c>
    </row>
    <row r="4951" spans="2:10" hidden="1" x14ac:dyDescent="0.25">
      <c r="B4951">
        <v>15433</v>
      </c>
      <c r="C4951" t="s">
        <v>1533</v>
      </c>
      <c r="D4951" t="s">
        <v>64</v>
      </c>
      <c r="E4951">
        <v>3000</v>
      </c>
      <c r="F4951" s="158">
        <v>439.95</v>
      </c>
      <c r="G4951" t="s">
        <v>116</v>
      </c>
      <c r="H4951" t="s">
        <v>181</v>
      </c>
      <c r="I4951" t="s">
        <v>27</v>
      </c>
      <c r="J4951" t="s">
        <v>67</v>
      </c>
    </row>
    <row r="4952" spans="2:10" hidden="1" x14ac:dyDescent="0.25">
      <c r="B4952">
        <v>15495</v>
      </c>
      <c r="C4952" t="s">
        <v>1554</v>
      </c>
      <c r="D4952" t="s">
        <v>64</v>
      </c>
      <c r="E4952">
        <v>750</v>
      </c>
      <c r="F4952" s="158">
        <v>17.95</v>
      </c>
      <c r="G4952" t="s">
        <v>61</v>
      </c>
      <c r="H4952" t="s">
        <v>62</v>
      </c>
      <c r="I4952" t="s">
        <v>27</v>
      </c>
      <c r="J4952" t="s">
        <v>646</v>
      </c>
    </row>
    <row r="4953" spans="2:10" hidden="1" x14ac:dyDescent="0.25">
      <c r="B4953">
        <v>15548</v>
      </c>
      <c r="C4953" t="s">
        <v>8115</v>
      </c>
      <c r="D4953" t="s">
        <v>64</v>
      </c>
      <c r="E4953">
        <v>750</v>
      </c>
      <c r="F4953" s="158">
        <v>24.95</v>
      </c>
      <c r="G4953" t="s">
        <v>135</v>
      </c>
      <c r="H4953" t="s">
        <v>136</v>
      </c>
      <c r="I4953" t="s">
        <v>27</v>
      </c>
      <c r="J4953" t="s">
        <v>67</v>
      </c>
    </row>
    <row r="4954" spans="2:10" hidden="1" x14ac:dyDescent="0.25">
      <c r="B4954">
        <v>15574</v>
      </c>
      <c r="C4954" t="s">
        <v>8118</v>
      </c>
      <c r="D4954" t="s">
        <v>64</v>
      </c>
      <c r="E4954">
        <v>750</v>
      </c>
      <c r="F4954" s="158">
        <v>35.950000000000003</v>
      </c>
      <c r="G4954" t="s">
        <v>859</v>
      </c>
      <c r="H4954" t="s">
        <v>860</v>
      </c>
      <c r="I4954" t="s">
        <v>27</v>
      </c>
      <c r="J4954" t="s">
        <v>63</v>
      </c>
    </row>
    <row r="4955" spans="2:10" hidden="1" x14ac:dyDescent="0.25">
      <c r="B4955">
        <v>15681</v>
      </c>
      <c r="C4955" t="s">
        <v>8119</v>
      </c>
      <c r="D4955" t="s">
        <v>64</v>
      </c>
      <c r="E4955">
        <v>750</v>
      </c>
      <c r="F4955" s="158">
        <v>24.95</v>
      </c>
      <c r="G4955" t="s">
        <v>332</v>
      </c>
      <c r="H4955" t="s">
        <v>333</v>
      </c>
      <c r="I4955" t="s">
        <v>27</v>
      </c>
      <c r="J4955" t="s">
        <v>67</v>
      </c>
    </row>
    <row r="4956" spans="2:10" hidden="1" x14ac:dyDescent="0.25">
      <c r="B4956">
        <v>15694</v>
      </c>
      <c r="C4956" t="s">
        <v>1593</v>
      </c>
      <c r="D4956" t="s">
        <v>64</v>
      </c>
      <c r="E4956">
        <v>375</v>
      </c>
      <c r="F4956" s="158">
        <v>17.95</v>
      </c>
      <c r="G4956" t="s">
        <v>332</v>
      </c>
      <c r="H4956" t="s">
        <v>743</v>
      </c>
      <c r="I4956" t="s">
        <v>27</v>
      </c>
      <c r="J4956" t="s">
        <v>67</v>
      </c>
    </row>
    <row r="4957" spans="2:10" hidden="1" x14ac:dyDescent="0.25">
      <c r="B4957">
        <v>15998</v>
      </c>
      <c r="C4957" t="s">
        <v>8121</v>
      </c>
      <c r="D4957" t="s">
        <v>64</v>
      </c>
      <c r="E4957">
        <v>750</v>
      </c>
      <c r="F4957" s="158">
        <v>25.95</v>
      </c>
      <c r="G4957" t="s">
        <v>61</v>
      </c>
      <c r="H4957" t="s">
        <v>62</v>
      </c>
      <c r="I4957" t="s">
        <v>27</v>
      </c>
      <c r="J4957" t="s">
        <v>67</v>
      </c>
    </row>
    <row r="4958" spans="2:10" hidden="1" x14ac:dyDescent="0.25">
      <c r="B4958">
        <v>16012</v>
      </c>
      <c r="C4958" t="s">
        <v>8122</v>
      </c>
      <c r="D4958" t="s">
        <v>64</v>
      </c>
      <c r="E4958">
        <v>750</v>
      </c>
      <c r="F4958" s="158">
        <v>23.75</v>
      </c>
      <c r="G4958" t="s">
        <v>168</v>
      </c>
      <c r="H4958" t="s">
        <v>329</v>
      </c>
      <c r="I4958" t="s">
        <v>27</v>
      </c>
      <c r="J4958" t="s">
        <v>67</v>
      </c>
    </row>
    <row r="4959" spans="2:10" hidden="1" x14ac:dyDescent="0.25">
      <c r="B4959">
        <v>16027</v>
      </c>
      <c r="C4959" t="s">
        <v>1662</v>
      </c>
      <c r="D4959" t="s">
        <v>64</v>
      </c>
      <c r="E4959">
        <v>750</v>
      </c>
      <c r="F4959" s="158">
        <v>24.95</v>
      </c>
      <c r="G4959" t="s">
        <v>116</v>
      </c>
      <c r="H4959" t="s">
        <v>117</v>
      </c>
      <c r="I4959" t="s">
        <v>27</v>
      </c>
      <c r="J4959" t="s">
        <v>67</v>
      </c>
    </row>
    <row r="4960" spans="2:10" hidden="1" x14ac:dyDescent="0.25">
      <c r="B4960">
        <v>16029</v>
      </c>
      <c r="C4960" t="s">
        <v>8123</v>
      </c>
      <c r="D4960" t="s">
        <v>64</v>
      </c>
      <c r="E4960">
        <v>750</v>
      </c>
      <c r="F4960" s="158">
        <v>30.75</v>
      </c>
      <c r="G4960" t="s">
        <v>168</v>
      </c>
      <c r="H4960" t="s">
        <v>329</v>
      </c>
      <c r="I4960" t="s">
        <v>27</v>
      </c>
      <c r="J4960" t="s">
        <v>67</v>
      </c>
    </row>
    <row r="4961" spans="2:10" hidden="1" x14ac:dyDescent="0.25">
      <c r="B4961">
        <v>16042</v>
      </c>
      <c r="C4961" t="s">
        <v>8124</v>
      </c>
      <c r="D4961" t="s">
        <v>64</v>
      </c>
      <c r="E4961">
        <v>750</v>
      </c>
      <c r="F4961" s="158">
        <v>59</v>
      </c>
      <c r="G4961" t="s">
        <v>75</v>
      </c>
      <c r="H4961" t="s">
        <v>435</v>
      </c>
      <c r="I4961" t="s">
        <v>27</v>
      </c>
      <c r="J4961" t="s">
        <v>67</v>
      </c>
    </row>
    <row r="4962" spans="2:10" hidden="1" x14ac:dyDescent="0.25">
      <c r="B4962">
        <v>16235</v>
      </c>
      <c r="C4962" t="s">
        <v>8126</v>
      </c>
      <c r="D4962" t="s">
        <v>64</v>
      </c>
      <c r="E4962">
        <v>750</v>
      </c>
      <c r="F4962" s="158">
        <v>23.95</v>
      </c>
      <c r="G4962" t="s">
        <v>61</v>
      </c>
      <c r="H4962" t="s">
        <v>62</v>
      </c>
      <c r="I4962" t="s">
        <v>27</v>
      </c>
      <c r="J4962" t="s">
        <v>67</v>
      </c>
    </row>
    <row r="4963" spans="2:10" hidden="1" x14ac:dyDescent="0.25">
      <c r="B4963">
        <v>16563</v>
      </c>
      <c r="C4963" t="s">
        <v>8129</v>
      </c>
      <c r="D4963" t="s">
        <v>64</v>
      </c>
      <c r="E4963">
        <v>750</v>
      </c>
      <c r="F4963" s="158">
        <v>54.95</v>
      </c>
      <c r="G4963" t="s">
        <v>116</v>
      </c>
      <c r="H4963" t="s">
        <v>181</v>
      </c>
      <c r="I4963" t="s">
        <v>27</v>
      </c>
      <c r="J4963" t="s">
        <v>67</v>
      </c>
    </row>
    <row r="4964" spans="2:10" hidden="1" x14ac:dyDescent="0.25">
      <c r="B4964">
        <v>16628</v>
      </c>
      <c r="C4964" t="s">
        <v>8131</v>
      </c>
      <c r="D4964" t="s">
        <v>64</v>
      </c>
      <c r="E4964">
        <v>750</v>
      </c>
      <c r="F4964" s="158">
        <v>23.95</v>
      </c>
      <c r="G4964" t="s">
        <v>124</v>
      </c>
      <c r="H4964" t="s">
        <v>695</v>
      </c>
      <c r="I4964" t="s">
        <v>27</v>
      </c>
      <c r="J4964" t="s">
        <v>67</v>
      </c>
    </row>
    <row r="4965" spans="2:10" hidden="1" x14ac:dyDescent="0.25">
      <c r="B4965">
        <v>16915</v>
      </c>
      <c r="C4965" t="s">
        <v>1810</v>
      </c>
      <c r="D4965" t="s">
        <v>64</v>
      </c>
      <c r="E4965">
        <v>1500</v>
      </c>
      <c r="F4965" s="158">
        <v>49.95</v>
      </c>
      <c r="G4965" t="s">
        <v>116</v>
      </c>
      <c r="H4965" t="s">
        <v>181</v>
      </c>
      <c r="I4965" t="s">
        <v>27</v>
      </c>
      <c r="J4965" t="s">
        <v>67</v>
      </c>
    </row>
    <row r="4966" spans="2:10" hidden="1" x14ac:dyDescent="0.25">
      <c r="B4966">
        <v>17157</v>
      </c>
      <c r="C4966" t="s">
        <v>8136</v>
      </c>
      <c r="D4966" t="s">
        <v>64</v>
      </c>
      <c r="E4966">
        <v>750</v>
      </c>
      <c r="F4966" s="158">
        <v>19.95</v>
      </c>
      <c r="G4966" t="s">
        <v>116</v>
      </c>
      <c r="H4966" t="s">
        <v>362</v>
      </c>
      <c r="I4966" t="s">
        <v>27</v>
      </c>
      <c r="J4966" t="s">
        <v>67</v>
      </c>
    </row>
    <row r="4967" spans="2:10" hidden="1" x14ac:dyDescent="0.25">
      <c r="B4967">
        <v>17179</v>
      </c>
      <c r="C4967" t="s">
        <v>1870</v>
      </c>
      <c r="D4967" t="s">
        <v>64</v>
      </c>
      <c r="E4967">
        <v>1500</v>
      </c>
      <c r="F4967" s="158">
        <v>229.95</v>
      </c>
      <c r="G4967" t="s">
        <v>407</v>
      </c>
      <c r="H4967" t="s">
        <v>408</v>
      </c>
      <c r="I4967" t="s">
        <v>27</v>
      </c>
      <c r="J4967" t="s">
        <v>209</v>
      </c>
    </row>
    <row r="4968" spans="2:10" hidden="1" x14ac:dyDescent="0.25">
      <c r="B4968">
        <v>17461</v>
      </c>
      <c r="C4968" t="s">
        <v>8142</v>
      </c>
      <c r="D4968" t="s">
        <v>64</v>
      </c>
      <c r="E4968">
        <v>750</v>
      </c>
      <c r="F4968" s="158">
        <v>20.95</v>
      </c>
      <c r="G4968" t="s">
        <v>137</v>
      </c>
      <c r="H4968" t="s">
        <v>480</v>
      </c>
      <c r="I4968" t="s">
        <v>27</v>
      </c>
      <c r="J4968" t="s">
        <v>67</v>
      </c>
    </row>
    <row r="4969" spans="2:10" hidden="1" x14ac:dyDescent="0.25">
      <c r="B4969">
        <v>17543</v>
      </c>
      <c r="C4969" t="s">
        <v>8144</v>
      </c>
      <c r="D4969" t="s">
        <v>64</v>
      </c>
      <c r="E4969">
        <v>750</v>
      </c>
      <c r="F4969" s="158">
        <v>32.950000000000003</v>
      </c>
      <c r="G4969" t="s">
        <v>68</v>
      </c>
      <c r="H4969" t="s">
        <v>69</v>
      </c>
      <c r="I4969" t="s">
        <v>27</v>
      </c>
      <c r="J4969" t="s">
        <v>67</v>
      </c>
    </row>
    <row r="4970" spans="2:10" hidden="1" x14ac:dyDescent="0.25">
      <c r="B4970">
        <v>17544</v>
      </c>
      <c r="C4970" t="s">
        <v>8145</v>
      </c>
      <c r="D4970" t="s">
        <v>64</v>
      </c>
      <c r="E4970">
        <v>750</v>
      </c>
      <c r="F4970" s="158">
        <v>26.95</v>
      </c>
      <c r="G4970" t="s">
        <v>68</v>
      </c>
      <c r="H4970" t="s">
        <v>69</v>
      </c>
      <c r="I4970" t="s">
        <v>27</v>
      </c>
      <c r="J4970" t="s">
        <v>67</v>
      </c>
    </row>
    <row r="4971" spans="2:10" hidden="1" x14ac:dyDescent="0.25">
      <c r="B4971">
        <v>17549</v>
      </c>
      <c r="C4971" t="s">
        <v>8146</v>
      </c>
      <c r="D4971" t="s">
        <v>64</v>
      </c>
      <c r="E4971">
        <v>750</v>
      </c>
      <c r="F4971" s="158">
        <v>19.95</v>
      </c>
      <c r="G4971" t="s">
        <v>168</v>
      </c>
      <c r="H4971" t="s">
        <v>169</v>
      </c>
      <c r="I4971" t="s">
        <v>27</v>
      </c>
      <c r="J4971" t="s">
        <v>67</v>
      </c>
    </row>
    <row r="4972" spans="2:10" hidden="1" x14ac:dyDescent="0.25">
      <c r="B4972">
        <v>17562</v>
      </c>
      <c r="C4972" t="s">
        <v>1934</v>
      </c>
      <c r="D4972" t="s">
        <v>64</v>
      </c>
      <c r="E4972">
        <v>750</v>
      </c>
      <c r="F4972" s="158">
        <v>21.25</v>
      </c>
      <c r="G4972" t="s">
        <v>168</v>
      </c>
      <c r="H4972" t="s">
        <v>169</v>
      </c>
      <c r="I4972" t="s">
        <v>27</v>
      </c>
      <c r="J4972" t="s">
        <v>67</v>
      </c>
    </row>
    <row r="4973" spans="2:10" hidden="1" x14ac:dyDescent="0.25">
      <c r="B4973">
        <v>17579</v>
      </c>
      <c r="C4973" t="s">
        <v>8148</v>
      </c>
      <c r="D4973" t="s">
        <v>64</v>
      </c>
      <c r="E4973">
        <v>750</v>
      </c>
      <c r="F4973" s="158">
        <v>33.950000000000003</v>
      </c>
      <c r="G4973" t="s">
        <v>135</v>
      </c>
      <c r="H4973" t="s">
        <v>136</v>
      </c>
      <c r="I4973" t="s">
        <v>27</v>
      </c>
      <c r="J4973" t="s">
        <v>67</v>
      </c>
    </row>
    <row r="4974" spans="2:10" hidden="1" x14ac:dyDescent="0.25">
      <c r="B4974">
        <v>17586</v>
      </c>
      <c r="C4974" t="s">
        <v>1935</v>
      </c>
      <c r="D4974" t="s">
        <v>64</v>
      </c>
      <c r="E4974">
        <v>750</v>
      </c>
      <c r="F4974" s="158">
        <v>17.95</v>
      </c>
      <c r="G4974" t="s">
        <v>168</v>
      </c>
      <c r="H4974" t="s">
        <v>169</v>
      </c>
      <c r="I4974" t="s">
        <v>27</v>
      </c>
      <c r="J4974" t="s">
        <v>67</v>
      </c>
    </row>
    <row r="4975" spans="2:10" hidden="1" x14ac:dyDescent="0.25">
      <c r="B4975">
        <v>17587</v>
      </c>
      <c r="C4975" t="s">
        <v>1936</v>
      </c>
      <c r="D4975" t="s">
        <v>64</v>
      </c>
      <c r="E4975">
        <v>750</v>
      </c>
      <c r="F4975" s="158">
        <v>31.95</v>
      </c>
      <c r="G4975" t="s">
        <v>68</v>
      </c>
      <c r="H4975" t="s">
        <v>69</v>
      </c>
      <c r="I4975" t="s">
        <v>27</v>
      </c>
      <c r="J4975" t="s">
        <v>67</v>
      </c>
    </row>
    <row r="4976" spans="2:10" hidden="1" x14ac:dyDescent="0.25">
      <c r="B4976">
        <v>17617</v>
      </c>
      <c r="C4976" t="s">
        <v>8149</v>
      </c>
      <c r="D4976" t="s">
        <v>64</v>
      </c>
      <c r="E4976">
        <v>750</v>
      </c>
      <c r="F4976" s="158">
        <v>17.95</v>
      </c>
      <c r="G4976" t="s">
        <v>137</v>
      </c>
      <c r="H4976" t="s">
        <v>138</v>
      </c>
      <c r="I4976" t="s">
        <v>27</v>
      </c>
      <c r="J4976" t="s">
        <v>67</v>
      </c>
    </row>
    <row r="4977" spans="2:10" hidden="1" x14ac:dyDescent="0.25">
      <c r="B4977">
        <v>17644</v>
      </c>
      <c r="C4977" t="s">
        <v>8152</v>
      </c>
      <c r="D4977" t="s">
        <v>64</v>
      </c>
      <c r="E4977">
        <v>750</v>
      </c>
      <c r="F4977" s="158">
        <v>19.95</v>
      </c>
      <c r="G4977" t="s">
        <v>363</v>
      </c>
      <c r="H4977" t="s">
        <v>436</v>
      </c>
      <c r="I4977" t="s">
        <v>27</v>
      </c>
      <c r="J4977" t="s">
        <v>67</v>
      </c>
    </row>
    <row r="4978" spans="2:10" hidden="1" x14ac:dyDescent="0.25">
      <c r="B4978">
        <v>17674</v>
      </c>
      <c r="C4978" t="s">
        <v>1955</v>
      </c>
      <c r="D4978" t="s">
        <v>64</v>
      </c>
      <c r="E4978">
        <v>750</v>
      </c>
      <c r="F4978" s="158">
        <v>21.95</v>
      </c>
      <c r="G4978" t="s">
        <v>116</v>
      </c>
      <c r="H4978" t="s">
        <v>212</v>
      </c>
      <c r="I4978" t="s">
        <v>27</v>
      </c>
      <c r="J4978" t="s">
        <v>67</v>
      </c>
    </row>
    <row r="4979" spans="2:10" hidden="1" x14ac:dyDescent="0.25">
      <c r="B4979">
        <v>17812</v>
      </c>
      <c r="C4979" t="s">
        <v>8154</v>
      </c>
      <c r="D4979" t="s">
        <v>64</v>
      </c>
      <c r="E4979">
        <v>750</v>
      </c>
      <c r="F4979" s="158">
        <v>33.950000000000003</v>
      </c>
      <c r="G4979" t="s">
        <v>116</v>
      </c>
      <c r="H4979" t="s">
        <v>181</v>
      </c>
      <c r="I4979" t="s">
        <v>27</v>
      </c>
      <c r="J4979" t="s">
        <v>646</v>
      </c>
    </row>
    <row r="4980" spans="2:10" hidden="1" x14ac:dyDescent="0.25">
      <c r="B4980">
        <v>18485</v>
      </c>
      <c r="C4980" t="s">
        <v>8163</v>
      </c>
      <c r="D4980" t="s">
        <v>64</v>
      </c>
      <c r="E4980">
        <v>750</v>
      </c>
      <c r="F4980" s="158">
        <v>8.4499999999999993</v>
      </c>
      <c r="G4980" t="s">
        <v>302</v>
      </c>
      <c r="H4980" t="s">
        <v>769</v>
      </c>
      <c r="I4980" t="s">
        <v>27</v>
      </c>
      <c r="J4980" t="s">
        <v>67</v>
      </c>
    </row>
    <row r="4981" spans="2:10" hidden="1" x14ac:dyDescent="0.25">
      <c r="B4981">
        <v>18526</v>
      </c>
      <c r="C4981" t="s">
        <v>8165</v>
      </c>
      <c r="D4981" t="s">
        <v>64</v>
      </c>
      <c r="E4981">
        <v>750</v>
      </c>
      <c r="F4981" s="158">
        <v>16.95</v>
      </c>
      <c r="G4981" t="s">
        <v>61</v>
      </c>
      <c r="H4981" t="s">
        <v>62</v>
      </c>
      <c r="I4981" t="s">
        <v>27</v>
      </c>
      <c r="J4981" t="s">
        <v>67</v>
      </c>
    </row>
    <row r="4982" spans="2:10" hidden="1" x14ac:dyDescent="0.25">
      <c r="B4982">
        <v>18796</v>
      </c>
      <c r="C4982" t="s">
        <v>2073</v>
      </c>
      <c r="D4982" t="s">
        <v>64</v>
      </c>
      <c r="E4982">
        <v>750</v>
      </c>
      <c r="F4982" s="158">
        <v>22.95</v>
      </c>
      <c r="G4982" t="s">
        <v>61</v>
      </c>
      <c r="H4982" t="s">
        <v>62</v>
      </c>
      <c r="I4982" t="s">
        <v>27</v>
      </c>
      <c r="J4982" t="s">
        <v>67</v>
      </c>
    </row>
    <row r="4983" spans="2:10" hidden="1" x14ac:dyDescent="0.25">
      <c r="B4983">
        <v>18980</v>
      </c>
      <c r="C4983" t="s">
        <v>2093</v>
      </c>
      <c r="D4983" t="s">
        <v>64</v>
      </c>
      <c r="E4983">
        <v>750</v>
      </c>
      <c r="F4983" s="158">
        <v>19.95</v>
      </c>
      <c r="G4983" t="s">
        <v>302</v>
      </c>
      <c r="H4983" t="s">
        <v>1068</v>
      </c>
      <c r="I4983" t="s">
        <v>27</v>
      </c>
      <c r="J4983" t="s">
        <v>67</v>
      </c>
    </row>
    <row r="4984" spans="2:10" hidden="1" x14ac:dyDescent="0.25">
      <c r="B4984">
        <v>18997</v>
      </c>
      <c r="C4984" t="s">
        <v>2098</v>
      </c>
      <c r="D4984" t="s">
        <v>64</v>
      </c>
      <c r="E4984">
        <v>750</v>
      </c>
      <c r="F4984" s="158">
        <v>25.95</v>
      </c>
      <c r="G4984" t="s">
        <v>137</v>
      </c>
      <c r="H4984" t="s">
        <v>480</v>
      </c>
      <c r="I4984" t="s">
        <v>27</v>
      </c>
      <c r="J4984" t="s">
        <v>67</v>
      </c>
    </row>
    <row r="4985" spans="2:10" hidden="1" x14ac:dyDescent="0.25">
      <c r="B4985">
        <v>19248</v>
      </c>
      <c r="C4985" t="s">
        <v>8180</v>
      </c>
      <c r="D4985" t="s">
        <v>64</v>
      </c>
      <c r="E4985">
        <v>750</v>
      </c>
      <c r="F4985" s="158">
        <v>19.95</v>
      </c>
      <c r="G4985" t="s">
        <v>124</v>
      </c>
      <c r="H4985" t="s">
        <v>130</v>
      </c>
      <c r="I4985" t="s">
        <v>27</v>
      </c>
      <c r="J4985" t="s">
        <v>67</v>
      </c>
    </row>
    <row r="4986" spans="2:10" hidden="1" x14ac:dyDescent="0.25">
      <c r="B4986">
        <v>19386</v>
      </c>
      <c r="C4986" t="s">
        <v>8184</v>
      </c>
      <c r="D4986" t="s">
        <v>64</v>
      </c>
      <c r="E4986">
        <v>750</v>
      </c>
      <c r="F4986" s="158">
        <v>14.95</v>
      </c>
      <c r="G4986" t="s">
        <v>245</v>
      </c>
      <c r="H4986" t="s">
        <v>315</v>
      </c>
      <c r="I4986" t="s">
        <v>27</v>
      </c>
      <c r="J4986" t="s">
        <v>67</v>
      </c>
    </row>
    <row r="4987" spans="2:10" hidden="1" x14ac:dyDescent="0.25">
      <c r="B4987">
        <v>19545</v>
      </c>
      <c r="C4987" t="s">
        <v>8187</v>
      </c>
      <c r="D4987" t="s">
        <v>64</v>
      </c>
      <c r="E4987">
        <v>750</v>
      </c>
      <c r="F4987" s="158">
        <v>21.95</v>
      </c>
      <c r="G4987" t="s">
        <v>302</v>
      </c>
      <c r="H4987" t="s">
        <v>1150</v>
      </c>
      <c r="I4987" t="s">
        <v>27</v>
      </c>
      <c r="J4987" t="s">
        <v>67</v>
      </c>
    </row>
    <row r="4988" spans="2:10" hidden="1" x14ac:dyDescent="0.25">
      <c r="B4988">
        <v>19552</v>
      </c>
      <c r="C4988" t="s">
        <v>8188</v>
      </c>
      <c r="D4988" t="s">
        <v>64</v>
      </c>
      <c r="E4988">
        <v>750</v>
      </c>
      <c r="F4988" s="158">
        <v>12.75</v>
      </c>
      <c r="G4988" t="s">
        <v>302</v>
      </c>
      <c r="H4988" t="s">
        <v>303</v>
      </c>
      <c r="I4988" t="s">
        <v>27</v>
      </c>
      <c r="J4988" t="s">
        <v>67</v>
      </c>
    </row>
    <row r="4989" spans="2:10" hidden="1" x14ac:dyDescent="0.25">
      <c r="B4989">
        <v>19767</v>
      </c>
      <c r="C4989" t="s">
        <v>8191</v>
      </c>
      <c r="D4989" t="s">
        <v>64</v>
      </c>
      <c r="E4989">
        <v>750</v>
      </c>
      <c r="F4989" s="158">
        <v>22.95</v>
      </c>
      <c r="G4989" t="s">
        <v>168</v>
      </c>
      <c r="H4989" t="s">
        <v>169</v>
      </c>
      <c r="I4989" t="s">
        <v>27</v>
      </c>
      <c r="J4989" t="s">
        <v>67</v>
      </c>
    </row>
    <row r="4990" spans="2:10" hidden="1" x14ac:dyDescent="0.25">
      <c r="B4990">
        <v>20318</v>
      </c>
      <c r="C4990" t="s">
        <v>2357</v>
      </c>
      <c r="D4990" t="s">
        <v>64</v>
      </c>
      <c r="E4990">
        <v>1500</v>
      </c>
      <c r="F4990" s="158">
        <v>55.95</v>
      </c>
      <c r="G4990" t="s">
        <v>116</v>
      </c>
      <c r="H4990" t="s">
        <v>181</v>
      </c>
      <c r="I4990" t="s">
        <v>27</v>
      </c>
      <c r="J4990" t="s">
        <v>67</v>
      </c>
    </row>
    <row r="4991" spans="2:10" hidden="1" x14ac:dyDescent="0.25">
      <c r="B4991">
        <v>20715</v>
      </c>
      <c r="C4991" t="s">
        <v>8203</v>
      </c>
      <c r="D4991" t="s">
        <v>64</v>
      </c>
      <c r="E4991">
        <v>750</v>
      </c>
      <c r="F4991" s="158">
        <v>98.95</v>
      </c>
      <c r="G4991" t="s">
        <v>116</v>
      </c>
      <c r="H4991" t="s">
        <v>181</v>
      </c>
      <c r="I4991" t="s">
        <v>27</v>
      </c>
      <c r="J4991" t="s">
        <v>67</v>
      </c>
    </row>
    <row r="4992" spans="2:10" hidden="1" x14ac:dyDescent="0.25">
      <c r="B4992">
        <v>20723</v>
      </c>
      <c r="C4992" t="s">
        <v>2381</v>
      </c>
      <c r="D4992" t="s">
        <v>64</v>
      </c>
      <c r="E4992">
        <v>750</v>
      </c>
      <c r="F4992" s="158">
        <v>69.95</v>
      </c>
      <c r="G4992" t="s">
        <v>116</v>
      </c>
      <c r="H4992" t="s">
        <v>181</v>
      </c>
      <c r="I4992" t="s">
        <v>27</v>
      </c>
      <c r="J4992" t="s">
        <v>646</v>
      </c>
    </row>
    <row r="4993" spans="2:10" hidden="1" x14ac:dyDescent="0.25">
      <c r="B4993">
        <v>20757</v>
      </c>
      <c r="C4993" t="s">
        <v>2382</v>
      </c>
      <c r="D4993" t="s">
        <v>64</v>
      </c>
      <c r="E4993">
        <v>375</v>
      </c>
      <c r="F4993" s="158">
        <v>25.95</v>
      </c>
      <c r="G4993" t="s">
        <v>116</v>
      </c>
      <c r="H4993" t="s">
        <v>181</v>
      </c>
      <c r="I4993" t="s">
        <v>27</v>
      </c>
      <c r="J4993" t="s">
        <v>67</v>
      </c>
    </row>
    <row r="4994" spans="2:10" hidden="1" x14ac:dyDescent="0.25">
      <c r="B4994">
        <v>20765</v>
      </c>
      <c r="C4994" t="s">
        <v>8204</v>
      </c>
      <c r="D4994" t="s">
        <v>64</v>
      </c>
      <c r="E4994">
        <v>750</v>
      </c>
      <c r="F4994" s="158">
        <v>24.95</v>
      </c>
      <c r="G4994" t="s">
        <v>116</v>
      </c>
      <c r="H4994" t="s">
        <v>181</v>
      </c>
      <c r="I4994" t="s">
        <v>27</v>
      </c>
      <c r="J4994" t="s">
        <v>646</v>
      </c>
    </row>
    <row r="4995" spans="2:10" hidden="1" x14ac:dyDescent="0.25">
      <c r="B4995">
        <v>20886</v>
      </c>
      <c r="C4995" t="s">
        <v>8205</v>
      </c>
      <c r="D4995" t="s">
        <v>64</v>
      </c>
      <c r="E4995">
        <v>750</v>
      </c>
      <c r="F4995" s="158">
        <v>21.95</v>
      </c>
      <c r="G4995" t="s">
        <v>61</v>
      </c>
      <c r="H4995" t="s">
        <v>222</v>
      </c>
      <c r="I4995" t="s">
        <v>27</v>
      </c>
      <c r="J4995" t="s">
        <v>67</v>
      </c>
    </row>
    <row r="4996" spans="2:10" hidden="1" x14ac:dyDescent="0.25">
      <c r="B4996">
        <v>20988</v>
      </c>
      <c r="C4996" t="s">
        <v>8206</v>
      </c>
      <c r="D4996" t="s">
        <v>64</v>
      </c>
      <c r="E4996">
        <v>750</v>
      </c>
      <c r="F4996" s="158">
        <v>38.25</v>
      </c>
      <c r="G4996" t="s">
        <v>245</v>
      </c>
      <c r="H4996" t="s">
        <v>246</v>
      </c>
      <c r="I4996" t="s">
        <v>27</v>
      </c>
      <c r="J4996" t="s">
        <v>67</v>
      </c>
    </row>
    <row r="4997" spans="2:10" hidden="1" x14ac:dyDescent="0.25">
      <c r="B4997">
        <v>21107</v>
      </c>
      <c r="C4997" t="s">
        <v>8209</v>
      </c>
      <c r="D4997" t="s">
        <v>64</v>
      </c>
      <c r="E4997">
        <v>750</v>
      </c>
      <c r="F4997" s="158">
        <v>13.95</v>
      </c>
      <c r="G4997" t="s">
        <v>218</v>
      </c>
      <c r="H4997" t="s">
        <v>760</v>
      </c>
      <c r="I4997" t="s">
        <v>27</v>
      </c>
      <c r="J4997" t="s">
        <v>67</v>
      </c>
    </row>
    <row r="4998" spans="2:10" hidden="1" x14ac:dyDescent="0.25">
      <c r="B4998">
        <v>21111</v>
      </c>
      <c r="C4998" t="s">
        <v>8210</v>
      </c>
      <c r="D4998" t="s">
        <v>64</v>
      </c>
      <c r="E4998">
        <v>750</v>
      </c>
      <c r="F4998" s="158">
        <v>19.95</v>
      </c>
      <c r="G4998" t="s">
        <v>218</v>
      </c>
      <c r="H4998" t="s">
        <v>760</v>
      </c>
      <c r="I4998" t="s">
        <v>27</v>
      </c>
      <c r="J4998" t="s">
        <v>67</v>
      </c>
    </row>
    <row r="4999" spans="2:10" hidden="1" x14ac:dyDescent="0.25">
      <c r="B4999">
        <v>21193</v>
      </c>
      <c r="C4999" t="s">
        <v>8211</v>
      </c>
      <c r="D4999" t="s">
        <v>64</v>
      </c>
      <c r="E4999">
        <v>750</v>
      </c>
      <c r="F4999" s="158">
        <v>13.95</v>
      </c>
      <c r="G4999" t="s">
        <v>75</v>
      </c>
      <c r="H4999" t="s">
        <v>367</v>
      </c>
      <c r="I4999" t="s">
        <v>27</v>
      </c>
      <c r="J4999" t="s">
        <v>67</v>
      </c>
    </row>
    <row r="5000" spans="2:10" hidden="1" x14ac:dyDescent="0.25">
      <c r="B5000">
        <v>22850</v>
      </c>
      <c r="C5000" t="s">
        <v>8223</v>
      </c>
      <c r="D5000" t="s">
        <v>64</v>
      </c>
      <c r="E5000">
        <v>750</v>
      </c>
      <c r="F5000" s="158">
        <v>19.95</v>
      </c>
      <c r="G5000" t="s">
        <v>168</v>
      </c>
      <c r="H5000" t="s">
        <v>169</v>
      </c>
      <c r="I5000" t="s">
        <v>27</v>
      </c>
      <c r="J5000" t="s">
        <v>67</v>
      </c>
    </row>
    <row r="5001" spans="2:10" hidden="1" x14ac:dyDescent="0.25">
      <c r="B5001">
        <v>22851</v>
      </c>
      <c r="C5001" t="s">
        <v>8224</v>
      </c>
      <c r="D5001" t="s">
        <v>64</v>
      </c>
      <c r="E5001">
        <v>750</v>
      </c>
      <c r="F5001" s="158">
        <v>24.95</v>
      </c>
      <c r="G5001" t="s">
        <v>168</v>
      </c>
      <c r="H5001" t="s">
        <v>169</v>
      </c>
      <c r="I5001" t="s">
        <v>27</v>
      </c>
      <c r="J5001" t="s">
        <v>67</v>
      </c>
    </row>
    <row r="5002" spans="2:10" hidden="1" x14ac:dyDescent="0.25">
      <c r="B5002">
        <v>22852</v>
      </c>
      <c r="C5002" t="s">
        <v>8225</v>
      </c>
      <c r="D5002" t="s">
        <v>64</v>
      </c>
      <c r="E5002">
        <v>750</v>
      </c>
      <c r="F5002" s="158">
        <v>19.95</v>
      </c>
      <c r="G5002" t="s">
        <v>168</v>
      </c>
      <c r="H5002" t="s">
        <v>169</v>
      </c>
      <c r="I5002" t="s">
        <v>27</v>
      </c>
      <c r="J5002" t="s">
        <v>67</v>
      </c>
    </row>
    <row r="5003" spans="2:10" hidden="1" x14ac:dyDescent="0.25">
      <c r="B5003">
        <v>23971</v>
      </c>
      <c r="C5003" t="s">
        <v>8238</v>
      </c>
      <c r="D5003" t="s">
        <v>64</v>
      </c>
      <c r="E5003">
        <v>750</v>
      </c>
      <c r="F5003" s="158">
        <v>25.95</v>
      </c>
      <c r="G5003" t="s">
        <v>332</v>
      </c>
      <c r="H5003" t="s">
        <v>333</v>
      </c>
      <c r="I5003" t="s">
        <v>27</v>
      </c>
      <c r="J5003" t="s">
        <v>67</v>
      </c>
    </row>
    <row r="5004" spans="2:10" hidden="1" x14ac:dyDescent="0.25">
      <c r="B5004">
        <v>24091</v>
      </c>
      <c r="C5004" t="s">
        <v>8239</v>
      </c>
      <c r="D5004" t="s">
        <v>64</v>
      </c>
      <c r="E5004">
        <v>750</v>
      </c>
      <c r="F5004" s="158">
        <v>19.25</v>
      </c>
      <c r="G5004" t="s">
        <v>61</v>
      </c>
      <c r="H5004" t="s">
        <v>73</v>
      </c>
      <c r="I5004" t="s">
        <v>27</v>
      </c>
      <c r="J5004" t="s">
        <v>67</v>
      </c>
    </row>
    <row r="5005" spans="2:10" hidden="1" x14ac:dyDescent="0.25">
      <c r="B5005">
        <v>24101</v>
      </c>
      <c r="C5005" t="s">
        <v>8240</v>
      </c>
      <c r="D5005" t="s">
        <v>64</v>
      </c>
      <c r="E5005">
        <v>750</v>
      </c>
      <c r="F5005" s="158">
        <v>23.95</v>
      </c>
      <c r="G5005" t="s">
        <v>116</v>
      </c>
      <c r="H5005" t="s">
        <v>117</v>
      </c>
      <c r="I5005" t="s">
        <v>27</v>
      </c>
      <c r="J5005" t="s">
        <v>67</v>
      </c>
    </row>
    <row r="5006" spans="2:10" hidden="1" x14ac:dyDescent="0.25">
      <c r="B5006">
        <v>24190</v>
      </c>
      <c r="C5006" t="s">
        <v>2841</v>
      </c>
      <c r="D5006" t="s">
        <v>64</v>
      </c>
      <c r="E5006">
        <v>750</v>
      </c>
      <c r="F5006" s="158">
        <v>94.95</v>
      </c>
      <c r="G5006" t="s">
        <v>116</v>
      </c>
      <c r="H5006" t="s">
        <v>181</v>
      </c>
      <c r="I5006" t="s">
        <v>27</v>
      </c>
      <c r="J5006" t="s">
        <v>646</v>
      </c>
    </row>
    <row r="5007" spans="2:10" hidden="1" x14ac:dyDescent="0.25">
      <c r="B5007">
        <v>24247</v>
      </c>
      <c r="C5007" t="s">
        <v>8242</v>
      </c>
      <c r="D5007" t="s">
        <v>64</v>
      </c>
      <c r="E5007">
        <v>750</v>
      </c>
      <c r="F5007" s="158">
        <v>14.95</v>
      </c>
      <c r="G5007" t="s">
        <v>75</v>
      </c>
      <c r="H5007" t="s">
        <v>367</v>
      </c>
      <c r="I5007" t="s">
        <v>27</v>
      </c>
      <c r="J5007" t="s">
        <v>67</v>
      </c>
    </row>
    <row r="5008" spans="2:10" hidden="1" x14ac:dyDescent="0.25">
      <c r="B5008">
        <v>24747</v>
      </c>
      <c r="C5008" t="s">
        <v>8248</v>
      </c>
      <c r="D5008" t="s">
        <v>64</v>
      </c>
      <c r="E5008">
        <v>750</v>
      </c>
      <c r="F5008" s="158">
        <v>15.95</v>
      </c>
      <c r="G5008" t="s">
        <v>302</v>
      </c>
      <c r="H5008" t="s">
        <v>303</v>
      </c>
      <c r="I5008" t="s">
        <v>27</v>
      </c>
      <c r="J5008" t="s">
        <v>67</v>
      </c>
    </row>
    <row r="5009" spans="2:10" hidden="1" x14ac:dyDescent="0.25">
      <c r="B5009">
        <v>24879</v>
      </c>
      <c r="C5009" t="s">
        <v>2938</v>
      </c>
      <c r="D5009" t="s">
        <v>64</v>
      </c>
      <c r="E5009">
        <v>750</v>
      </c>
      <c r="F5009" s="158">
        <v>18.95</v>
      </c>
      <c r="G5009" t="s">
        <v>245</v>
      </c>
      <c r="H5009" t="s">
        <v>246</v>
      </c>
      <c r="I5009" t="s">
        <v>27</v>
      </c>
      <c r="J5009" t="s">
        <v>67</v>
      </c>
    </row>
    <row r="5010" spans="2:10" hidden="1" x14ac:dyDescent="0.25">
      <c r="B5010">
        <v>25080</v>
      </c>
      <c r="C5010" t="s">
        <v>2986</v>
      </c>
      <c r="D5010" t="s">
        <v>64</v>
      </c>
      <c r="E5010">
        <v>750</v>
      </c>
      <c r="F5010" s="158">
        <v>29.95</v>
      </c>
      <c r="G5010" t="s">
        <v>116</v>
      </c>
      <c r="H5010" t="s">
        <v>181</v>
      </c>
      <c r="I5010" t="s">
        <v>27</v>
      </c>
      <c r="J5010" t="s">
        <v>646</v>
      </c>
    </row>
    <row r="5011" spans="2:10" hidden="1" x14ac:dyDescent="0.25">
      <c r="B5011">
        <v>25106</v>
      </c>
      <c r="C5011" t="s">
        <v>2997</v>
      </c>
      <c r="D5011" t="s">
        <v>64</v>
      </c>
      <c r="E5011">
        <v>750</v>
      </c>
      <c r="F5011" s="158">
        <v>24.95</v>
      </c>
      <c r="G5011" t="s">
        <v>116</v>
      </c>
      <c r="H5011" t="s">
        <v>181</v>
      </c>
      <c r="I5011" t="s">
        <v>27</v>
      </c>
      <c r="J5011" t="s">
        <v>646</v>
      </c>
    </row>
    <row r="5012" spans="2:10" hidden="1" x14ac:dyDescent="0.25">
      <c r="B5012">
        <v>25242</v>
      </c>
      <c r="C5012" t="s">
        <v>8252</v>
      </c>
      <c r="D5012" t="s">
        <v>64</v>
      </c>
      <c r="E5012">
        <v>750</v>
      </c>
      <c r="F5012" s="158">
        <v>24.95</v>
      </c>
      <c r="G5012" t="s">
        <v>116</v>
      </c>
      <c r="H5012" t="s">
        <v>181</v>
      </c>
      <c r="I5012" t="s">
        <v>27</v>
      </c>
      <c r="J5012" t="s">
        <v>67</v>
      </c>
    </row>
    <row r="5013" spans="2:10" hidden="1" x14ac:dyDescent="0.25">
      <c r="B5013">
        <v>25491</v>
      </c>
      <c r="C5013" t="s">
        <v>3048</v>
      </c>
      <c r="D5013" t="s">
        <v>64</v>
      </c>
      <c r="E5013">
        <v>750</v>
      </c>
      <c r="F5013" s="158">
        <v>0</v>
      </c>
      <c r="G5013" t="s">
        <v>116</v>
      </c>
      <c r="H5013" t="s">
        <v>181</v>
      </c>
      <c r="I5013" t="s">
        <v>27</v>
      </c>
      <c r="J5013" t="s">
        <v>67</v>
      </c>
    </row>
    <row r="5014" spans="2:10" hidden="1" x14ac:dyDescent="0.25">
      <c r="B5014">
        <v>25830</v>
      </c>
      <c r="C5014" t="s">
        <v>8267</v>
      </c>
      <c r="D5014" t="s">
        <v>64</v>
      </c>
      <c r="E5014">
        <v>750</v>
      </c>
      <c r="F5014" s="158">
        <v>32.950000000000003</v>
      </c>
      <c r="G5014" t="s">
        <v>68</v>
      </c>
      <c r="H5014" t="s">
        <v>69</v>
      </c>
      <c r="I5014" t="s">
        <v>27</v>
      </c>
      <c r="J5014" t="s">
        <v>67</v>
      </c>
    </row>
    <row r="5015" spans="2:10" hidden="1" x14ac:dyDescent="0.25">
      <c r="B5015">
        <v>25933</v>
      </c>
      <c r="C5015" t="s">
        <v>8270</v>
      </c>
      <c r="D5015" t="s">
        <v>64</v>
      </c>
      <c r="E5015">
        <v>750</v>
      </c>
      <c r="F5015" s="158">
        <v>17</v>
      </c>
      <c r="G5015" t="s">
        <v>124</v>
      </c>
      <c r="H5015" t="s">
        <v>130</v>
      </c>
      <c r="I5015" t="s">
        <v>27</v>
      </c>
      <c r="J5015" t="s">
        <v>67</v>
      </c>
    </row>
    <row r="5016" spans="2:10" hidden="1" x14ac:dyDescent="0.25">
      <c r="B5016">
        <v>25948</v>
      </c>
      <c r="C5016" t="s">
        <v>8271</v>
      </c>
      <c r="D5016" t="s">
        <v>64</v>
      </c>
      <c r="E5016">
        <v>750</v>
      </c>
      <c r="F5016" s="158">
        <v>36.950000000000003</v>
      </c>
      <c r="G5016" t="s">
        <v>68</v>
      </c>
      <c r="H5016" t="s">
        <v>69</v>
      </c>
      <c r="I5016" t="s">
        <v>27</v>
      </c>
      <c r="J5016" t="s">
        <v>67</v>
      </c>
    </row>
    <row r="5017" spans="2:10" hidden="1" x14ac:dyDescent="0.25">
      <c r="B5017">
        <v>26562</v>
      </c>
      <c r="C5017" t="s">
        <v>8278</v>
      </c>
      <c r="D5017" t="s">
        <v>64</v>
      </c>
      <c r="E5017">
        <v>1500</v>
      </c>
      <c r="F5017" s="158">
        <v>130</v>
      </c>
      <c r="G5017" t="s">
        <v>116</v>
      </c>
      <c r="H5017" t="s">
        <v>181</v>
      </c>
      <c r="I5017" t="s">
        <v>27</v>
      </c>
      <c r="J5017" t="s">
        <v>67</v>
      </c>
    </row>
    <row r="5018" spans="2:10" hidden="1" x14ac:dyDescent="0.25">
      <c r="B5018">
        <v>26670</v>
      </c>
      <c r="C5018" t="s">
        <v>8281</v>
      </c>
      <c r="D5018" t="s">
        <v>64</v>
      </c>
      <c r="E5018">
        <v>700</v>
      </c>
      <c r="F5018" s="158">
        <v>40.950000000000003</v>
      </c>
      <c r="G5018" t="s">
        <v>190</v>
      </c>
      <c r="H5018" t="s">
        <v>191</v>
      </c>
      <c r="I5018" t="s">
        <v>27</v>
      </c>
      <c r="J5018" t="s">
        <v>507</v>
      </c>
    </row>
    <row r="5019" spans="2:10" hidden="1" x14ac:dyDescent="0.25">
      <c r="B5019">
        <v>26926</v>
      </c>
      <c r="C5019" t="s">
        <v>8286</v>
      </c>
      <c r="D5019" t="s">
        <v>64</v>
      </c>
      <c r="E5019">
        <v>750</v>
      </c>
      <c r="F5019" s="158">
        <v>17.95</v>
      </c>
      <c r="G5019" t="s">
        <v>61</v>
      </c>
      <c r="H5019" t="s">
        <v>222</v>
      </c>
      <c r="I5019" t="s">
        <v>27</v>
      </c>
      <c r="J5019" t="s">
        <v>67</v>
      </c>
    </row>
    <row r="5020" spans="2:10" hidden="1" x14ac:dyDescent="0.25">
      <c r="B5020">
        <v>27104</v>
      </c>
      <c r="C5020" t="s">
        <v>3174</v>
      </c>
      <c r="D5020" t="s">
        <v>64</v>
      </c>
      <c r="E5020">
        <v>1500</v>
      </c>
      <c r="F5020" s="158">
        <v>42.25</v>
      </c>
      <c r="G5020" t="s">
        <v>116</v>
      </c>
      <c r="H5020" t="s">
        <v>117</v>
      </c>
      <c r="I5020" t="s">
        <v>27</v>
      </c>
      <c r="J5020" t="s">
        <v>67</v>
      </c>
    </row>
    <row r="5021" spans="2:10" hidden="1" x14ac:dyDescent="0.25">
      <c r="B5021">
        <v>27197</v>
      </c>
      <c r="C5021" t="s">
        <v>8293</v>
      </c>
      <c r="D5021" t="s">
        <v>64</v>
      </c>
      <c r="E5021">
        <v>750</v>
      </c>
      <c r="F5021" s="158">
        <v>98.95</v>
      </c>
      <c r="G5021" t="s">
        <v>116</v>
      </c>
      <c r="H5021" t="s">
        <v>409</v>
      </c>
      <c r="I5021" t="s">
        <v>27</v>
      </c>
      <c r="J5021" t="s">
        <v>67</v>
      </c>
    </row>
    <row r="5022" spans="2:10" hidden="1" x14ac:dyDescent="0.25">
      <c r="B5022">
        <v>27198</v>
      </c>
      <c r="C5022" t="s">
        <v>8294</v>
      </c>
      <c r="D5022" t="s">
        <v>64</v>
      </c>
      <c r="E5022">
        <v>750</v>
      </c>
      <c r="F5022" s="158">
        <v>22.95</v>
      </c>
      <c r="G5022" t="s">
        <v>124</v>
      </c>
      <c r="H5022" t="s">
        <v>125</v>
      </c>
      <c r="I5022" t="s">
        <v>27</v>
      </c>
      <c r="J5022" t="s">
        <v>67</v>
      </c>
    </row>
    <row r="5023" spans="2:10" hidden="1" x14ac:dyDescent="0.25">
      <c r="B5023">
        <v>27204</v>
      </c>
      <c r="C5023" t="s">
        <v>3183</v>
      </c>
      <c r="D5023" t="s">
        <v>64</v>
      </c>
      <c r="E5023">
        <v>750</v>
      </c>
      <c r="F5023" s="158">
        <v>17.95</v>
      </c>
      <c r="G5023" t="s">
        <v>124</v>
      </c>
      <c r="H5023" t="s">
        <v>130</v>
      </c>
      <c r="I5023" t="s">
        <v>27</v>
      </c>
      <c r="J5023" t="s">
        <v>67</v>
      </c>
    </row>
    <row r="5024" spans="2:10" hidden="1" x14ac:dyDescent="0.25">
      <c r="B5024">
        <v>27451</v>
      </c>
      <c r="C5024" t="s">
        <v>8295</v>
      </c>
      <c r="D5024" t="s">
        <v>64</v>
      </c>
      <c r="E5024">
        <v>750</v>
      </c>
      <c r="F5024" s="158">
        <v>148.94999999999999</v>
      </c>
      <c r="G5024" t="s">
        <v>116</v>
      </c>
      <c r="H5024" t="s">
        <v>181</v>
      </c>
      <c r="I5024" t="s">
        <v>27</v>
      </c>
      <c r="J5024" t="s">
        <v>67</v>
      </c>
    </row>
    <row r="5025" spans="2:10" hidden="1" x14ac:dyDescent="0.25">
      <c r="B5025">
        <v>27897</v>
      </c>
      <c r="C5025" t="s">
        <v>8302</v>
      </c>
      <c r="D5025" t="s">
        <v>64</v>
      </c>
      <c r="E5025">
        <v>750</v>
      </c>
      <c r="F5025" s="158">
        <v>28.95</v>
      </c>
      <c r="G5025" t="s">
        <v>65</v>
      </c>
      <c r="H5025" t="s">
        <v>66</v>
      </c>
      <c r="I5025" t="s">
        <v>27</v>
      </c>
      <c r="J5025" t="s">
        <v>67</v>
      </c>
    </row>
    <row r="5026" spans="2:10" hidden="1" x14ac:dyDescent="0.25">
      <c r="B5026">
        <v>29940</v>
      </c>
      <c r="C5026" t="s">
        <v>8321</v>
      </c>
      <c r="D5026" t="s">
        <v>64</v>
      </c>
      <c r="E5026">
        <v>750</v>
      </c>
      <c r="F5026" s="158">
        <v>24.95</v>
      </c>
      <c r="G5026" t="s">
        <v>116</v>
      </c>
      <c r="H5026" t="s">
        <v>409</v>
      </c>
      <c r="I5026" t="s">
        <v>27</v>
      </c>
      <c r="J5026" t="s">
        <v>67</v>
      </c>
    </row>
    <row r="5027" spans="2:10" hidden="1" x14ac:dyDescent="0.25">
      <c r="B5027">
        <v>30101</v>
      </c>
      <c r="C5027" t="s">
        <v>8323</v>
      </c>
      <c r="D5027" t="s">
        <v>64</v>
      </c>
      <c r="E5027">
        <v>750</v>
      </c>
      <c r="F5027" s="158">
        <v>21.95</v>
      </c>
      <c r="G5027" t="s">
        <v>168</v>
      </c>
      <c r="H5027" t="s">
        <v>223</v>
      </c>
      <c r="I5027" t="s">
        <v>27</v>
      </c>
      <c r="J5027" t="s">
        <v>67</v>
      </c>
    </row>
    <row r="5028" spans="2:10" hidden="1" x14ac:dyDescent="0.25">
      <c r="B5028">
        <v>30156</v>
      </c>
      <c r="C5028" t="s">
        <v>8325</v>
      </c>
      <c r="D5028" t="s">
        <v>64</v>
      </c>
      <c r="E5028">
        <v>750</v>
      </c>
      <c r="F5028" s="158">
        <v>23.95</v>
      </c>
      <c r="G5028" t="s">
        <v>168</v>
      </c>
      <c r="H5028" t="s">
        <v>1083</v>
      </c>
      <c r="I5028" t="s">
        <v>27</v>
      </c>
      <c r="J5028" t="s">
        <v>67</v>
      </c>
    </row>
    <row r="5029" spans="2:10" hidden="1" x14ac:dyDescent="0.25">
      <c r="B5029">
        <v>30186</v>
      </c>
      <c r="C5029" t="s">
        <v>8326</v>
      </c>
      <c r="D5029" t="s">
        <v>64</v>
      </c>
      <c r="E5029">
        <v>750</v>
      </c>
      <c r="F5029" s="158">
        <v>26</v>
      </c>
      <c r="G5029" t="s">
        <v>75</v>
      </c>
      <c r="H5029" t="s">
        <v>264</v>
      </c>
      <c r="I5029" t="s">
        <v>27</v>
      </c>
      <c r="J5029" t="s">
        <v>51</v>
      </c>
    </row>
    <row r="5030" spans="2:10" hidden="1" x14ac:dyDescent="0.25">
      <c r="B5030">
        <v>30317</v>
      </c>
      <c r="C5030" t="s">
        <v>8328</v>
      </c>
      <c r="D5030" t="s">
        <v>64</v>
      </c>
      <c r="E5030">
        <v>750</v>
      </c>
      <c r="F5030" s="158">
        <v>49.95</v>
      </c>
      <c r="G5030" t="s">
        <v>116</v>
      </c>
      <c r="H5030" t="s">
        <v>409</v>
      </c>
      <c r="I5030" t="s">
        <v>27</v>
      </c>
      <c r="J5030" t="s">
        <v>67</v>
      </c>
    </row>
    <row r="5031" spans="2:10" hidden="1" x14ac:dyDescent="0.25">
      <c r="B5031">
        <v>30521</v>
      </c>
      <c r="C5031" t="s">
        <v>8331</v>
      </c>
      <c r="D5031" t="s">
        <v>64</v>
      </c>
      <c r="E5031">
        <v>750</v>
      </c>
      <c r="F5031" s="158">
        <v>19.95</v>
      </c>
      <c r="G5031" t="s">
        <v>61</v>
      </c>
      <c r="H5031" t="s">
        <v>62</v>
      </c>
      <c r="I5031" t="s">
        <v>27</v>
      </c>
      <c r="J5031" t="s">
        <v>67</v>
      </c>
    </row>
    <row r="5032" spans="2:10" hidden="1" x14ac:dyDescent="0.25">
      <c r="B5032">
        <v>30581</v>
      </c>
      <c r="C5032" t="s">
        <v>8333</v>
      </c>
      <c r="D5032" t="s">
        <v>64</v>
      </c>
      <c r="E5032">
        <v>750</v>
      </c>
      <c r="F5032" s="158">
        <v>24.95</v>
      </c>
      <c r="G5032" t="s">
        <v>363</v>
      </c>
      <c r="H5032" t="s">
        <v>3490</v>
      </c>
      <c r="I5032" t="s">
        <v>27</v>
      </c>
      <c r="J5032" t="s">
        <v>67</v>
      </c>
    </row>
    <row r="5033" spans="2:10" hidden="1" x14ac:dyDescent="0.25">
      <c r="B5033">
        <v>31530</v>
      </c>
      <c r="C5033" t="s">
        <v>8344</v>
      </c>
      <c r="D5033" t="s">
        <v>64</v>
      </c>
      <c r="E5033">
        <v>750</v>
      </c>
      <c r="F5033" s="158">
        <v>20.95</v>
      </c>
      <c r="G5033" t="s">
        <v>302</v>
      </c>
      <c r="H5033" t="s">
        <v>303</v>
      </c>
      <c r="I5033" t="s">
        <v>27</v>
      </c>
      <c r="J5033" t="s">
        <v>67</v>
      </c>
    </row>
    <row r="5034" spans="2:10" hidden="1" x14ac:dyDescent="0.25">
      <c r="B5034">
        <v>31535</v>
      </c>
      <c r="C5034" t="s">
        <v>8345</v>
      </c>
      <c r="D5034" t="s">
        <v>64</v>
      </c>
      <c r="E5034">
        <v>750</v>
      </c>
      <c r="F5034" s="158">
        <v>43.95</v>
      </c>
      <c r="G5034" t="s">
        <v>302</v>
      </c>
      <c r="H5034" t="s">
        <v>769</v>
      </c>
      <c r="I5034" t="s">
        <v>27</v>
      </c>
      <c r="J5034" t="s">
        <v>67</v>
      </c>
    </row>
    <row r="5035" spans="2:10" hidden="1" x14ac:dyDescent="0.25">
      <c r="B5035">
        <v>32026</v>
      </c>
      <c r="C5035" t="s">
        <v>8355</v>
      </c>
      <c r="D5035" t="s">
        <v>64</v>
      </c>
      <c r="E5035">
        <v>750</v>
      </c>
      <c r="F5035" s="158">
        <v>16.95</v>
      </c>
      <c r="G5035" t="s">
        <v>302</v>
      </c>
      <c r="H5035" t="s">
        <v>303</v>
      </c>
      <c r="I5035" t="s">
        <v>27</v>
      </c>
      <c r="J5035" t="s">
        <v>67</v>
      </c>
    </row>
    <row r="5036" spans="2:10" hidden="1" x14ac:dyDescent="0.25">
      <c r="B5036">
        <v>32030</v>
      </c>
      <c r="C5036" t="s">
        <v>8356</v>
      </c>
      <c r="D5036" t="s">
        <v>64</v>
      </c>
      <c r="E5036">
        <v>750</v>
      </c>
      <c r="F5036" s="158">
        <v>32.950000000000003</v>
      </c>
      <c r="G5036" t="s">
        <v>332</v>
      </c>
      <c r="H5036" t="s">
        <v>333</v>
      </c>
      <c r="I5036" t="s">
        <v>27</v>
      </c>
      <c r="J5036" t="s">
        <v>67</v>
      </c>
    </row>
    <row r="5037" spans="2:10" hidden="1" x14ac:dyDescent="0.25">
      <c r="B5037">
        <v>32238</v>
      </c>
      <c r="C5037" t="s">
        <v>8358</v>
      </c>
      <c r="D5037" t="s">
        <v>64</v>
      </c>
      <c r="E5037">
        <v>750</v>
      </c>
      <c r="F5037" s="158">
        <v>46</v>
      </c>
      <c r="G5037" t="s">
        <v>68</v>
      </c>
      <c r="H5037" t="s">
        <v>69</v>
      </c>
      <c r="I5037" t="s">
        <v>27</v>
      </c>
      <c r="J5037" t="s">
        <v>67</v>
      </c>
    </row>
    <row r="5038" spans="2:10" hidden="1" x14ac:dyDescent="0.25">
      <c r="B5038">
        <v>32406</v>
      </c>
      <c r="C5038" t="s">
        <v>3897</v>
      </c>
      <c r="D5038" t="s">
        <v>64</v>
      </c>
      <c r="E5038">
        <v>750</v>
      </c>
      <c r="F5038" s="158">
        <v>23.95</v>
      </c>
      <c r="G5038" t="s">
        <v>68</v>
      </c>
      <c r="H5038" t="s">
        <v>69</v>
      </c>
      <c r="I5038" t="s">
        <v>27</v>
      </c>
      <c r="J5038" t="s">
        <v>67</v>
      </c>
    </row>
    <row r="5039" spans="2:10" hidden="1" x14ac:dyDescent="0.25">
      <c r="B5039">
        <v>32407</v>
      </c>
      <c r="C5039" t="s">
        <v>3898</v>
      </c>
      <c r="D5039" t="s">
        <v>64</v>
      </c>
      <c r="E5039">
        <v>750</v>
      </c>
      <c r="F5039" s="158">
        <v>26.75</v>
      </c>
      <c r="G5039" t="s">
        <v>68</v>
      </c>
      <c r="H5039" t="s">
        <v>69</v>
      </c>
      <c r="I5039" t="s">
        <v>27</v>
      </c>
      <c r="J5039" t="s">
        <v>67</v>
      </c>
    </row>
    <row r="5040" spans="2:10" hidden="1" x14ac:dyDescent="0.25">
      <c r="B5040">
        <v>32652</v>
      </c>
      <c r="C5040" t="s">
        <v>8367</v>
      </c>
      <c r="D5040" t="s">
        <v>64</v>
      </c>
      <c r="E5040">
        <v>750</v>
      </c>
      <c r="F5040" s="158">
        <v>38</v>
      </c>
      <c r="G5040" t="s">
        <v>75</v>
      </c>
      <c r="H5040" t="s">
        <v>264</v>
      </c>
      <c r="I5040" t="s">
        <v>27</v>
      </c>
      <c r="J5040" t="s">
        <v>67</v>
      </c>
    </row>
    <row r="5041" spans="2:10" hidden="1" x14ac:dyDescent="0.25">
      <c r="B5041">
        <v>33296</v>
      </c>
      <c r="C5041" t="s">
        <v>8377</v>
      </c>
      <c r="D5041" t="s">
        <v>64</v>
      </c>
      <c r="E5041">
        <v>750</v>
      </c>
      <c r="F5041" s="158">
        <v>25.95</v>
      </c>
      <c r="G5041" t="s">
        <v>75</v>
      </c>
      <c r="H5041" t="s">
        <v>264</v>
      </c>
      <c r="I5041" t="s">
        <v>27</v>
      </c>
      <c r="J5041" t="s">
        <v>67</v>
      </c>
    </row>
    <row r="5042" spans="2:10" hidden="1" x14ac:dyDescent="0.25">
      <c r="B5042">
        <v>33297</v>
      </c>
      <c r="C5042" t="s">
        <v>4062</v>
      </c>
      <c r="D5042" t="s">
        <v>64</v>
      </c>
      <c r="E5042">
        <v>750</v>
      </c>
      <c r="F5042" s="158">
        <v>23.95</v>
      </c>
      <c r="G5042" t="s">
        <v>218</v>
      </c>
      <c r="H5042" t="s">
        <v>219</v>
      </c>
      <c r="I5042" t="s">
        <v>27</v>
      </c>
      <c r="J5042" t="s">
        <v>67</v>
      </c>
    </row>
    <row r="5043" spans="2:10" hidden="1" x14ac:dyDescent="0.25">
      <c r="B5043">
        <v>33354</v>
      </c>
      <c r="C5043" t="s">
        <v>8378</v>
      </c>
      <c r="D5043" t="s">
        <v>64</v>
      </c>
      <c r="E5043">
        <v>750</v>
      </c>
      <c r="F5043" s="158">
        <v>67.95</v>
      </c>
      <c r="G5043" t="s">
        <v>124</v>
      </c>
      <c r="H5043" t="s">
        <v>481</v>
      </c>
      <c r="I5043" t="s">
        <v>27</v>
      </c>
      <c r="J5043" t="s">
        <v>67</v>
      </c>
    </row>
    <row r="5044" spans="2:10" hidden="1" x14ac:dyDescent="0.25">
      <c r="B5044">
        <v>33494</v>
      </c>
      <c r="C5044" t="s">
        <v>4072</v>
      </c>
      <c r="D5044" t="s">
        <v>64</v>
      </c>
      <c r="E5044">
        <v>750</v>
      </c>
      <c r="F5044" s="158">
        <v>28.95</v>
      </c>
      <c r="G5044" t="s">
        <v>61</v>
      </c>
      <c r="H5044" t="s">
        <v>222</v>
      </c>
      <c r="I5044" t="s">
        <v>27</v>
      </c>
      <c r="J5044" t="s">
        <v>67</v>
      </c>
    </row>
    <row r="5045" spans="2:10" hidden="1" x14ac:dyDescent="0.25">
      <c r="B5045">
        <v>33495</v>
      </c>
      <c r="C5045" t="s">
        <v>8380</v>
      </c>
      <c r="D5045" t="s">
        <v>64</v>
      </c>
      <c r="E5045">
        <v>750</v>
      </c>
      <c r="F5045" s="158">
        <v>34.950000000000003</v>
      </c>
      <c r="G5045" t="s">
        <v>61</v>
      </c>
      <c r="H5045" t="s">
        <v>62</v>
      </c>
      <c r="I5045" t="s">
        <v>27</v>
      </c>
      <c r="J5045" t="s">
        <v>67</v>
      </c>
    </row>
    <row r="5046" spans="2:10" hidden="1" x14ac:dyDescent="0.25">
      <c r="B5046">
        <v>33499</v>
      </c>
      <c r="C5046" t="s">
        <v>8381</v>
      </c>
      <c r="D5046" t="s">
        <v>64</v>
      </c>
      <c r="E5046">
        <v>750</v>
      </c>
      <c r="F5046" s="158">
        <v>23.95</v>
      </c>
      <c r="G5046" t="s">
        <v>61</v>
      </c>
      <c r="H5046" t="s">
        <v>62</v>
      </c>
      <c r="I5046" t="s">
        <v>27</v>
      </c>
      <c r="J5046" t="s">
        <v>67</v>
      </c>
    </row>
    <row r="5047" spans="2:10" hidden="1" x14ac:dyDescent="0.25">
      <c r="B5047">
        <v>33553</v>
      </c>
      <c r="C5047" t="s">
        <v>8384</v>
      </c>
      <c r="D5047" t="s">
        <v>64</v>
      </c>
      <c r="E5047">
        <v>750</v>
      </c>
      <c r="F5047" s="158">
        <v>24.95</v>
      </c>
      <c r="G5047" t="s">
        <v>61</v>
      </c>
      <c r="H5047" t="s">
        <v>400</v>
      </c>
      <c r="I5047" t="s">
        <v>27</v>
      </c>
      <c r="J5047" t="s">
        <v>67</v>
      </c>
    </row>
    <row r="5048" spans="2:10" hidden="1" x14ac:dyDescent="0.25">
      <c r="B5048">
        <v>33556</v>
      </c>
      <c r="C5048" t="s">
        <v>8385</v>
      </c>
      <c r="D5048" t="s">
        <v>64</v>
      </c>
      <c r="E5048">
        <v>750</v>
      </c>
      <c r="F5048" s="158">
        <v>17.95</v>
      </c>
      <c r="G5048" t="s">
        <v>61</v>
      </c>
      <c r="H5048" t="s">
        <v>73</v>
      </c>
      <c r="I5048" t="s">
        <v>27</v>
      </c>
      <c r="J5048" t="s">
        <v>67</v>
      </c>
    </row>
    <row r="5049" spans="2:10" hidden="1" x14ac:dyDescent="0.25">
      <c r="B5049">
        <v>33557</v>
      </c>
      <c r="C5049" t="s">
        <v>4081</v>
      </c>
      <c r="D5049" t="s">
        <v>64</v>
      </c>
      <c r="E5049">
        <v>750</v>
      </c>
      <c r="F5049" s="158">
        <v>29.95</v>
      </c>
      <c r="G5049" t="s">
        <v>61</v>
      </c>
      <c r="H5049" t="s">
        <v>73</v>
      </c>
      <c r="I5049" t="s">
        <v>27</v>
      </c>
      <c r="J5049" t="s">
        <v>67</v>
      </c>
    </row>
    <row r="5050" spans="2:10" hidden="1" x14ac:dyDescent="0.25">
      <c r="B5050">
        <v>33558</v>
      </c>
      <c r="C5050" t="s">
        <v>8386</v>
      </c>
      <c r="D5050" t="s">
        <v>64</v>
      </c>
      <c r="E5050">
        <v>750</v>
      </c>
      <c r="F5050" s="158">
        <v>16.95</v>
      </c>
      <c r="G5050" t="s">
        <v>61</v>
      </c>
      <c r="H5050" t="s">
        <v>73</v>
      </c>
      <c r="I5050" t="s">
        <v>27</v>
      </c>
      <c r="J5050" t="s">
        <v>67</v>
      </c>
    </row>
    <row r="5051" spans="2:10" hidden="1" x14ac:dyDescent="0.25">
      <c r="B5051">
        <v>33559</v>
      </c>
      <c r="C5051" t="s">
        <v>8387</v>
      </c>
      <c r="D5051" t="s">
        <v>64</v>
      </c>
      <c r="E5051">
        <v>750</v>
      </c>
      <c r="F5051" s="158">
        <v>20.95</v>
      </c>
      <c r="G5051" t="s">
        <v>61</v>
      </c>
      <c r="H5051" t="s">
        <v>73</v>
      </c>
      <c r="I5051" t="s">
        <v>27</v>
      </c>
      <c r="J5051" t="s">
        <v>67</v>
      </c>
    </row>
    <row r="5052" spans="2:10" hidden="1" x14ac:dyDescent="0.25">
      <c r="B5052">
        <v>33560</v>
      </c>
      <c r="C5052" t="s">
        <v>4082</v>
      </c>
      <c r="D5052" t="s">
        <v>64</v>
      </c>
      <c r="E5052">
        <v>750</v>
      </c>
      <c r="F5052" s="158">
        <v>24.95</v>
      </c>
      <c r="G5052" t="s">
        <v>61</v>
      </c>
      <c r="H5052" t="s">
        <v>73</v>
      </c>
      <c r="I5052" t="s">
        <v>27</v>
      </c>
      <c r="J5052" t="s">
        <v>67</v>
      </c>
    </row>
    <row r="5053" spans="2:10" hidden="1" x14ac:dyDescent="0.25">
      <c r="B5053">
        <v>33566</v>
      </c>
      <c r="C5053" t="s">
        <v>8388</v>
      </c>
      <c r="D5053" t="s">
        <v>64</v>
      </c>
      <c r="E5053">
        <v>750</v>
      </c>
      <c r="F5053" s="158">
        <v>17.95</v>
      </c>
      <c r="G5053" t="s">
        <v>363</v>
      </c>
      <c r="H5053" t="s">
        <v>436</v>
      </c>
      <c r="I5053" t="s">
        <v>27</v>
      </c>
      <c r="J5053" t="s">
        <v>67</v>
      </c>
    </row>
    <row r="5054" spans="2:10" hidden="1" x14ac:dyDescent="0.25">
      <c r="B5054">
        <v>33592</v>
      </c>
      <c r="C5054" t="s">
        <v>8390</v>
      </c>
      <c r="D5054" t="s">
        <v>64</v>
      </c>
      <c r="E5054">
        <v>750</v>
      </c>
      <c r="F5054" s="158">
        <v>19.95</v>
      </c>
      <c r="G5054" t="s">
        <v>363</v>
      </c>
      <c r="H5054" t="s">
        <v>436</v>
      </c>
      <c r="I5054" t="s">
        <v>27</v>
      </c>
      <c r="J5054" t="s">
        <v>67</v>
      </c>
    </row>
    <row r="5055" spans="2:10" hidden="1" x14ac:dyDescent="0.25">
      <c r="B5055">
        <v>33730</v>
      </c>
      <c r="C5055" t="s">
        <v>4098</v>
      </c>
      <c r="D5055" t="s">
        <v>64</v>
      </c>
      <c r="E5055">
        <v>750</v>
      </c>
      <c r="F5055" s="158">
        <v>26.95</v>
      </c>
      <c r="G5055" t="s">
        <v>61</v>
      </c>
      <c r="H5055" t="s">
        <v>62</v>
      </c>
      <c r="I5055" t="s">
        <v>27</v>
      </c>
      <c r="J5055" t="s">
        <v>67</v>
      </c>
    </row>
    <row r="5056" spans="2:10" hidden="1" x14ac:dyDescent="0.25">
      <c r="B5056">
        <v>33731</v>
      </c>
      <c r="C5056" t="s">
        <v>8391</v>
      </c>
      <c r="D5056" t="s">
        <v>64</v>
      </c>
      <c r="E5056">
        <v>750</v>
      </c>
      <c r="F5056" s="158">
        <v>27.95</v>
      </c>
      <c r="G5056" t="s">
        <v>61</v>
      </c>
      <c r="H5056" t="s">
        <v>62</v>
      </c>
      <c r="I5056" t="s">
        <v>27</v>
      </c>
      <c r="J5056" t="s">
        <v>67</v>
      </c>
    </row>
    <row r="5057" spans="2:10" hidden="1" x14ac:dyDescent="0.25">
      <c r="B5057">
        <v>33830</v>
      </c>
      <c r="C5057" t="s">
        <v>4113</v>
      </c>
      <c r="D5057" t="s">
        <v>64</v>
      </c>
      <c r="E5057">
        <v>750</v>
      </c>
      <c r="F5057" s="158">
        <v>28.95</v>
      </c>
      <c r="G5057" t="s">
        <v>363</v>
      </c>
      <c r="H5057" t="s">
        <v>364</v>
      </c>
      <c r="I5057" t="s">
        <v>27</v>
      </c>
      <c r="J5057" t="s">
        <v>67</v>
      </c>
    </row>
    <row r="5058" spans="2:10" hidden="1" x14ac:dyDescent="0.25">
      <c r="B5058">
        <v>35425</v>
      </c>
      <c r="C5058" t="s">
        <v>4377</v>
      </c>
      <c r="D5058" t="s">
        <v>64</v>
      </c>
      <c r="E5058">
        <v>750</v>
      </c>
      <c r="F5058" s="158">
        <v>33.950000000000003</v>
      </c>
      <c r="G5058" t="s">
        <v>245</v>
      </c>
      <c r="H5058" t="s">
        <v>315</v>
      </c>
      <c r="I5058" t="s">
        <v>27</v>
      </c>
      <c r="J5058" t="s">
        <v>67</v>
      </c>
    </row>
    <row r="5059" spans="2:10" hidden="1" x14ac:dyDescent="0.25">
      <c r="B5059">
        <v>35429</v>
      </c>
      <c r="C5059" t="s">
        <v>4378</v>
      </c>
      <c r="D5059" t="s">
        <v>64</v>
      </c>
      <c r="E5059">
        <v>750</v>
      </c>
      <c r="F5059" s="158">
        <v>26.95</v>
      </c>
      <c r="G5059" t="s">
        <v>245</v>
      </c>
      <c r="H5059" t="s">
        <v>246</v>
      </c>
      <c r="I5059" t="s">
        <v>27</v>
      </c>
      <c r="J5059" t="s">
        <v>67</v>
      </c>
    </row>
    <row r="5060" spans="2:10" hidden="1" x14ac:dyDescent="0.25">
      <c r="B5060">
        <v>36165</v>
      </c>
      <c r="C5060" t="s">
        <v>4452</v>
      </c>
      <c r="D5060" t="s">
        <v>64</v>
      </c>
      <c r="E5060">
        <v>750</v>
      </c>
      <c r="F5060" s="158">
        <v>23.95</v>
      </c>
      <c r="G5060" t="s">
        <v>124</v>
      </c>
      <c r="H5060" t="s">
        <v>130</v>
      </c>
      <c r="I5060" t="s">
        <v>27</v>
      </c>
      <c r="J5060" t="s">
        <v>67</v>
      </c>
    </row>
    <row r="5061" spans="2:10" hidden="1" x14ac:dyDescent="0.25">
      <c r="B5061">
        <v>36167</v>
      </c>
      <c r="C5061" t="s">
        <v>4453</v>
      </c>
      <c r="D5061" t="s">
        <v>64</v>
      </c>
      <c r="E5061">
        <v>750</v>
      </c>
      <c r="F5061" s="158">
        <v>22.95</v>
      </c>
      <c r="G5061" t="s">
        <v>124</v>
      </c>
      <c r="H5061" t="s">
        <v>130</v>
      </c>
      <c r="I5061" t="s">
        <v>27</v>
      </c>
      <c r="J5061" t="s">
        <v>67</v>
      </c>
    </row>
    <row r="5062" spans="2:10" hidden="1" x14ac:dyDescent="0.25">
      <c r="B5062">
        <v>36173</v>
      </c>
      <c r="C5062" t="s">
        <v>4454</v>
      </c>
      <c r="D5062" t="s">
        <v>64</v>
      </c>
      <c r="E5062">
        <v>750</v>
      </c>
      <c r="F5062" s="158">
        <v>20.95</v>
      </c>
      <c r="G5062" t="s">
        <v>124</v>
      </c>
      <c r="H5062" t="s">
        <v>481</v>
      </c>
      <c r="I5062" t="s">
        <v>27</v>
      </c>
      <c r="J5062" t="s">
        <v>67</v>
      </c>
    </row>
    <row r="5063" spans="2:10" hidden="1" x14ac:dyDescent="0.25">
      <c r="B5063">
        <v>36180</v>
      </c>
      <c r="C5063" t="s">
        <v>4460</v>
      </c>
      <c r="D5063" t="s">
        <v>64</v>
      </c>
      <c r="E5063">
        <v>750</v>
      </c>
      <c r="F5063" s="158">
        <v>38.950000000000003</v>
      </c>
      <c r="G5063" t="s">
        <v>245</v>
      </c>
      <c r="H5063" t="s">
        <v>246</v>
      </c>
      <c r="I5063" t="s">
        <v>27</v>
      </c>
      <c r="J5063" t="s">
        <v>67</v>
      </c>
    </row>
    <row r="5064" spans="2:10" hidden="1" x14ac:dyDescent="0.25">
      <c r="B5064">
        <v>36232</v>
      </c>
      <c r="C5064" t="s">
        <v>8469</v>
      </c>
      <c r="D5064" t="s">
        <v>64</v>
      </c>
      <c r="E5064">
        <v>750</v>
      </c>
      <c r="F5064" s="158">
        <v>20.95</v>
      </c>
      <c r="G5064" t="s">
        <v>245</v>
      </c>
      <c r="H5064" t="s">
        <v>246</v>
      </c>
      <c r="I5064" t="s">
        <v>27</v>
      </c>
      <c r="J5064" t="s">
        <v>67</v>
      </c>
    </row>
    <row r="5065" spans="2:10" hidden="1" x14ac:dyDescent="0.25">
      <c r="B5065">
        <v>36237</v>
      </c>
      <c r="C5065" t="s">
        <v>8470</v>
      </c>
      <c r="D5065" t="s">
        <v>64</v>
      </c>
      <c r="E5065">
        <v>750</v>
      </c>
      <c r="F5065" s="158">
        <v>15.95</v>
      </c>
      <c r="G5065" t="s">
        <v>61</v>
      </c>
      <c r="H5065" t="s">
        <v>222</v>
      </c>
      <c r="I5065" t="s">
        <v>27</v>
      </c>
      <c r="J5065" t="s">
        <v>67</v>
      </c>
    </row>
    <row r="5066" spans="2:10" hidden="1" x14ac:dyDescent="0.25">
      <c r="B5066">
        <v>36387</v>
      </c>
      <c r="C5066" t="s">
        <v>8495</v>
      </c>
      <c r="D5066" t="s">
        <v>64</v>
      </c>
      <c r="E5066">
        <v>750</v>
      </c>
      <c r="F5066" s="158">
        <v>18</v>
      </c>
      <c r="G5066" t="s">
        <v>61</v>
      </c>
      <c r="H5066" t="s">
        <v>62</v>
      </c>
      <c r="I5066" t="s">
        <v>27</v>
      </c>
      <c r="J5066" t="s">
        <v>67</v>
      </c>
    </row>
    <row r="5067" spans="2:10" hidden="1" x14ac:dyDescent="0.25">
      <c r="B5067">
        <v>36393</v>
      </c>
      <c r="C5067" t="s">
        <v>8498</v>
      </c>
      <c r="D5067" t="s">
        <v>64</v>
      </c>
      <c r="E5067">
        <v>750</v>
      </c>
      <c r="F5067" s="158">
        <v>186</v>
      </c>
      <c r="G5067" t="s">
        <v>135</v>
      </c>
      <c r="H5067" t="s">
        <v>136</v>
      </c>
      <c r="I5067" t="s">
        <v>27</v>
      </c>
      <c r="J5067" t="s">
        <v>63</v>
      </c>
    </row>
    <row r="5068" spans="2:10" hidden="1" x14ac:dyDescent="0.25">
      <c r="B5068">
        <v>36496</v>
      </c>
      <c r="C5068" t="s">
        <v>8532</v>
      </c>
      <c r="D5068" t="s">
        <v>64</v>
      </c>
      <c r="E5068">
        <v>750</v>
      </c>
      <c r="F5068" s="158">
        <v>21.95</v>
      </c>
      <c r="G5068" t="s">
        <v>859</v>
      </c>
      <c r="H5068" t="s">
        <v>860</v>
      </c>
      <c r="I5068" t="s">
        <v>27</v>
      </c>
      <c r="J5068" t="s">
        <v>67</v>
      </c>
    </row>
    <row r="5069" spans="2:10" hidden="1" x14ac:dyDescent="0.25">
      <c r="B5069">
        <v>36754</v>
      </c>
      <c r="C5069" t="s">
        <v>8662</v>
      </c>
      <c r="D5069" t="s">
        <v>64</v>
      </c>
      <c r="E5069">
        <v>750</v>
      </c>
      <c r="F5069" s="158">
        <v>24.95</v>
      </c>
      <c r="G5069" t="s">
        <v>135</v>
      </c>
      <c r="H5069" t="s">
        <v>136</v>
      </c>
      <c r="I5069" t="s">
        <v>27</v>
      </c>
      <c r="J5069" t="s">
        <v>67</v>
      </c>
    </row>
    <row r="5070" spans="2:10" hidden="1" x14ac:dyDescent="0.25">
      <c r="B5070">
        <v>36758</v>
      </c>
      <c r="C5070" t="s">
        <v>8663</v>
      </c>
      <c r="D5070" t="s">
        <v>64</v>
      </c>
      <c r="E5070">
        <v>750</v>
      </c>
      <c r="F5070" s="158">
        <v>19.95</v>
      </c>
      <c r="G5070" t="s">
        <v>135</v>
      </c>
      <c r="H5070" t="s">
        <v>136</v>
      </c>
      <c r="I5070" t="s">
        <v>27</v>
      </c>
      <c r="J5070" t="s">
        <v>67</v>
      </c>
    </row>
    <row r="5071" spans="2:10" hidden="1" x14ac:dyDescent="0.25">
      <c r="B5071">
        <v>36761</v>
      </c>
      <c r="C5071" t="s">
        <v>8664</v>
      </c>
      <c r="D5071" t="s">
        <v>64</v>
      </c>
      <c r="E5071">
        <v>750</v>
      </c>
      <c r="F5071" s="158">
        <v>106.95</v>
      </c>
      <c r="G5071" t="s">
        <v>116</v>
      </c>
      <c r="H5071" t="s">
        <v>181</v>
      </c>
      <c r="I5071" t="s">
        <v>27</v>
      </c>
      <c r="J5071" t="s">
        <v>67</v>
      </c>
    </row>
    <row r="5072" spans="2:10" hidden="1" x14ac:dyDescent="0.25">
      <c r="B5072">
        <v>37222</v>
      </c>
      <c r="C5072" t="s">
        <v>8806</v>
      </c>
      <c r="D5072" t="s">
        <v>64</v>
      </c>
      <c r="E5072">
        <v>750</v>
      </c>
      <c r="F5072" s="158">
        <v>21.95</v>
      </c>
      <c r="G5072" t="s">
        <v>200</v>
      </c>
      <c r="H5072" t="s">
        <v>975</v>
      </c>
      <c r="I5072" t="s">
        <v>27</v>
      </c>
      <c r="J5072" t="s">
        <v>67</v>
      </c>
    </row>
    <row r="5073" spans="2:10" hidden="1" x14ac:dyDescent="0.25">
      <c r="B5073">
        <v>37232</v>
      </c>
      <c r="C5073" t="s">
        <v>8812</v>
      </c>
      <c r="D5073" t="s">
        <v>64</v>
      </c>
      <c r="E5073">
        <v>750</v>
      </c>
      <c r="F5073" s="158">
        <v>38.950000000000003</v>
      </c>
      <c r="G5073" t="s">
        <v>245</v>
      </c>
      <c r="H5073" t="s">
        <v>805</v>
      </c>
      <c r="I5073" t="s">
        <v>27</v>
      </c>
      <c r="J5073" t="s">
        <v>67</v>
      </c>
    </row>
    <row r="5074" spans="2:10" hidden="1" x14ac:dyDescent="0.25">
      <c r="B5074">
        <v>37289</v>
      </c>
      <c r="C5074" t="s">
        <v>8829</v>
      </c>
      <c r="D5074" t="s">
        <v>64</v>
      </c>
      <c r="E5074">
        <v>750</v>
      </c>
      <c r="F5074" s="158">
        <v>29.95</v>
      </c>
      <c r="G5074" t="s">
        <v>116</v>
      </c>
      <c r="H5074" t="s">
        <v>181</v>
      </c>
      <c r="I5074" t="s">
        <v>27</v>
      </c>
      <c r="J5074" t="s">
        <v>67</v>
      </c>
    </row>
    <row r="5075" spans="2:10" hidden="1" x14ac:dyDescent="0.25">
      <c r="B5075">
        <v>37292</v>
      </c>
      <c r="C5075" t="s">
        <v>8830</v>
      </c>
      <c r="D5075" t="s">
        <v>64</v>
      </c>
      <c r="E5075">
        <v>750</v>
      </c>
      <c r="F5075" s="158">
        <v>21.95</v>
      </c>
      <c r="G5075" t="s">
        <v>116</v>
      </c>
      <c r="H5075" t="s">
        <v>181</v>
      </c>
      <c r="I5075" t="s">
        <v>27</v>
      </c>
      <c r="J5075" t="s">
        <v>67</v>
      </c>
    </row>
    <row r="5076" spans="2:10" hidden="1" x14ac:dyDescent="0.25">
      <c r="B5076">
        <v>37294</v>
      </c>
      <c r="C5076" t="s">
        <v>8832</v>
      </c>
      <c r="D5076" t="s">
        <v>64</v>
      </c>
      <c r="E5076">
        <v>750</v>
      </c>
      <c r="F5076" s="158">
        <v>32.950000000000003</v>
      </c>
      <c r="G5076" t="s">
        <v>116</v>
      </c>
      <c r="H5076" t="s">
        <v>362</v>
      </c>
      <c r="I5076" t="s">
        <v>27</v>
      </c>
      <c r="J5076" t="s">
        <v>67</v>
      </c>
    </row>
    <row r="5077" spans="2:10" hidden="1" x14ac:dyDescent="0.25">
      <c r="B5077">
        <v>37295</v>
      </c>
      <c r="C5077" t="s">
        <v>8833</v>
      </c>
      <c r="D5077" t="s">
        <v>64</v>
      </c>
      <c r="E5077">
        <v>750</v>
      </c>
      <c r="F5077" s="158">
        <v>27.95</v>
      </c>
      <c r="G5077" t="s">
        <v>302</v>
      </c>
      <c r="H5077" t="s">
        <v>769</v>
      </c>
      <c r="I5077" t="s">
        <v>27</v>
      </c>
      <c r="J5077" t="s">
        <v>67</v>
      </c>
    </row>
    <row r="5078" spans="2:10" hidden="1" x14ac:dyDescent="0.25">
      <c r="B5078">
        <v>37296</v>
      </c>
      <c r="C5078" t="s">
        <v>8834</v>
      </c>
      <c r="D5078" t="s">
        <v>64</v>
      </c>
      <c r="E5078">
        <v>750</v>
      </c>
      <c r="F5078" s="158">
        <v>24.95</v>
      </c>
      <c r="G5078" t="s">
        <v>116</v>
      </c>
      <c r="H5078" t="s">
        <v>409</v>
      </c>
      <c r="I5078" t="s">
        <v>27</v>
      </c>
      <c r="J5078" t="s">
        <v>67</v>
      </c>
    </row>
    <row r="5079" spans="2:10" hidden="1" x14ac:dyDescent="0.25">
      <c r="B5079">
        <v>37297</v>
      </c>
      <c r="C5079" t="s">
        <v>8835</v>
      </c>
      <c r="D5079" t="s">
        <v>64</v>
      </c>
      <c r="E5079">
        <v>750</v>
      </c>
      <c r="F5079" s="158">
        <v>33.950000000000003</v>
      </c>
      <c r="G5079" t="s">
        <v>116</v>
      </c>
      <c r="H5079" t="s">
        <v>409</v>
      </c>
      <c r="I5079" t="s">
        <v>27</v>
      </c>
      <c r="J5079" t="s">
        <v>67</v>
      </c>
    </row>
    <row r="5080" spans="2:10" hidden="1" x14ac:dyDescent="0.25">
      <c r="B5080">
        <v>37412</v>
      </c>
      <c r="C5080" t="s">
        <v>8864</v>
      </c>
      <c r="D5080" t="s">
        <v>64</v>
      </c>
      <c r="E5080">
        <v>750</v>
      </c>
      <c r="F5080" s="158">
        <v>0</v>
      </c>
      <c r="G5080" t="s">
        <v>218</v>
      </c>
      <c r="H5080" t="s">
        <v>505</v>
      </c>
      <c r="I5080" t="s">
        <v>27</v>
      </c>
      <c r="J5080" t="s">
        <v>67</v>
      </c>
    </row>
    <row r="5081" spans="2:10" hidden="1" x14ac:dyDescent="0.25">
      <c r="B5081">
        <v>37478</v>
      </c>
      <c r="C5081" t="s">
        <v>8872</v>
      </c>
      <c r="D5081" t="s">
        <v>64</v>
      </c>
      <c r="E5081">
        <v>750</v>
      </c>
      <c r="F5081" s="158">
        <v>26.95</v>
      </c>
      <c r="G5081" t="s">
        <v>332</v>
      </c>
      <c r="H5081" t="s">
        <v>333</v>
      </c>
      <c r="I5081" t="s">
        <v>27</v>
      </c>
      <c r="J5081" t="s">
        <v>67</v>
      </c>
    </row>
    <row r="5082" spans="2:10" hidden="1" x14ac:dyDescent="0.25">
      <c r="B5082">
        <v>37489</v>
      </c>
      <c r="C5082" t="s">
        <v>8875</v>
      </c>
      <c r="D5082" t="s">
        <v>64</v>
      </c>
      <c r="E5082">
        <v>750</v>
      </c>
      <c r="F5082" s="158">
        <v>29.95</v>
      </c>
      <c r="G5082" t="s">
        <v>116</v>
      </c>
      <c r="H5082" t="s">
        <v>409</v>
      </c>
      <c r="I5082" t="s">
        <v>27</v>
      </c>
      <c r="J5082" t="s">
        <v>67</v>
      </c>
    </row>
    <row r="5083" spans="2:10" hidden="1" x14ac:dyDescent="0.25">
      <c r="B5083">
        <v>37911</v>
      </c>
      <c r="C5083" t="s">
        <v>4572</v>
      </c>
      <c r="D5083" t="s">
        <v>64</v>
      </c>
      <c r="E5083">
        <v>750</v>
      </c>
      <c r="F5083" s="158">
        <v>19.95</v>
      </c>
      <c r="G5083" t="s">
        <v>124</v>
      </c>
      <c r="H5083" t="s">
        <v>130</v>
      </c>
      <c r="I5083" t="s">
        <v>27</v>
      </c>
      <c r="J5083" t="s">
        <v>646</v>
      </c>
    </row>
    <row r="5084" spans="2:10" hidden="1" x14ac:dyDescent="0.25">
      <c r="B5084">
        <v>37937</v>
      </c>
      <c r="C5084" t="s">
        <v>4573</v>
      </c>
      <c r="D5084" t="s">
        <v>64</v>
      </c>
      <c r="E5084">
        <v>750</v>
      </c>
      <c r="F5084" s="158">
        <v>15.95</v>
      </c>
      <c r="G5084" t="s">
        <v>124</v>
      </c>
      <c r="H5084" t="s">
        <v>695</v>
      </c>
      <c r="I5084" t="s">
        <v>27</v>
      </c>
      <c r="J5084" t="s">
        <v>646</v>
      </c>
    </row>
    <row r="5085" spans="2:10" hidden="1" x14ac:dyDescent="0.25">
      <c r="B5085">
        <v>46284</v>
      </c>
      <c r="C5085" t="s">
        <v>9331</v>
      </c>
      <c r="D5085" t="s">
        <v>64</v>
      </c>
      <c r="E5085">
        <v>750</v>
      </c>
      <c r="F5085" s="158">
        <v>19.95</v>
      </c>
      <c r="G5085" t="s">
        <v>124</v>
      </c>
      <c r="H5085" t="s">
        <v>481</v>
      </c>
      <c r="I5085" t="s">
        <v>27</v>
      </c>
      <c r="J5085" t="s">
        <v>67</v>
      </c>
    </row>
    <row r="5086" spans="2:10" hidden="1" x14ac:dyDescent="0.25">
      <c r="B5086">
        <v>47621</v>
      </c>
      <c r="C5086" t="s">
        <v>4615</v>
      </c>
      <c r="D5086" t="s">
        <v>64</v>
      </c>
      <c r="E5086">
        <v>750</v>
      </c>
      <c r="F5086" s="158">
        <v>19.95</v>
      </c>
      <c r="G5086" t="s">
        <v>363</v>
      </c>
      <c r="H5086" t="s">
        <v>683</v>
      </c>
      <c r="I5086" t="s">
        <v>27</v>
      </c>
      <c r="J5086" t="s">
        <v>67</v>
      </c>
    </row>
    <row r="5087" spans="2:10" hidden="1" x14ac:dyDescent="0.25">
      <c r="B5087">
        <v>50849</v>
      </c>
      <c r="C5087" t="s">
        <v>9332</v>
      </c>
      <c r="D5087" t="s">
        <v>64</v>
      </c>
      <c r="E5087">
        <v>750</v>
      </c>
      <c r="F5087" s="158">
        <v>20.95</v>
      </c>
      <c r="G5087" t="s">
        <v>245</v>
      </c>
      <c r="H5087" t="s">
        <v>246</v>
      </c>
      <c r="I5087" t="s">
        <v>27</v>
      </c>
      <c r="J5087" t="s">
        <v>646</v>
      </c>
    </row>
    <row r="5088" spans="2:10" hidden="1" x14ac:dyDescent="0.25">
      <c r="B5088">
        <v>57067</v>
      </c>
      <c r="C5088" t="s">
        <v>9333</v>
      </c>
      <c r="D5088" t="s">
        <v>64</v>
      </c>
      <c r="E5088">
        <v>750</v>
      </c>
      <c r="F5088" s="158">
        <v>29.95</v>
      </c>
      <c r="G5088" t="s">
        <v>135</v>
      </c>
      <c r="H5088" t="s">
        <v>136</v>
      </c>
      <c r="I5088" t="s">
        <v>27</v>
      </c>
      <c r="J5088" t="s">
        <v>67</v>
      </c>
    </row>
    <row r="5089" spans="2:10" hidden="1" x14ac:dyDescent="0.25">
      <c r="B5089">
        <v>57430</v>
      </c>
      <c r="C5089" t="s">
        <v>9334</v>
      </c>
      <c r="D5089" t="s">
        <v>64</v>
      </c>
      <c r="E5089">
        <v>750</v>
      </c>
      <c r="F5089" s="158">
        <v>24.95</v>
      </c>
      <c r="G5089" t="s">
        <v>807</v>
      </c>
      <c r="H5089" t="s">
        <v>808</v>
      </c>
      <c r="I5089" t="s">
        <v>27</v>
      </c>
      <c r="J5089" t="s">
        <v>67</v>
      </c>
    </row>
    <row r="5090" spans="2:10" hidden="1" x14ac:dyDescent="0.25">
      <c r="B5090">
        <v>57513</v>
      </c>
      <c r="C5090" t="s">
        <v>9335</v>
      </c>
      <c r="D5090" t="s">
        <v>64</v>
      </c>
      <c r="E5090">
        <v>750</v>
      </c>
      <c r="F5090" s="158">
        <v>16.95</v>
      </c>
      <c r="G5090" t="s">
        <v>124</v>
      </c>
      <c r="H5090" t="s">
        <v>481</v>
      </c>
      <c r="I5090" t="s">
        <v>27</v>
      </c>
      <c r="J5090" t="s">
        <v>646</v>
      </c>
    </row>
    <row r="5091" spans="2:10" hidden="1" x14ac:dyDescent="0.25">
      <c r="B5091">
        <v>57869</v>
      </c>
      <c r="C5091" t="s">
        <v>9336</v>
      </c>
      <c r="D5091" t="s">
        <v>64</v>
      </c>
      <c r="E5091">
        <v>750</v>
      </c>
      <c r="F5091" s="158">
        <v>19.95</v>
      </c>
      <c r="G5091" t="s">
        <v>116</v>
      </c>
      <c r="H5091" t="s">
        <v>181</v>
      </c>
      <c r="I5091" t="s">
        <v>27</v>
      </c>
      <c r="J5091" t="s">
        <v>67</v>
      </c>
    </row>
    <row r="5092" spans="2:10" hidden="1" x14ac:dyDescent="0.25">
      <c r="B5092">
        <v>58651</v>
      </c>
      <c r="C5092" t="s">
        <v>9337</v>
      </c>
      <c r="D5092" t="s">
        <v>64</v>
      </c>
      <c r="E5092">
        <v>750</v>
      </c>
      <c r="F5092" s="158">
        <v>22.95</v>
      </c>
      <c r="G5092" t="s">
        <v>859</v>
      </c>
      <c r="H5092" t="s">
        <v>860</v>
      </c>
      <c r="I5092" t="s">
        <v>27</v>
      </c>
      <c r="J5092" t="s">
        <v>67</v>
      </c>
    </row>
    <row r="5093" spans="2:10" hidden="1" x14ac:dyDescent="0.25">
      <c r="B5093">
        <v>59477</v>
      </c>
      <c r="C5093" t="s">
        <v>9339</v>
      </c>
      <c r="D5093" t="s">
        <v>64</v>
      </c>
      <c r="E5093">
        <v>750</v>
      </c>
      <c r="F5093" s="158">
        <v>17.25</v>
      </c>
      <c r="G5093" t="s">
        <v>124</v>
      </c>
      <c r="H5093" t="s">
        <v>481</v>
      </c>
      <c r="I5093" t="s">
        <v>27</v>
      </c>
      <c r="J5093" t="s">
        <v>67</v>
      </c>
    </row>
    <row r="5094" spans="2:10" hidden="1" x14ac:dyDescent="0.25">
      <c r="B5094">
        <v>62364</v>
      </c>
      <c r="C5094" t="s">
        <v>4671</v>
      </c>
      <c r="D5094" t="s">
        <v>64</v>
      </c>
      <c r="E5094">
        <v>750</v>
      </c>
      <c r="F5094" s="158">
        <v>96.95</v>
      </c>
      <c r="G5094" t="s">
        <v>124</v>
      </c>
      <c r="H5094" t="s">
        <v>481</v>
      </c>
      <c r="I5094" t="s">
        <v>27</v>
      </c>
      <c r="J5094" t="s">
        <v>646</v>
      </c>
    </row>
    <row r="5095" spans="2:10" hidden="1" x14ac:dyDescent="0.25">
      <c r="B5095">
        <v>63941</v>
      </c>
      <c r="C5095" t="s">
        <v>9340</v>
      </c>
      <c r="D5095" t="s">
        <v>64</v>
      </c>
      <c r="E5095">
        <v>750</v>
      </c>
      <c r="F5095" s="158">
        <v>27.95</v>
      </c>
      <c r="G5095" t="s">
        <v>168</v>
      </c>
      <c r="H5095" t="s">
        <v>169</v>
      </c>
      <c r="I5095" t="s">
        <v>27</v>
      </c>
      <c r="J5095" t="s">
        <v>67</v>
      </c>
    </row>
    <row r="5096" spans="2:10" hidden="1" x14ac:dyDescent="0.25">
      <c r="B5096">
        <v>64329</v>
      </c>
      <c r="C5096" t="s">
        <v>9341</v>
      </c>
      <c r="D5096" t="s">
        <v>64</v>
      </c>
      <c r="E5096">
        <v>750</v>
      </c>
      <c r="F5096" s="158">
        <v>59.95</v>
      </c>
      <c r="G5096" t="s">
        <v>75</v>
      </c>
      <c r="H5096" t="s">
        <v>76</v>
      </c>
      <c r="I5096" t="s">
        <v>27</v>
      </c>
      <c r="J5096" t="s">
        <v>67</v>
      </c>
    </row>
    <row r="5097" spans="2:10" hidden="1" x14ac:dyDescent="0.25">
      <c r="B5097">
        <v>67231</v>
      </c>
      <c r="C5097" t="s">
        <v>9343</v>
      </c>
      <c r="D5097" t="s">
        <v>64</v>
      </c>
      <c r="E5097">
        <v>750</v>
      </c>
      <c r="F5097" s="158">
        <v>40.950000000000003</v>
      </c>
      <c r="G5097" t="s">
        <v>135</v>
      </c>
      <c r="H5097" t="s">
        <v>136</v>
      </c>
      <c r="I5097" t="s">
        <v>27</v>
      </c>
      <c r="J5097" t="s">
        <v>67</v>
      </c>
    </row>
    <row r="5098" spans="2:10" hidden="1" x14ac:dyDescent="0.25">
      <c r="B5098">
        <v>72652</v>
      </c>
      <c r="C5098" t="s">
        <v>9344</v>
      </c>
      <c r="D5098" t="s">
        <v>64</v>
      </c>
      <c r="E5098">
        <v>750</v>
      </c>
      <c r="F5098" s="158">
        <v>20.25</v>
      </c>
      <c r="G5098" t="s">
        <v>61</v>
      </c>
      <c r="H5098" t="s">
        <v>62</v>
      </c>
      <c r="I5098" t="s">
        <v>27</v>
      </c>
      <c r="J5098" t="s">
        <v>67</v>
      </c>
    </row>
    <row r="5099" spans="2:10" hidden="1" x14ac:dyDescent="0.25">
      <c r="B5099">
        <v>72975</v>
      </c>
      <c r="C5099" t="s">
        <v>4709</v>
      </c>
      <c r="D5099" t="s">
        <v>64</v>
      </c>
      <c r="E5099">
        <v>750</v>
      </c>
      <c r="F5099" s="158">
        <v>19.95</v>
      </c>
      <c r="G5099" t="s">
        <v>61</v>
      </c>
      <c r="H5099" t="s">
        <v>62</v>
      </c>
      <c r="I5099" t="s">
        <v>27</v>
      </c>
      <c r="J5099" t="s">
        <v>67</v>
      </c>
    </row>
    <row r="5100" spans="2:10" hidden="1" x14ac:dyDescent="0.25">
      <c r="B5100">
        <v>73817</v>
      </c>
      <c r="C5100" t="s">
        <v>4718</v>
      </c>
      <c r="D5100" t="s">
        <v>64</v>
      </c>
      <c r="E5100">
        <v>750</v>
      </c>
      <c r="F5100" s="158">
        <v>49.95</v>
      </c>
      <c r="G5100" t="s">
        <v>116</v>
      </c>
      <c r="H5100" t="s">
        <v>181</v>
      </c>
      <c r="I5100" t="s">
        <v>27</v>
      </c>
      <c r="J5100" t="s">
        <v>646</v>
      </c>
    </row>
    <row r="5101" spans="2:10" hidden="1" x14ac:dyDescent="0.25">
      <c r="B5101">
        <v>79798</v>
      </c>
      <c r="C5101" t="s">
        <v>4738</v>
      </c>
      <c r="D5101" t="s">
        <v>64</v>
      </c>
      <c r="E5101">
        <v>750</v>
      </c>
      <c r="F5101" s="158">
        <v>20.95</v>
      </c>
      <c r="G5101" t="s">
        <v>245</v>
      </c>
      <c r="H5101" t="s">
        <v>246</v>
      </c>
      <c r="I5101" t="s">
        <v>27</v>
      </c>
      <c r="J5101" t="s">
        <v>646</v>
      </c>
    </row>
    <row r="5102" spans="2:10" hidden="1" x14ac:dyDescent="0.25">
      <c r="B5102">
        <v>84996</v>
      </c>
      <c r="C5102" t="s">
        <v>4760</v>
      </c>
      <c r="D5102" t="s">
        <v>64</v>
      </c>
      <c r="E5102">
        <v>750</v>
      </c>
      <c r="F5102" s="158">
        <v>47.95</v>
      </c>
      <c r="G5102" t="s">
        <v>61</v>
      </c>
      <c r="H5102" t="s">
        <v>222</v>
      </c>
      <c r="I5102" t="s">
        <v>27</v>
      </c>
      <c r="J5102" t="s">
        <v>646</v>
      </c>
    </row>
    <row r="5103" spans="2:10" hidden="1" x14ac:dyDescent="0.25">
      <c r="B5103">
        <v>92320</v>
      </c>
      <c r="C5103" t="s">
        <v>4789</v>
      </c>
      <c r="D5103" t="s">
        <v>64</v>
      </c>
      <c r="E5103">
        <v>750</v>
      </c>
      <c r="F5103" s="158">
        <v>45.55</v>
      </c>
      <c r="G5103" t="s">
        <v>116</v>
      </c>
      <c r="H5103" t="s">
        <v>216</v>
      </c>
      <c r="I5103" t="s">
        <v>27</v>
      </c>
      <c r="J5103" t="s">
        <v>67</v>
      </c>
    </row>
    <row r="5104" spans="2:10" hidden="1" x14ac:dyDescent="0.25">
      <c r="B5104">
        <v>114983</v>
      </c>
      <c r="C5104" t="s">
        <v>4849</v>
      </c>
      <c r="D5104" t="s">
        <v>64</v>
      </c>
      <c r="E5104">
        <v>750</v>
      </c>
      <c r="F5104" s="158">
        <v>18.95</v>
      </c>
      <c r="G5104" t="s">
        <v>245</v>
      </c>
      <c r="H5104" t="s">
        <v>246</v>
      </c>
      <c r="I5104" t="s">
        <v>27</v>
      </c>
      <c r="J5104" t="s">
        <v>67</v>
      </c>
    </row>
    <row r="5105" spans="2:10" hidden="1" x14ac:dyDescent="0.25">
      <c r="B5105">
        <v>118067</v>
      </c>
      <c r="C5105" t="s">
        <v>9366</v>
      </c>
      <c r="D5105" t="s">
        <v>64</v>
      </c>
      <c r="E5105">
        <v>750</v>
      </c>
      <c r="F5105" s="158">
        <v>20.95</v>
      </c>
      <c r="G5105" t="s">
        <v>245</v>
      </c>
      <c r="H5105" t="s">
        <v>246</v>
      </c>
      <c r="I5105" t="s">
        <v>27</v>
      </c>
      <c r="J5105" t="s">
        <v>67</v>
      </c>
    </row>
    <row r="5106" spans="2:10" hidden="1" x14ac:dyDescent="0.25">
      <c r="B5106">
        <v>122861</v>
      </c>
      <c r="C5106" t="s">
        <v>9368</v>
      </c>
      <c r="D5106" t="s">
        <v>64</v>
      </c>
      <c r="E5106">
        <v>750</v>
      </c>
      <c r="F5106" s="158">
        <v>15.25</v>
      </c>
      <c r="G5106" t="s">
        <v>245</v>
      </c>
      <c r="H5106" t="s">
        <v>457</v>
      </c>
      <c r="I5106" t="s">
        <v>27</v>
      </c>
      <c r="J5106" t="s">
        <v>67</v>
      </c>
    </row>
    <row r="5107" spans="2:10" hidden="1" x14ac:dyDescent="0.25">
      <c r="B5107">
        <v>126847</v>
      </c>
      <c r="C5107" t="s">
        <v>9370</v>
      </c>
      <c r="D5107" t="s">
        <v>64</v>
      </c>
      <c r="E5107">
        <v>750</v>
      </c>
      <c r="F5107" s="158">
        <v>14.95</v>
      </c>
      <c r="G5107" t="s">
        <v>218</v>
      </c>
      <c r="H5107" t="s">
        <v>760</v>
      </c>
      <c r="I5107" t="s">
        <v>27</v>
      </c>
      <c r="J5107" t="s">
        <v>67</v>
      </c>
    </row>
    <row r="5108" spans="2:10" hidden="1" x14ac:dyDescent="0.25">
      <c r="B5108">
        <v>128629</v>
      </c>
      <c r="C5108" t="s">
        <v>9372</v>
      </c>
      <c r="D5108" t="s">
        <v>64</v>
      </c>
      <c r="E5108">
        <v>750</v>
      </c>
      <c r="F5108" s="158">
        <v>17.75</v>
      </c>
      <c r="G5108" t="s">
        <v>245</v>
      </c>
      <c r="H5108" t="s">
        <v>805</v>
      </c>
      <c r="I5108" t="s">
        <v>27</v>
      </c>
      <c r="J5108" t="s">
        <v>67</v>
      </c>
    </row>
    <row r="5109" spans="2:10" hidden="1" x14ac:dyDescent="0.25">
      <c r="B5109">
        <v>129353</v>
      </c>
      <c r="C5109" t="s">
        <v>4893</v>
      </c>
      <c r="D5109" t="s">
        <v>64</v>
      </c>
      <c r="E5109">
        <v>750</v>
      </c>
      <c r="F5109" s="158">
        <v>41.95</v>
      </c>
      <c r="G5109" t="s">
        <v>75</v>
      </c>
      <c r="H5109" t="s">
        <v>367</v>
      </c>
      <c r="I5109" t="s">
        <v>27</v>
      </c>
      <c r="J5109" t="s">
        <v>646</v>
      </c>
    </row>
    <row r="5110" spans="2:10" hidden="1" x14ac:dyDescent="0.25">
      <c r="B5110">
        <v>130047</v>
      </c>
      <c r="C5110" t="s">
        <v>4900</v>
      </c>
      <c r="D5110" t="s">
        <v>64</v>
      </c>
      <c r="E5110">
        <v>750</v>
      </c>
      <c r="F5110" s="158">
        <v>23.95</v>
      </c>
      <c r="G5110" t="s">
        <v>332</v>
      </c>
      <c r="H5110" t="s">
        <v>333</v>
      </c>
      <c r="I5110" t="s">
        <v>27</v>
      </c>
      <c r="J5110" t="s">
        <v>67</v>
      </c>
    </row>
    <row r="5111" spans="2:10" hidden="1" x14ac:dyDescent="0.25">
      <c r="B5111">
        <v>135624</v>
      </c>
      <c r="C5111" t="s">
        <v>4921</v>
      </c>
      <c r="D5111" t="s">
        <v>64</v>
      </c>
      <c r="E5111">
        <v>750</v>
      </c>
      <c r="F5111" s="158">
        <v>21.95</v>
      </c>
      <c r="G5111" t="s">
        <v>116</v>
      </c>
      <c r="H5111" t="s">
        <v>181</v>
      </c>
      <c r="I5111" t="s">
        <v>27</v>
      </c>
      <c r="J5111" t="s">
        <v>646</v>
      </c>
    </row>
    <row r="5112" spans="2:10" hidden="1" x14ac:dyDescent="0.25">
      <c r="B5112">
        <v>142398</v>
      </c>
      <c r="C5112" t="s">
        <v>4945</v>
      </c>
      <c r="D5112" t="s">
        <v>64</v>
      </c>
      <c r="E5112">
        <v>750</v>
      </c>
      <c r="F5112" s="158">
        <v>24.95</v>
      </c>
      <c r="G5112" t="s">
        <v>61</v>
      </c>
      <c r="H5112" t="s">
        <v>222</v>
      </c>
      <c r="I5112" t="s">
        <v>27</v>
      </c>
      <c r="J5112" t="s">
        <v>646</v>
      </c>
    </row>
    <row r="5113" spans="2:10" hidden="1" x14ac:dyDescent="0.25">
      <c r="B5113">
        <v>142554</v>
      </c>
      <c r="C5113" t="s">
        <v>9382</v>
      </c>
      <c r="D5113" t="s">
        <v>64</v>
      </c>
      <c r="E5113">
        <v>750</v>
      </c>
      <c r="F5113" s="158">
        <v>23.95</v>
      </c>
      <c r="G5113" t="s">
        <v>168</v>
      </c>
      <c r="H5113" t="s">
        <v>329</v>
      </c>
      <c r="I5113" t="s">
        <v>27</v>
      </c>
      <c r="J5113" t="s">
        <v>67</v>
      </c>
    </row>
    <row r="5114" spans="2:10" hidden="1" x14ac:dyDescent="0.25">
      <c r="B5114">
        <v>146407</v>
      </c>
      <c r="C5114" t="s">
        <v>9386</v>
      </c>
      <c r="D5114" t="s">
        <v>64</v>
      </c>
      <c r="E5114">
        <v>750</v>
      </c>
      <c r="F5114" s="158">
        <v>21.95</v>
      </c>
      <c r="G5114" t="s">
        <v>124</v>
      </c>
      <c r="H5114" t="s">
        <v>125</v>
      </c>
      <c r="I5114" t="s">
        <v>27</v>
      </c>
      <c r="J5114" t="s">
        <v>67</v>
      </c>
    </row>
    <row r="5115" spans="2:10" hidden="1" x14ac:dyDescent="0.25">
      <c r="B5115">
        <v>155150</v>
      </c>
      <c r="C5115" t="s">
        <v>9390</v>
      </c>
      <c r="D5115" t="s">
        <v>64</v>
      </c>
      <c r="E5115">
        <v>1500</v>
      </c>
      <c r="F5115" s="158">
        <v>219.95</v>
      </c>
      <c r="G5115" t="s">
        <v>116</v>
      </c>
      <c r="H5115" t="s">
        <v>181</v>
      </c>
      <c r="I5115" t="s">
        <v>27</v>
      </c>
      <c r="J5115" t="s">
        <v>67</v>
      </c>
    </row>
    <row r="5116" spans="2:10" hidden="1" x14ac:dyDescent="0.25">
      <c r="B5116">
        <v>155200</v>
      </c>
      <c r="C5116" t="s">
        <v>4982</v>
      </c>
      <c r="D5116" t="s">
        <v>64</v>
      </c>
      <c r="E5116">
        <v>1500</v>
      </c>
      <c r="F5116" s="158">
        <v>459.95</v>
      </c>
      <c r="G5116" t="s">
        <v>116</v>
      </c>
      <c r="H5116" t="s">
        <v>181</v>
      </c>
      <c r="I5116" t="s">
        <v>27</v>
      </c>
      <c r="J5116" t="s">
        <v>67</v>
      </c>
    </row>
    <row r="5117" spans="2:10" hidden="1" x14ac:dyDescent="0.25">
      <c r="B5117">
        <v>159970</v>
      </c>
      <c r="C5117" t="s">
        <v>5004</v>
      </c>
      <c r="D5117" t="s">
        <v>64</v>
      </c>
      <c r="E5117">
        <v>750</v>
      </c>
      <c r="F5117" s="158">
        <v>30.95</v>
      </c>
      <c r="G5117" t="s">
        <v>65</v>
      </c>
      <c r="H5117" t="s">
        <v>66</v>
      </c>
      <c r="I5117" t="s">
        <v>27</v>
      </c>
      <c r="J5117" t="s">
        <v>646</v>
      </c>
    </row>
    <row r="5118" spans="2:10" hidden="1" x14ac:dyDescent="0.25">
      <c r="B5118">
        <v>162529</v>
      </c>
      <c r="C5118" t="s">
        <v>9395</v>
      </c>
      <c r="D5118" t="s">
        <v>64</v>
      </c>
      <c r="E5118">
        <v>750</v>
      </c>
      <c r="F5118" s="158">
        <v>16.95</v>
      </c>
      <c r="G5118" t="s">
        <v>245</v>
      </c>
      <c r="H5118" t="s">
        <v>246</v>
      </c>
      <c r="I5118" t="s">
        <v>27</v>
      </c>
      <c r="J5118" t="s">
        <v>67</v>
      </c>
    </row>
    <row r="5119" spans="2:10" hidden="1" x14ac:dyDescent="0.25">
      <c r="B5119">
        <v>163634</v>
      </c>
      <c r="C5119" t="s">
        <v>5014</v>
      </c>
      <c r="D5119" t="s">
        <v>64</v>
      </c>
      <c r="E5119">
        <v>750</v>
      </c>
      <c r="F5119" s="158">
        <v>22.95</v>
      </c>
      <c r="G5119" t="s">
        <v>332</v>
      </c>
      <c r="H5119" t="s">
        <v>333</v>
      </c>
      <c r="I5119" t="s">
        <v>27</v>
      </c>
      <c r="J5119" t="s">
        <v>67</v>
      </c>
    </row>
    <row r="5120" spans="2:10" hidden="1" x14ac:dyDescent="0.25">
      <c r="B5120">
        <v>164228</v>
      </c>
      <c r="C5120" t="s">
        <v>9396</v>
      </c>
      <c r="D5120" t="s">
        <v>64</v>
      </c>
      <c r="E5120">
        <v>750</v>
      </c>
      <c r="F5120" s="158">
        <v>26.95</v>
      </c>
      <c r="G5120" t="s">
        <v>168</v>
      </c>
      <c r="H5120" t="s">
        <v>169</v>
      </c>
      <c r="I5120" t="s">
        <v>27</v>
      </c>
      <c r="J5120" t="s">
        <v>67</v>
      </c>
    </row>
    <row r="5121" spans="2:10" hidden="1" x14ac:dyDescent="0.25">
      <c r="B5121">
        <v>166298</v>
      </c>
      <c r="C5121" t="s">
        <v>5023</v>
      </c>
      <c r="D5121" t="s">
        <v>64</v>
      </c>
      <c r="E5121">
        <v>750</v>
      </c>
      <c r="F5121" s="158">
        <v>16.95</v>
      </c>
      <c r="G5121" t="s">
        <v>245</v>
      </c>
      <c r="H5121" t="s">
        <v>246</v>
      </c>
      <c r="I5121" t="s">
        <v>27</v>
      </c>
      <c r="J5121" t="s">
        <v>646</v>
      </c>
    </row>
    <row r="5122" spans="2:10" hidden="1" x14ac:dyDescent="0.25">
      <c r="B5122">
        <v>167619</v>
      </c>
      <c r="C5122" t="s">
        <v>9399</v>
      </c>
      <c r="D5122" t="s">
        <v>64</v>
      </c>
      <c r="E5122">
        <v>750</v>
      </c>
      <c r="F5122" s="158">
        <v>17</v>
      </c>
      <c r="G5122" t="s">
        <v>245</v>
      </c>
      <c r="H5122" t="s">
        <v>246</v>
      </c>
      <c r="I5122" t="s">
        <v>27</v>
      </c>
      <c r="J5122" t="s">
        <v>67</v>
      </c>
    </row>
    <row r="5123" spans="2:10" hidden="1" x14ac:dyDescent="0.25">
      <c r="B5123">
        <v>171272</v>
      </c>
      <c r="C5123" t="s">
        <v>9400</v>
      </c>
      <c r="D5123" t="s">
        <v>64</v>
      </c>
      <c r="E5123">
        <v>750</v>
      </c>
      <c r="F5123" s="158">
        <v>36.950000000000003</v>
      </c>
      <c r="G5123" t="s">
        <v>135</v>
      </c>
      <c r="H5123" t="s">
        <v>136</v>
      </c>
      <c r="I5123" t="s">
        <v>27</v>
      </c>
      <c r="J5123" t="s">
        <v>67</v>
      </c>
    </row>
    <row r="5124" spans="2:10" hidden="1" x14ac:dyDescent="0.25">
      <c r="B5124">
        <v>175588</v>
      </c>
      <c r="C5124" t="s">
        <v>5060</v>
      </c>
      <c r="D5124" t="s">
        <v>64</v>
      </c>
      <c r="E5124">
        <v>750</v>
      </c>
      <c r="F5124" s="158">
        <v>24.95</v>
      </c>
      <c r="G5124" t="s">
        <v>332</v>
      </c>
      <c r="H5124" t="s">
        <v>333</v>
      </c>
      <c r="I5124" t="s">
        <v>27</v>
      </c>
      <c r="J5124" t="s">
        <v>646</v>
      </c>
    </row>
    <row r="5125" spans="2:10" hidden="1" x14ac:dyDescent="0.25">
      <c r="B5125">
        <v>175604</v>
      </c>
      <c r="C5125" t="s">
        <v>9409</v>
      </c>
      <c r="D5125" t="s">
        <v>64</v>
      </c>
      <c r="E5125">
        <v>750</v>
      </c>
      <c r="F5125" s="158">
        <v>29.95</v>
      </c>
      <c r="G5125" t="s">
        <v>489</v>
      </c>
      <c r="H5125" t="s">
        <v>490</v>
      </c>
      <c r="I5125" t="s">
        <v>27</v>
      </c>
      <c r="J5125" t="s">
        <v>67</v>
      </c>
    </row>
    <row r="5126" spans="2:10" hidden="1" x14ac:dyDescent="0.25">
      <c r="B5126">
        <v>179770</v>
      </c>
      <c r="C5126" t="s">
        <v>5073</v>
      </c>
      <c r="D5126" t="s">
        <v>64</v>
      </c>
      <c r="E5126">
        <v>750</v>
      </c>
      <c r="F5126" s="158">
        <v>25.95</v>
      </c>
      <c r="G5126" t="s">
        <v>68</v>
      </c>
      <c r="H5126" t="s">
        <v>69</v>
      </c>
      <c r="I5126" t="s">
        <v>27</v>
      </c>
      <c r="J5126" t="s">
        <v>67</v>
      </c>
    </row>
    <row r="5127" spans="2:10" hidden="1" x14ac:dyDescent="0.25">
      <c r="B5127">
        <v>181453</v>
      </c>
      <c r="C5127" t="s">
        <v>9412</v>
      </c>
      <c r="D5127" t="s">
        <v>64</v>
      </c>
      <c r="E5127">
        <v>750</v>
      </c>
      <c r="F5127" s="158">
        <v>19.95</v>
      </c>
      <c r="G5127" t="s">
        <v>135</v>
      </c>
      <c r="H5127" t="s">
        <v>1607</v>
      </c>
      <c r="I5127" t="s">
        <v>27</v>
      </c>
      <c r="J5127" t="s">
        <v>67</v>
      </c>
    </row>
    <row r="5128" spans="2:10" hidden="1" x14ac:dyDescent="0.25">
      <c r="B5128">
        <v>183905</v>
      </c>
      <c r="C5128" t="s">
        <v>9413</v>
      </c>
      <c r="D5128" t="s">
        <v>64</v>
      </c>
      <c r="E5128">
        <v>750</v>
      </c>
      <c r="F5128" s="158">
        <v>16.95</v>
      </c>
      <c r="G5128" t="s">
        <v>245</v>
      </c>
      <c r="H5128" t="s">
        <v>246</v>
      </c>
      <c r="I5128" t="s">
        <v>27</v>
      </c>
      <c r="J5128" t="s">
        <v>67</v>
      </c>
    </row>
    <row r="5129" spans="2:10" hidden="1" x14ac:dyDescent="0.25">
      <c r="B5129">
        <v>186106</v>
      </c>
      <c r="C5129" t="s">
        <v>9414</v>
      </c>
      <c r="D5129" t="s">
        <v>64</v>
      </c>
      <c r="E5129">
        <v>750</v>
      </c>
      <c r="F5129" s="158">
        <v>18.95</v>
      </c>
      <c r="G5129" t="s">
        <v>363</v>
      </c>
      <c r="H5129" t="s">
        <v>451</v>
      </c>
      <c r="I5129" t="s">
        <v>27</v>
      </c>
      <c r="J5129" t="s">
        <v>67</v>
      </c>
    </row>
    <row r="5130" spans="2:10" hidden="1" x14ac:dyDescent="0.25">
      <c r="B5130">
        <v>186114</v>
      </c>
      <c r="C5130" t="s">
        <v>5098</v>
      </c>
      <c r="D5130" t="s">
        <v>64</v>
      </c>
      <c r="E5130">
        <v>750</v>
      </c>
      <c r="F5130" s="158">
        <v>17.95</v>
      </c>
      <c r="G5130" t="s">
        <v>61</v>
      </c>
      <c r="H5130" t="s">
        <v>73</v>
      </c>
      <c r="I5130" t="s">
        <v>27</v>
      </c>
      <c r="J5130" t="s">
        <v>646</v>
      </c>
    </row>
    <row r="5131" spans="2:10" hidden="1" x14ac:dyDescent="0.25">
      <c r="B5131">
        <v>186650</v>
      </c>
      <c r="C5131" t="s">
        <v>9415</v>
      </c>
      <c r="D5131" t="s">
        <v>64</v>
      </c>
      <c r="E5131">
        <v>750</v>
      </c>
      <c r="F5131" s="158">
        <v>18.95</v>
      </c>
      <c r="G5131" t="s">
        <v>245</v>
      </c>
      <c r="H5131" t="s">
        <v>246</v>
      </c>
      <c r="I5131" t="s">
        <v>27</v>
      </c>
      <c r="J5131" t="s">
        <v>67</v>
      </c>
    </row>
    <row r="5132" spans="2:10" hidden="1" x14ac:dyDescent="0.25">
      <c r="B5132">
        <v>191593</v>
      </c>
      <c r="C5132" t="s">
        <v>5121</v>
      </c>
      <c r="D5132" t="s">
        <v>64</v>
      </c>
      <c r="E5132">
        <v>750</v>
      </c>
      <c r="F5132" s="158">
        <v>21.95</v>
      </c>
      <c r="G5132" t="s">
        <v>135</v>
      </c>
      <c r="H5132" t="s">
        <v>217</v>
      </c>
      <c r="I5132" t="s">
        <v>27</v>
      </c>
      <c r="J5132" t="s">
        <v>646</v>
      </c>
    </row>
    <row r="5133" spans="2:10" hidden="1" x14ac:dyDescent="0.25">
      <c r="B5133">
        <v>199810</v>
      </c>
      <c r="C5133" t="s">
        <v>9418</v>
      </c>
      <c r="D5133" t="s">
        <v>64</v>
      </c>
      <c r="E5133">
        <v>750</v>
      </c>
      <c r="F5133" s="158">
        <v>26.95</v>
      </c>
      <c r="G5133" t="s">
        <v>135</v>
      </c>
      <c r="H5133" t="s">
        <v>136</v>
      </c>
      <c r="I5133" t="s">
        <v>27</v>
      </c>
      <c r="J5133" t="s">
        <v>646</v>
      </c>
    </row>
    <row r="5134" spans="2:10" hidden="1" x14ac:dyDescent="0.25">
      <c r="B5134">
        <v>203364</v>
      </c>
      <c r="C5134" t="s">
        <v>5150</v>
      </c>
      <c r="D5134" t="s">
        <v>64</v>
      </c>
      <c r="E5134">
        <v>750</v>
      </c>
      <c r="F5134" s="158">
        <v>22.95</v>
      </c>
      <c r="G5134" t="s">
        <v>124</v>
      </c>
      <c r="H5134" t="s">
        <v>130</v>
      </c>
      <c r="I5134" t="s">
        <v>27</v>
      </c>
      <c r="J5134" t="s">
        <v>646</v>
      </c>
    </row>
    <row r="5135" spans="2:10" hidden="1" x14ac:dyDescent="0.25">
      <c r="B5135">
        <v>203877</v>
      </c>
      <c r="C5135" t="s">
        <v>9419</v>
      </c>
      <c r="D5135" t="s">
        <v>64</v>
      </c>
      <c r="E5135">
        <v>750</v>
      </c>
      <c r="F5135" s="158">
        <v>14.95</v>
      </c>
      <c r="G5135" t="s">
        <v>218</v>
      </c>
      <c r="H5135" t="s">
        <v>219</v>
      </c>
      <c r="I5135" t="s">
        <v>27</v>
      </c>
      <c r="J5135" t="s">
        <v>67</v>
      </c>
    </row>
    <row r="5136" spans="2:10" hidden="1" x14ac:dyDescent="0.25">
      <c r="B5136">
        <v>209874</v>
      </c>
      <c r="C5136" t="s">
        <v>5178</v>
      </c>
      <c r="D5136" t="s">
        <v>64</v>
      </c>
      <c r="E5136">
        <v>750</v>
      </c>
      <c r="F5136" s="158">
        <v>20.95</v>
      </c>
      <c r="G5136" t="s">
        <v>195</v>
      </c>
      <c r="H5136" t="s">
        <v>1154</v>
      </c>
      <c r="I5136" t="s">
        <v>27</v>
      </c>
      <c r="J5136" t="s">
        <v>646</v>
      </c>
    </row>
    <row r="5137" spans="2:10" hidden="1" x14ac:dyDescent="0.25">
      <c r="B5137">
        <v>212076</v>
      </c>
      <c r="C5137" t="s">
        <v>9423</v>
      </c>
      <c r="D5137" t="s">
        <v>64</v>
      </c>
      <c r="E5137">
        <v>750</v>
      </c>
      <c r="F5137" s="158">
        <v>59.95</v>
      </c>
      <c r="G5137" t="s">
        <v>116</v>
      </c>
      <c r="H5137" t="s">
        <v>117</v>
      </c>
      <c r="I5137" t="s">
        <v>27</v>
      </c>
      <c r="J5137" t="s">
        <v>646</v>
      </c>
    </row>
    <row r="5138" spans="2:10" hidden="1" x14ac:dyDescent="0.25">
      <c r="B5138">
        <v>212936</v>
      </c>
      <c r="C5138" t="s">
        <v>9424</v>
      </c>
      <c r="D5138" t="s">
        <v>64</v>
      </c>
      <c r="E5138">
        <v>750</v>
      </c>
      <c r="F5138" s="158">
        <v>23.25</v>
      </c>
      <c r="G5138" t="s">
        <v>61</v>
      </c>
      <c r="H5138" t="s">
        <v>62</v>
      </c>
      <c r="I5138" t="s">
        <v>27</v>
      </c>
      <c r="J5138" t="s">
        <v>67</v>
      </c>
    </row>
    <row r="5139" spans="2:10" hidden="1" x14ac:dyDescent="0.25">
      <c r="B5139">
        <v>213017</v>
      </c>
      <c r="C5139" t="s">
        <v>9425</v>
      </c>
      <c r="D5139" t="s">
        <v>64</v>
      </c>
      <c r="E5139">
        <v>750</v>
      </c>
      <c r="F5139" s="158">
        <v>28.95</v>
      </c>
      <c r="G5139" t="s">
        <v>116</v>
      </c>
      <c r="H5139" t="s">
        <v>409</v>
      </c>
      <c r="I5139" t="s">
        <v>27</v>
      </c>
      <c r="J5139" t="s">
        <v>646</v>
      </c>
    </row>
    <row r="5140" spans="2:10" hidden="1" x14ac:dyDescent="0.25">
      <c r="B5140">
        <v>220343</v>
      </c>
      <c r="C5140" t="s">
        <v>9427</v>
      </c>
      <c r="D5140" t="s">
        <v>64</v>
      </c>
      <c r="E5140">
        <v>750</v>
      </c>
      <c r="F5140" s="158">
        <v>21.95</v>
      </c>
      <c r="G5140" t="s">
        <v>135</v>
      </c>
      <c r="H5140" t="s">
        <v>136</v>
      </c>
      <c r="I5140" t="s">
        <v>27</v>
      </c>
      <c r="J5140" t="s">
        <v>67</v>
      </c>
    </row>
    <row r="5141" spans="2:10" hidden="1" x14ac:dyDescent="0.25">
      <c r="B5141">
        <v>222018</v>
      </c>
      <c r="C5141" t="s">
        <v>9428</v>
      </c>
      <c r="D5141" t="s">
        <v>64</v>
      </c>
      <c r="E5141">
        <v>750</v>
      </c>
      <c r="F5141" s="158">
        <v>19.95</v>
      </c>
      <c r="G5141" t="s">
        <v>61</v>
      </c>
      <c r="H5141" t="s">
        <v>62</v>
      </c>
      <c r="I5141" t="s">
        <v>27</v>
      </c>
      <c r="J5141" t="s">
        <v>67</v>
      </c>
    </row>
    <row r="5142" spans="2:10" hidden="1" x14ac:dyDescent="0.25">
      <c r="B5142">
        <v>222323</v>
      </c>
      <c r="C5142" t="s">
        <v>9429</v>
      </c>
      <c r="D5142" t="s">
        <v>64</v>
      </c>
      <c r="E5142">
        <v>750</v>
      </c>
      <c r="F5142" s="158">
        <v>21.95</v>
      </c>
      <c r="G5142" t="s">
        <v>61</v>
      </c>
      <c r="H5142" t="s">
        <v>62</v>
      </c>
      <c r="I5142" t="s">
        <v>27</v>
      </c>
      <c r="J5142" t="s">
        <v>67</v>
      </c>
    </row>
    <row r="5143" spans="2:10" hidden="1" x14ac:dyDescent="0.25">
      <c r="B5143">
        <v>224428</v>
      </c>
      <c r="C5143" t="s">
        <v>9430</v>
      </c>
      <c r="D5143" t="s">
        <v>64</v>
      </c>
      <c r="E5143">
        <v>750</v>
      </c>
      <c r="F5143" s="158">
        <v>19.95</v>
      </c>
      <c r="G5143" t="s">
        <v>168</v>
      </c>
      <c r="H5143" t="s">
        <v>169</v>
      </c>
      <c r="I5143" t="s">
        <v>27</v>
      </c>
      <c r="J5143" t="s">
        <v>67</v>
      </c>
    </row>
    <row r="5144" spans="2:10" hidden="1" x14ac:dyDescent="0.25">
      <c r="B5144">
        <v>225375</v>
      </c>
      <c r="C5144" t="s">
        <v>9433</v>
      </c>
      <c r="D5144" t="s">
        <v>64</v>
      </c>
      <c r="E5144">
        <v>750</v>
      </c>
      <c r="F5144" s="158">
        <v>34.950000000000003</v>
      </c>
      <c r="G5144" t="s">
        <v>135</v>
      </c>
      <c r="H5144" t="s">
        <v>136</v>
      </c>
      <c r="I5144" t="s">
        <v>27</v>
      </c>
      <c r="J5144" t="s">
        <v>67</v>
      </c>
    </row>
    <row r="5145" spans="2:10" hidden="1" x14ac:dyDescent="0.25">
      <c r="B5145">
        <v>226936</v>
      </c>
      <c r="C5145" t="s">
        <v>9434</v>
      </c>
      <c r="D5145" t="s">
        <v>64</v>
      </c>
      <c r="E5145">
        <v>750</v>
      </c>
      <c r="F5145" s="158">
        <v>21.95</v>
      </c>
      <c r="G5145" t="s">
        <v>135</v>
      </c>
      <c r="H5145" t="s">
        <v>136</v>
      </c>
      <c r="I5145" t="s">
        <v>27</v>
      </c>
      <c r="J5145" t="s">
        <v>67</v>
      </c>
    </row>
    <row r="5146" spans="2:10" hidden="1" x14ac:dyDescent="0.25">
      <c r="B5146">
        <v>232439</v>
      </c>
      <c r="C5146" t="s">
        <v>5300</v>
      </c>
      <c r="D5146" t="s">
        <v>64</v>
      </c>
      <c r="E5146">
        <v>750</v>
      </c>
      <c r="F5146" s="158">
        <v>21.95</v>
      </c>
      <c r="G5146" t="s">
        <v>195</v>
      </c>
      <c r="H5146" t="s">
        <v>252</v>
      </c>
      <c r="I5146" t="s">
        <v>27</v>
      </c>
      <c r="J5146" t="s">
        <v>646</v>
      </c>
    </row>
    <row r="5147" spans="2:10" hidden="1" x14ac:dyDescent="0.25">
      <c r="B5147">
        <v>238261</v>
      </c>
      <c r="C5147" t="s">
        <v>5321</v>
      </c>
      <c r="D5147" t="s">
        <v>64</v>
      </c>
      <c r="E5147">
        <v>750</v>
      </c>
      <c r="F5147" s="158">
        <v>74.95</v>
      </c>
      <c r="G5147" t="s">
        <v>116</v>
      </c>
      <c r="H5147" t="s">
        <v>181</v>
      </c>
      <c r="I5147" t="s">
        <v>27</v>
      </c>
      <c r="J5147" t="s">
        <v>646</v>
      </c>
    </row>
    <row r="5148" spans="2:10" hidden="1" x14ac:dyDescent="0.25">
      <c r="B5148">
        <v>246918</v>
      </c>
      <c r="C5148" t="s">
        <v>5362</v>
      </c>
      <c r="D5148" t="s">
        <v>64</v>
      </c>
      <c r="E5148">
        <v>750</v>
      </c>
      <c r="F5148" s="158">
        <v>96.95</v>
      </c>
      <c r="G5148" t="s">
        <v>116</v>
      </c>
      <c r="H5148" t="s">
        <v>181</v>
      </c>
      <c r="I5148" t="s">
        <v>27</v>
      </c>
      <c r="J5148" t="s">
        <v>67</v>
      </c>
    </row>
    <row r="5149" spans="2:10" hidden="1" x14ac:dyDescent="0.25">
      <c r="B5149">
        <v>249201</v>
      </c>
      <c r="C5149" t="s">
        <v>5368</v>
      </c>
      <c r="D5149" t="s">
        <v>64</v>
      </c>
      <c r="E5149">
        <v>750</v>
      </c>
      <c r="F5149" s="158">
        <v>19.95</v>
      </c>
      <c r="G5149" t="s">
        <v>124</v>
      </c>
      <c r="H5149" t="s">
        <v>481</v>
      </c>
      <c r="I5149" t="s">
        <v>27</v>
      </c>
      <c r="J5149" t="s">
        <v>646</v>
      </c>
    </row>
    <row r="5150" spans="2:10" hidden="1" x14ac:dyDescent="0.25">
      <c r="B5150">
        <v>251223</v>
      </c>
      <c r="C5150" t="s">
        <v>9442</v>
      </c>
      <c r="D5150" t="s">
        <v>64</v>
      </c>
      <c r="E5150">
        <v>750</v>
      </c>
      <c r="F5150" s="158">
        <v>114.95</v>
      </c>
      <c r="G5150" t="s">
        <v>135</v>
      </c>
      <c r="H5150" t="s">
        <v>136</v>
      </c>
      <c r="I5150" t="s">
        <v>27</v>
      </c>
      <c r="J5150" t="s">
        <v>67</v>
      </c>
    </row>
    <row r="5151" spans="2:10" hidden="1" x14ac:dyDescent="0.25">
      <c r="B5151">
        <v>255109</v>
      </c>
      <c r="C5151" t="s">
        <v>5396</v>
      </c>
      <c r="D5151" t="s">
        <v>64</v>
      </c>
      <c r="E5151">
        <v>750</v>
      </c>
      <c r="F5151" s="158">
        <v>6.95</v>
      </c>
      <c r="G5151" t="s">
        <v>190</v>
      </c>
      <c r="H5151" t="s">
        <v>613</v>
      </c>
      <c r="I5151" t="s">
        <v>27</v>
      </c>
      <c r="J5151" t="s">
        <v>67</v>
      </c>
    </row>
    <row r="5152" spans="2:10" hidden="1" x14ac:dyDescent="0.25">
      <c r="B5152">
        <v>256685</v>
      </c>
      <c r="C5152" t="s">
        <v>9445</v>
      </c>
      <c r="D5152" t="s">
        <v>64</v>
      </c>
      <c r="E5152">
        <v>750</v>
      </c>
      <c r="F5152" s="158">
        <v>15.95</v>
      </c>
      <c r="G5152" t="s">
        <v>124</v>
      </c>
      <c r="H5152" t="s">
        <v>481</v>
      </c>
      <c r="I5152" t="s">
        <v>27</v>
      </c>
      <c r="J5152" t="s">
        <v>67</v>
      </c>
    </row>
    <row r="5153" spans="2:10" hidden="1" x14ac:dyDescent="0.25">
      <c r="B5153">
        <v>258145</v>
      </c>
      <c r="C5153" t="s">
        <v>9447</v>
      </c>
      <c r="D5153" t="s">
        <v>64</v>
      </c>
      <c r="E5153">
        <v>750</v>
      </c>
      <c r="F5153" s="158">
        <v>22.95</v>
      </c>
      <c r="G5153" t="s">
        <v>859</v>
      </c>
      <c r="H5153" t="s">
        <v>860</v>
      </c>
      <c r="I5153" t="s">
        <v>27</v>
      </c>
      <c r="J5153" t="s">
        <v>67</v>
      </c>
    </row>
    <row r="5154" spans="2:10" hidden="1" x14ac:dyDescent="0.25">
      <c r="B5154">
        <v>261586</v>
      </c>
      <c r="C5154" t="s">
        <v>9451</v>
      </c>
      <c r="D5154" t="s">
        <v>64</v>
      </c>
      <c r="E5154">
        <v>750</v>
      </c>
      <c r="F5154" s="158">
        <v>14.95</v>
      </c>
      <c r="G5154" t="s">
        <v>245</v>
      </c>
      <c r="H5154" t="s">
        <v>315</v>
      </c>
      <c r="I5154" t="s">
        <v>27</v>
      </c>
      <c r="J5154" t="s">
        <v>646</v>
      </c>
    </row>
    <row r="5155" spans="2:10" hidden="1" x14ac:dyDescent="0.25">
      <c r="B5155">
        <v>261867</v>
      </c>
      <c r="C5155" t="s">
        <v>9452</v>
      </c>
      <c r="D5155" t="s">
        <v>64</v>
      </c>
      <c r="E5155">
        <v>750</v>
      </c>
      <c r="F5155" s="158">
        <v>17.95</v>
      </c>
      <c r="G5155" t="s">
        <v>245</v>
      </c>
      <c r="H5155" t="s">
        <v>246</v>
      </c>
      <c r="I5155" t="s">
        <v>27</v>
      </c>
      <c r="J5155" t="s">
        <v>646</v>
      </c>
    </row>
    <row r="5156" spans="2:10" hidden="1" x14ac:dyDescent="0.25">
      <c r="B5156">
        <v>261891</v>
      </c>
      <c r="C5156" t="s">
        <v>9453</v>
      </c>
      <c r="D5156" t="s">
        <v>64</v>
      </c>
      <c r="E5156">
        <v>750</v>
      </c>
      <c r="F5156" s="158">
        <v>18.95</v>
      </c>
      <c r="G5156" t="s">
        <v>245</v>
      </c>
      <c r="H5156" t="s">
        <v>805</v>
      </c>
      <c r="I5156" t="s">
        <v>27</v>
      </c>
      <c r="J5156" t="s">
        <v>67</v>
      </c>
    </row>
    <row r="5157" spans="2:10" hidden="1" x14ac:dyDescent="0.25">
      <c r="B5157">
        <v>269464</v>
      </c>
      <c r="C5157" t="s">
        <v>5451</v>
      </c>
      <c r="D5157" t="s">
        <v>64</v>
      </c>
      <c r="E5157">
        <v>750</v>
      </c>
      <c r="F5157" s="158">
        <v>17.95</v>
      </c>
      <c r="G5157" t="s">
        <v>61</v>
      </c>
      <c r="H5157" t="s">
        <v>62</v>
      </c>
      <c r="I5157" t="s">
        <v>27</v>
      </c>
      <c r="J5157" t="s">
        <v>646</v>
      </c>
    </row>
    <row r="5158" spans="2:10" hidden="1" x14ac:dyDescent="0.25">
      <c r="B5158">
        <v>277665</v>
      </c>
      <c r="C5158" t="s">
        <v>9464</v>
      </c>
      <c r="D5158" t="s">
        <v>64</v>
      </c>
      <c r="E5158">
        <v>750</v>
      </c>
      <c r="F5158" s="158">
        <v>19.95</v>
      </c>
      <c r="G5158" t="s">
        <v>68</v>
      </c>
      <c r="H5158" t="s">
        <v>69</v>
      </c>
      <c r="I5158" t="s">
        <v>27</v>
      </c>
      <c r="J5158" t="s">
        <v>67</v>
      </c>
    </row>
    <row r="5159" spans="2:10" hidden="1" x14ac:dyDescent="0.25">
      <c r="B5159">
        <v>280172</v>
      </c>
      <c r="C5159" t="s">
        <v>5509</v>
      </c>
      <c r="D5159" t="s">
        <v>64</v>
      </c>
      <c r="E5159">
        <v>750</v>
      </c>
      <c r="F5159" s="158">
        <v>23.95</v>
      </c>
      <c r="G5159" t="s">
        <v>332</v>
      </c>
      <c r="H5159" t="s">
        <v>333</v>
      </c>
      <c r="I5159" t="s">
        <v>27</v>
      </c>
      <c r="J5159" t="s">
        <v>646</v>
      </c>
    </row>
    <row r="5160" spans="2:10" hidden="1" x14ac:dyDescent="0.25">
      <c r="B5160">
        <v>287979</v>
      </c>
      <c r="C5160" t="s">
        <v>9471</v>
      </c>
      <c r="D5160" t="s">
        <v>64</v>
      </c>
      <c r="E5160">
        <v>750</v>
      </c>
      <c r="F5160" s="158">
        <v>20.95</v>
      </c>
      <c r="G5160" t="s">
        <v>61</v>
      </c>
      <c r="H5160" t="s">
        <v>62</v>
      </c>
      <c r="I5160" t="s">
        <v>27</v>
      </c>
      <c r="J5160" t="s">
        <v>67</v>
      </c>
    </row>
    <row r="5161" spans="2:10" hidden="1" x14ac:dyDescent="0.25">
      <c r="B5161">
        <v>288555</v>
      </c>
      <c r="C5161" t="s">
        <v>5544</v>
      </c>
      <c r="D5161" t="s">
        <v>64</v>
      </c>
      <c r="E5161">
        <v>750</v>
      </c>
      <c r="F5161" s="158">
        <v>21.95</v>
      </c>
      <c r="G5161" t="s">
        <v>135</v>
      </c>
      <c r="H5161" t="s">
        <v>136</v>
      </c>
      <c r="I5161" t="s">
        <v>27</v>
      </c>
      <c r="J5161" t="s">
        <v>646</v>
      </c>
    </row>
    <row r="5162" spans="2:10" hidden="1" x14ac:dyDescent="0.25">
      <c r="B5162">
        <v>291666</v>
      </c>
      <c r="C5162" t="s">
        <v>5555</v>
      </c>
      <c r="D5162" t="s">
        <v>64</v>
      </c>
      <c r="E5162">
        <v>750</v>
      </c>
      <c r="F5162" s="158">
        <v>25.95</v>
      </c>
      <c r="G5162" t="s">
        <v>116</v>
      </c>
      <c r="H5162" t="s">
        <v>181</v>
      </c>
      <c r="I5162" t="s">
        <v>27</v>
      </c>
      <c r="J5162" t="s">
        <v>646</v>
      </c>
    </row>
    <row r="5163" spans="2:10" hidden="1" x14ac:dyDescent="0.25">
      <c r="B5163">
        <v>292169</v>
      </c>
      <c r="C5163" t="s">
        <v>9474</v>
      </c>
      <c r="D5163" t="s">
        <v>64</v>
      </c>
      <c r="E5163">
        <v>750</v>
      </c>
      <c r="F5163" s="158">
        <v>15.95</v>
      </c>
      <c r="G5163" t="s">
        <v>124</v>
      </c>
      <c r="H5163" t="s">
        <v>128</v>
      </c>
      <c r="I5163" t="s">
        <v>27</v>
      </c>
      <c r="J5163" t="s">
        <v>67</v>
      </c>
    </row>
    <row r="5164" spans="2:10" hidden="1" x14ac:dyDescent="0.25">
      <c r="B5164">
        <v>292268</v>
      </c>
      <c r="C5164" t="s">
        <v>9475</v>
      </c>
      <c r="D5164" t="s">
        <v>64</v>
      </c>
      <c r="E5164">
        <v>750</v>
      </c>
      <c r="F5164" s="158">
        <v>22.95</v>
      </c>
      <c r="G5164" t="s">
        <v>363</v>
      </c>
      <c r="H5164" t="s">
        <v>364</v>
      </c>
      <c r="I5164" t="s">
        <v>27</v>
      </c>
      <c r="J5164" t="s">
        <v>67</v>
      </c>
    </row>
    <row r="5165" spans="2:10" hidden="1" x14ac:dyDescent="0.25">
      <c r="B5165">
        <v>303628</v>
      </c>
      <c r="C5165" t="s">
        <v>5607</v>
      </c>
      <c r="D5165" t="s">
        <v>64</v>
      </c>
      <c r="E5165">
        <v>750</v>
      </c>
      <c r="F5165" s="158">
        <v>17.95</v>
      </c>
      <c r="G5165" t="s">
        <v>137</v>
      </c>
      <c r="H5165" t="s">
        <v>138</v>
      </c>
      <c r="I5165" t="s">
        <v>27</v>
      </c>
      <c r="J5165" t="s">
        <v>67</v>
      </c>
    </row>
    <row r="5166" spans="2:10" hidden="1" x14ac:dyDescent="0.25">
      <c r="B5166">
        <v>311563</v>
      </c>
      <c r="C5166" t="s">
        <v>5628</v>
      </c>
      <c r="D5166" t="s">
        <v>64</v>
      </c>
      <c r="E5166">
        <v>750</v>
      </c>
      <c r="F5166" s="158">
        <v>22.95</v>
      </c>
      <c r="G5166" t="s">
        <v>135</v>
      </c>
      <c r="H5166" t="s">
        <v>136</v>
      </c>
      <c r="I5166" t="s">
        <v>27</v>
      </c>
      <c r="J5166" t="s">
        <v>646</v>
      </c>
    </row>
    <row r="5167" spans="2:10" hidden="1" x14ac:dyDescent="0.25">
      <c r="B5167">
        <v>317008</v>
      </c>
      <c r="C5167" t="s">
        <v>9484</v>
      </c>
      <c r="D5167" t="s">
        <v>64</v>
      </c>
      <c r="E5167">
        <v>750</v>
      </c>
      <c r="F5167" s="158">
        <v>21.25</v>
      </c>
      <c r="G5167" t="s">
        <v>245</v>
      </c>
      <c r="H5167" t="s">
        <v>246</v>
      </c>
      <c r="I5167" t="s">
        <v>27</v>
      </c>
      <c r="J5167" t="s">
        <v>67</v>
      </c>
    </row>
    <row r="5168" spans="2:10" hidden="1" x14ac:dyDescent="0.25">
      <c r="B5168">
        <v>317891</v>
      </c>
      <c r="C5168" t="s">
        <v>9485</v>
      </c>
      <c r="D5168" t="s">
        <v>64</v>
      </c>
      <c r="E5168">
        <v>750</v>
      </c>
      <c r="F5168" s="158">
        <v>26.95</v>
      </c>
      <c r="G5168" t="s">
        <v>135</v>
      </c>
      <c r="H5168" t="s">
        <v>136</v>
      </c>
      <c r="I5168" t="s">
        <v>27</v>
      </c>
      <c r="J5168" t="s">
        <v>67</v>
      </c>
    </row>
    <row r="5169" spans="2:10" hidden="1" x14ac:dyDescent="0.25">
      <c r="B5169">
        <v>321943</v>
      </c>
      <c r="C5169" t="s">
        <v>9490</v>
      </c>
      <c r="D5169" t="s">
        <v>64</v>
      </c>
      <c r="E5169">
        <v>750</v>
      </c>
      <c r="F5169" s="158">
        <v>14.75</v>
      </c>
      <c r="G5169" t="s">
        <v>363</v>
      </c>
      <c r="H5169" t="s">
        <v>436</v>
      </c>
      <c r="I5169" t="s">
        <v>27</v>
      </c>
      <c r="J5169" t="s">
        <v>67</v>
      </c>
    </row>
    <row r="5170" spans="2:10" hidden="1" x14ac:dyDescent="0.25">
      <c r="B5170">
        <v>322800</v>
      </c>
      <c r="C5170" t="s">
        <v>5677</v>
      </c>
      <c r="D5170" t="s">
        <v>64</v>
      </c>
      <c r="E5170">
        <v>750</v>
      </c>
      <c r="F5170" s="158">
        <v>18.95</v>
      </c>
      <c r="G5170" t="s">
        <v>245</v>
      </c>
      <c r="H5170" t="s">
        <v>246</v>
      </c>
      <c r="I5170" t="s">
        <v>27</v>
      </c>
      <c r="J5170" t="s">
        <v>646</v>
      </c>
    </row>
    <row r="5171" spans="2:10" hidden="1" x14ac:dyDescent="0.25">
      <c r="B5171">
        <v>323741</v>
      </c>
      <c r="C5171" t="s">
        <v>9492</v>
      </c>
      <c r="D5171" t="s">
        <v>64</v>
      </c>
      <c r="E5171">
        <v>750</v>
      </c>
      <c r="F5171" s="158">
        <v>21.95</v>
      </c>
      <c r="G5171" t="s">
        <v>61</v>
      </c>
      <c r="H5171" t="s">
        <v>222</v>
      </c>
      <c r="I5171" t="s">
        <v>27</v>
      </c>
      <c r="J5171" t="s">
        <v>67</v>
      </c>
    </row>
    <row r="5172" spans="2:10" hidden="1" x14ac:dyDescent="0.25">
      <c r="B5172">
        <v>325654</v>
      </c>
      <c r="C5172" t="s">
        <v>9494</v>
      </c>
      <c r="D5172" t="s">
        <v>64</v>
      </c>
      <c r="E5172">
        <v>750</v>
      </c>
      <c r="F5172" s="158">
        <v>20.75</v>
      </c>
      <c r="G5172" t="s">
        <v>68</v>
      </c>
      <c r="H5172" t="s">
        <v>69</v>
      </c>
      <c r="I5172" t="s">
        <v>27</v>
      </c>
      <c r="J5172" t="s">
        <v>67</v>
      </c>
    </row>
    <row r="5173" spans="2:10" hidden="1" x14ac:dyDescent="0.25">
      <c r="B5173">
        <v>325944</v>
      </c>
      <c r="C5173" t="s">
        <v>5690</v>
      </c>
      <c r="D5173" t="s">
        <v>64</v>
      </c>
      <c r="E5173">
        <v>750</v>
      </c>
      <c r="F5173" s="158">
        <v>25.95</v>
      </c>
      <c r="G5173" t="s">
        <v>168</v>
      </c>
      <c r="H5173" t="s">
        <v>169</v>
      </c>
      <c r="I5173" t="s">
        <v>27</v>
      </c>
      <c r="J5173" t="s">
        <v>67</v>
      </c>
    </row>
    <row r="5174" spans="2:10" hidden="1" x14ac:dyDescent="0.25">
      <c r="B5174">
        <v>330241</v>
      </c>
      <c r="C5174" t="s">
        <v>5704</v>
      </c>
      <c r="D5174" t="s">
        <v>64</v>
      </c>
      <c r="E5174">
        <v>750</v>
      </c>
      <c r="F5174" s="158">
        <v>37.950000000000003</v>
      </c>
      <c r="G5174" t="s">
        <v>116</v>
      </c>
      <c r="H5174" t="s">
        <v>212</v>
      </c>
      <c r="I5174" t="s">
        <v>27</v>
      </c>
      <c r="J5174" t="s">
        <v>67</v>
      </c>
    </row>
    <row r="5175" spans="2:10" hidden="1" x14ac:dyDescent="0.25">
      <c r="B5175">
        <v>339705</v>
      </c>
      <c r="C5175" t="s">
        <v>9496</v>
      </c>
      <c r="D5175" t="s">
        <v>64</v>
      </c>
      <c r="E5175">
        <v>750</v>
      </c>
      <c r="F5175" s="158">
        <v>15.75</v>
      </c>
      <c r="G5175" t="s">
        <v>61</v>
      </c>
      <c r="H5175" t="s">
        <v>62</v>
      </c>
      <c r="I5175" t="s">
        <v>27</v>
      </c>
      <c r="J5175" t="s">
        <v>67</v>
      </c>
    </row>
    <row r="5176" spans="2:10" hidden="1" x14ac:dyDescent="0.25">
      <c r="B5176">
        <v>342824</v>
      </c>
      <c r="C5176" t="s">
        <v>5764</v>
      </c>
      <c r="D5176" t="s">
        <v>64</v>
      </c>
      <c r="E5176">
        <v>750</v>
      </c>
      <c r="F5176" s="158">
        <v>24.95</v>
      </c>
      <c r="G5176" t="s">
        <v>116</v>
      </c>
      <c r="H5176" t="s">
        <v>212</v>
      </c>
      <c r="I5176" t="s">
        <v>27</v>
      </c>
      <c r="J5176" t="s">
        <v>646</v>
      </c>
    </row>
    <row r="5177" spans="2:10" hidden="1" x14ac:dyDescent="0.25">
      <c r="B5177">
        <v>343020</v>
      </c>
      <c r="C5177" t="s">
        <v>9497</v>
      </c>
      <c r="D5177" t="s">
        <v>64</v>
      </c>
      <c r="E5177">
        <v>750</v>
      </c>
      <c r="F5177" s="158">
        <v>27.95</v>
      </c>
      <c r="G5177" t="s">
        <v>302</v>
      </c>
      <c r="H5177" t="s">
        <v>769</v>
      </c>
      <c r="I5177" t="s">
        <v>27</v>
      </c>
      <c r="J5177" t="s">
        <v>67</v>
      </c>
    </row>
    <row r="5178" spans="2:10" hidden="1" x14ac:dyDescent="0.25">
      <c r="B5178">
        <v>346510</v>
      </c>
      <c r="C5178" t="s">
        <v>9498</v>
      </c>
      <c r="D5178" t="s">
        <v>64</v>
      </c>
      <c r="E5178">
        <v>750</v>
      </c>
      <c r="F5178" s="158">
        <v>18.95</v>
      </c>
      <c r="G5178" t="s">
        <v>61</v>
      </c>
      <c r="H5178" t="s">
        <v>73</v>
      </c>
      <c r="I5178" t="s">
        <v>27</v>
      </c>
      <c r="J5178" t="s">
        <v>67</v>
      </c>
    </row>
    <row r="5179" spans="2:10" hidden="1" x14ac:dyDescent="0.25">
      <c r="B5179">
        <v>347740</v>
      </c>
      <c r="C5179" t="s">
        <v>5776</v>
      </c>
      <c r="D5179" t="s">
        <v>64</v>
      </c>
      <c r="E5179">
        <v>750</v>
      </c>
      <c r="F5179" s="158">
        <v>17.95</v>
      </c>
      <c r="G5179" t="s">
        <v>137</v>
      </c>
      <c r="H5179" t="s">
        <v>480</v>
      </c>
      <c r="I5179" t="s">
        <v>27</v>
      </c>
      <c r="J5179" t="s">
        <v>67</v>
      </c>
    </row>
    <row r="5180" spans="2:10" hidden="1" x14ac:dyDescent="0.25">
      <c r="B5180">
        <v>350454</v>
      </c>
      <c r="C5180" t="s">
        <v>9501</v>
      </c>
      <c r="D5180" t="s">
        <v>64</v>
      </c>
      <c r="E5180">
        <v>750</v>
      </c>
      <c r="F5180" s="158">
        <v>34.950000000000003</v>
      </c>
      <c r="G5180" t="s">
        <v>116</v>
      </c>
      <c r="H5180" t="s">
        <v>181</v>
      </c>
      <c r="I5180" t="s">
        <v>27</v>
      </c>
      <c r="J5180" t="s">
        <v>646</v>
      </c>
    </row>
    <row r="5181" spans="2:10" hidden="1" x14ac:dyDescent="0.25">
      <c r="B5181">
        <v>353193</v>
      </c>
      <c r="C5181" t="s">
        <v>9502</v>
      </c>
      <c r="D5181" t="s">
        <v>64</v>
      </c>
      <c r="E5181">
        <v>750</v>
      </c>
      <c r="F5181" s="158">
        <v>19.95</v>
      </c>
      <c r="G5181" t="s">
        <v>61</v>
      </c>
      <c r="H5181" t="s">
        <v>222</v>
      </c>
      <c r="I5181" t="s">
        <v>27</v>
      </c>
      <c r="J5181" t="s">
        <v>67</v>
      </c>
    </row>
    <row r="5182" spans="2:10" hidden="1" x14ac:dyDescent="0.25">
      <c r="B5182">
        <v>357913</v>
      </c>
      <c r="C5182" t="s">
        <v>9504</v>
      </c>
      <c r="D5182" t="s">
        <v>64</v>
      </c>
      <c r="E5182">
        <v>750</v>
      </c>
      <c r="F5182" s="158">
        <v>15.95</v>
      </c>
      <c r="G5182" t="s">
        <v>200</v>
      </c>
      <c r="H5182" t="s">
        <v>232</v>
      </c>
      <c r="I5182" t="s">
        <v>27</v>
      </c>
      <c r="J5182" t="s">
        <v>67</v>
      </c>
    </row>
    <row r="5183" spans="2:10" hidden="1" x14ac:dyDescent="0.25">
      <c r="B5183">
        <v>361220</v>
      </c>
      <c r="C5183" t="s">
        <v>9507</v>
      </c>
      <c r="D5183" t="s">
        <v>64</v>
      </c>
      <c r="E5183">
        <v>750</v>
      </c>
      <c r="F5183" s="158">
        <v>21.95</v>
      </c>
      <c r="G5183" t="s">
        <v>168</v>
      </c>
      <c r="H5183" t="s">
        <v>169</v>
      </c>
      <c r="I5183" t="s">
        <v>27</v>
      </c>
      <c r="J5183" t="s">
        <v>67</v>
      </c>
    </row>
    <row r="5184" spans="2:10" hidden="1" x14ac:dyDescent="0.25">
      <c r="B5184">
        <v>363838</v>
      </c>
      <c r="C5184" t="s">
        <v>9509</v>
      </c>
      <c r="D5184" t="s">
        <v>64</v>
      </c>
      <c r="E5184">
        <v>750</v>
      </c>
      <c r="F5184" s="158">
        <v>21.95</v>
      </c>
      <c r="G5184" t="s">
        <v>195</v>
      </c>
      <c r="H5184" t="s">
        <v>196</v>
      </c>
      <c r="I5184" t="s">
        <v>27</v>
      </c>
      <c r="J5184" t="s">
        <v>67</v>
      </c>
    </row>
    <row r="5185" spans="2:10" hidden="1" x14ac:dyDescent="0.25">
      <c r="B5185">
        <v>367771</v>
      </c>
      <c r="C5185" t="s">
        <v>9515</v>
      </c>
      <c r="D5185" t="s">
        <v>64</v>
      </c>
      <c r="E5185">
        <v>750</v>
      </c>
      <c r="F5185" s="158">
        <v>19.95</v>
      </c>
      <c r="G5185" t="s">
        <v>168</v>
      </c>
      <c r="H5185" t="s">
        <v>1083</v>
      </c>
      <c r="I5185" t="s">
        <v>27</v>
      </c>
      <c r="J5185" t="s">
        <v>67</v>
      </c>
    </row>
    <row r="5186" spans="2:10" hidden="1" x14ac:dyDescent="0.25">
      <c r="B5186">
        <v>369850</v>
      </c>
      <c r="C5186" t="s">
        <v>5867</v>
      </c>
      <c r="D5186" t="s">
        <v>64</v>
      </c>
      <c r="E5186">
        <v>750</v>
      </c>
      <c r="F5186" s="158">
        <v>21.95</v>
      </c>
      <c r="G5186" t="s">
        <v>168</v>
      </c>
      <c r="H5186" t="s">
        <v>1083</v>
      </c>
      <c r="I5186" t="s">
        <v>27</v>
      </c>
      <c r="J5186" t="s">
        <v>646</v>
      </c>
    </row>
    <row r="5187" spans="2:10" hidden="1" x14ac:dyDescent="0.25">
      <c r="B5187">
        <v>373076</v>
      </c>
      <c r="C5187" t="s">
        <v>5879</v>
      </c>
      <c r="D5187" t="s">
        <v>64</v>
      </c>
      <c r="E5187">
        <v>1500</v>
      </c>
      <c r="F5187" s="158">
        <v>87.95</v>
      </c>
      <c r="G5187" t="s">
        <v>407</v>
      </c>
      <c r="H5187" t="s">
        <v>408</v>
      </c>
      <c r="I5187" t="s">
        <v>27</v>
      </c>
      <c r="J5187" t="s">
        <v>209</v>
      </c>
    </row>
    <row r="5188" spans="2:10" hidden="1" x14ac:dyDescent="0.25">
      <c r="B5188">
        <v>377036</v>
      </c>
      <c r="C5188" t="s">
        <v>5900</v>
      </c>
      <c r="D5188" t="s">
        <v>64</v>
      </c>
      <c r="E5188">
        <v>750</v>
      </c>
      <c r="F5188" s="158">
        <v>24.95</v>
      </c>
      <c r="G5188" t="s">
        <v>61</v>
      </c>
      <c r="H5188" t="s">
        <v>62</v>
      </c>
      <c r="I5188" t="s">
        <v>27</v>
      </c>
      <c r="J5188" t="s">
        <v>646</v>
      </c>
    </row>
    <row r="5189" spans="2:10" hidden="1" x14ac:dyDescent="0.25">
      <c r="B5189">
        <v>382333</v>
      </c>
      <c r="C5189" t="s">
        <v>5929</v>
      </c>
      <c r="D5189" t="s">
        <v>64</v>
      </c>
      <c r="E5189">
        <v>750</v>
      </c>
      <c r="F5189" s="158">
        <v>0</v>
      </c>
      <c r="G5189" t="s">
        <v>116</v>
      </c>
      <c r="H5189" t="s">
        <v>117</v>
      </c>
      <c r="I5189" t="s">
        <v>27</v>
      </c>
      <c r="J5189" t="s">
        <v>67</v>
      </c>
    </row>
    <row r="5190" spans="2:10" hidden="1" x14ac:dyDescent="0.25">
      <c r="B5190">
        <v>383547</v>
      </c>
      <c r="C5190" t="s">
        <v>9523</v>
      </c>
      <c r="D5190" t="s">
        <v>64</v>
      </c>
      <c r="E5190">
        <v>750</v>
      </c>
      <c r="F5190" s="158">
        <v>14.75</v>
      </c>
      <c r="G5190" t="s">
        <v>75</v>
      </c>
      <c r="H5190" t="s">
        <v>76</v>
      </c>
      <c r="I5190" t="s">
        <v>27</v>
      </c>
      <c r="J5190" t="s">
        <v>67</v>
      </c>
    </row>
    <row r="5191" spans="2:10" hidden="1" x14ac:dyDescent="0.25">
      <c r="B5191">
        <v>384339</v>
      </c>
      <c r="C5191" t="s">
        <v>5940</v>
      </c>
      <c r="D5191" t="s">
        <v>64</v>
      </c>
      <c r="E5191">
        <v>750</v>
      </c>
      <c r="F5191" s="158">
        <v>22.95</v>
      </c>
      <c r="G5191" t="s">
        <v>200</v>
      </c>
      <c r="H5191" t="s">
        <v>232</v>
      </c>
      <c r="I5191" t="s">
        <v>27</v>
      </c>
      <c r="J5191" t="s">
        <v>67</v>
      </c>
    </row>
    <row r="5192" spans="2:10" hidden="1" x14ac:dyDescent="0.25">
      <c r="B5192">
        <v>388363</v>
      </c>
      <c r="C5192" t="s">
        <v>9528</v>
      </c>
      <c r="D5192" t="s">
        <v>64</v>
      </c>
      <c r="E5192">
        <v>750</v>
      </c>
      <c r="F5192" s="158">
        <v>18.95</v>
      </c>
      <c r="G5192" t="s">
        <v>168</v>
      </c>
      <c r="H5192" t="s">
        <v>169</v>
      </c>
      <c r="I5192" t="s">
        <v>27</v>
      </c>
      <c r="J5192" t="s">
        <v>67</v>
      </c>
    </row>
    <row r="5193" spans="2:10" hidden="1" x14ac:dyDescent="0.25">
      <c r="B5193">
        <v>388421</v>
      </c>
      <c r="C5193" t="s">
        <v>9529</v>
      </c>
      <c r="D5193" t="s">
        <v>64</v>
      </c>
      <c r="E5193">
        <v>750</v>
      </c>
      <c r="F5193" s="158">
        <v>23.95</v>
      </c>
      <c r="G5193" t="s">
        <v>168</v>
      </c>
      <c r="H5193" t="s">
        <v>169</v>
      </c>
      <c r="I5193" t="s">
        <v>27</v>
      </c>
      <c r="J5193" t="s">
        <v>67</v>
      </c>
    </row>
    <row r="5194" spans="2:10" hidden="1" x14ac:dyDescent="0.25">
      <c r="B5194">
        <v>388892</v>
      </c>
      <c r="C5194" t="s">
        <v>5962</v>
      </c>
      <c r="D5194" t="s">
        <v>64</v>
      </c>
      <c r="E5194">
        <v>0</v>
      </c>
      <c r="F5194" s="158">
        <v>0</v>
      </c>
      <c r="G5194" t="s">
        <v>1092</v>
      </c>
      <c r="H5194" t="s">
        <v>1093</v>
      </c>
      <c r="I5194" t="s">
        <v>27</v>
      </c>
      <c r="J5194" t="s">
        <v>3873</v>
      </c>
    </row>
    <row r="5195" spans="2:10" hidden="1" x14ac:dyDescent="0.25">
      <c r="B5195">
        <v>389262</v>
      </c>
      <c r="C5195" t="s">
        <v>9532</v>
      </c>
      <c r="D5195" t="s">
        <v>64</v>
      </c>
      <c r="E5195">
        <v>750</v>
      </c>
      <c r="F5195" s="158">
        <v>17.95</v>
      </c>
      <c r="G5195" t="s">
        <v>200</v>
      </c>
      <c r="H5195" t="s">
        <v>232</v>
      </c>
      <c r="I5195" t="s">
        <v>27</v>
      </c>
      <c r="J5195" t="s">
        <v>67</v>
      </c>
    </row>
    <row r="5196" spans="2:10" hidden="1" x14ac:dyDescent="0.25">
      <c r="B5196">
        <v>389726</v>
      </c>
      <c r="C5196" t="s">
        <v>5964</v>
      </c>
      <c r="D5196" t="s">
        <v>64</v>
      </c>
      <c r="E5196">
        <v>750</v>
      </c>
      <c r="F5196" s="158">
        <v>15.95</v>
      </c>
      <c r="G5196" t="s">
        <v>137</v>
      </c>
      <c r="H5196" t="s">
        <v>480</v>
      </c>
      <c r="I5196" t="s">
        <v>27</v>
      </c>
      <c r="J5196" t="s">
        <v>646</v>
      </c>
    </row>
    <row r="5197" spans="2:10" hidden="1" x14ac:dyDescent="0.25">
      <c r="B5197">
        <v>390872</v>
      </c>
      <c r="C5197" t="s">
        <v>5965</v>
      </c>
      <c r="D5197" t="s">
        <v>64</v>
      </c>
      <c r="E5197">
        <v>750</v>
      </c>
      <c r="F5197" s="158">
        <v>34.950000000000003</v>
      </c>
      <c r="G5197" t="s">
        <v>61</v>
      </c>
      <c r="H5197" t="s">
        <v>62</v>
      </c>
      <c r="I5197" t="s">
        <v>27</v>
      </c>
      <c r="J5197" t="s">
        <v>646</v>
      </c>
    </row>
    <row r="5198" spans="2:10" hidden="1" x14ac:dyDescent="0.25">
      <c r="B5198">
        <v>391813</v>
      </c>
      <c r="C5198" t="s">
        <v>9535</v>
      </c>
      <c r="D5198" t="s">
        <v>64</v>
      </c>
      <c r="E5198">
        <v>750</v>
      </c>
      <c r="F5198" s="158">
        <v>24.95</v>
      </c>
      <c r="G5198" t="s">
        <v>807</v>
      </c>
      <c r="H5198" t="s">
        <v>808</v>
      </c>
      <c r="I5198" t="s">
        <v>27</v>
      </c>
      <c r="J5198" t="s">
        <v>67</v>
      </c>
    </row>
    <row r="5199" spans="2:10" hidden="1" x14ac:dyDescent="0.25">
      <c r="B5199">
        <v>391938</v>
      </c>
      <c r="C5199" t="s">
        <v>5969</v>
      </c>
      <c r="D5199" t="s">
        <v>64</v>
      </c>
      <c r="E5199">
        <v>750</v>
      </c>
      <c r="F5199" s="158">
        <v>31.95</v>
      </c>
      <c r="G5199" t="s">
        <v>245</v>
      </c>
      <c r="H5199" t="s">
        <v>315</v>
      </c>
      <c r="I5199" t="s">
        <v>27</v>
      </c>
      <c r="J5199" t="s">
        <v>67</v>
      </c>
    </row>
    <row r="5200" spans="2:10" hidden="1" x14ac:dyDescent="0.25">
      <c r="B5200">
        <v>394742</v>
      </c>
      <c r="C5200" t="s">
        <v>5984</v>
      </c>
      <c r="D5200" t="s">
        <v>64</v>
      </c>
      <c r="E5200">
        <v>750</v>
      </c>
      <c r="F5200" s="158">
        <v>18.95</v>
      </c>
      <c r="G5200" t="s">
        <v>195</v>
      </c>
      <c r="H5200" t="s">
        <v>1154</v>
      </c>
      <c r="I5200" t="s">
        <v>27</v>
      </c>
      <c r="J5200" t="s">
        <v>646</v>
      </c>
    </row>
    <row r="5201" spans="2:10" hidden="1" x14ac:dyDescent="0.25">
      <c r="B5201">
        <v>395699</v>
      </c>
      <c r="C5201" t="s">
        <v>9538</v>
      </c>
      <c r="D5201" t="s">
        <v>64</v>
      </c>
      <c r="E5201">
        <v>750</v>
      </c>
      <c r="F5201" s="158">
        <v>55.95</v>
      </c>
      <c r="G5201" t="s">
        <v>135</v>
      </c>
      <c r="H5201" t="s">
        <v>136</v>
      </c>
      <c r="I5201" t="s">
        <v>27</v>
      </c>
      <c r="J5201" t="s">
        <v>67</v>
      </c>
    </row>
    <row r="5202" spans="2:10" hidden="1" x14ac:dyDescent="0.25">
      <c r="B5202">
        <v>396481</v>
      </c>
      <c r="C5202" t="s">
        <v>5991</v>
      </c>
      <c r="D5202" t="s">
        <v>64</v>
      </c>
      <c r="E5202">
        <v>750</v>
      </c>
      <c r="F5202" s="158">
        <v>19.95</v>
      </c>
      <c r="G5202" t="s">
        <v>61</v>
      </c>
      <c r="H5202" t="s">
        <v>62</v>
      </c>
      <c r="I5202" t="s">
        <v>27</v>
      </c>
      <c r="J5202" t="s">
        <v>646</v>
      </c>
    </row>
    <row r="5203" spans="2:10" hidden="1" x14ac:dyDescent="0.25">
      <c r="B5203">
        <v>400598</v>
      </c>
      <c r="C5203" t="s">
        <v>9542</v>
      </c>
      <c r="D5203" t="s">
        <v>64</v>
      </c>
      <c r="E5203">
        <v>750</v>
      </c>
      <c r="F5203" s="158">
        <v>20.3</v>
      </c>
      <c r="G5203" t="s">
        <v>245</v>
      </c>
      <c r="H5203" t="s">
        <v>457</v>
      </c>
      <c r="I5203" t="s">
        <v>27</v>
      </c>
      <c r="J5203" t="s">
        <v>67</v>
      </c>
    </row>
    <row r="5204" spans="2:10" hidden="1" x14ac:dyDescent="0.25">
      <c r="B5204">
        <v>402081</v>
      </c>
      <c r="C5204" t="s">
        <v>9543</v>
      </c>
      <c r="D5204" t="s">
        <v>64</v>
      </c>
      <c r="E5204">
        <v>750</v>
      </c>
      <c r="F5204" s="158">
        <v>19.95</v>
      </c>
      <c r="G5204" t="s">
        <v>195</v>
      </c>
      <c r="H5204" t="s">
        <v>1134</v>
      </c>
      <c r="I5204" t="s">
        <v>27</v>
      </c>
      <c r="J5204" t="s">
        <v>646</v>
      </c>
    </row>
    <row r="5205" spans="2:10" hidden="1" x14ac:dyDescent="0.25">
      <c r="B5205">
        <v>402180</v>
      </c>
      <c r="C5205" t="s">
        <v>6023</v>
      </c>
      <c r="D5205" t="s">
        <v>64</v>
      </c>
      <c r="E5205">
        <v>750</v>
      </c>
      <c r="F5205" s="158">
        <v>26.95</v>
      </c>
      <c r="G5205" t="s">
        <v>65</v>
      </c>
      <c r="H5205" t="s">
        <v>66</v>
      </c>
      <c r="I5205" t="s">
        <v>27</v>
      </c>
      <c r="J5205" t="s">
        <v>646</v>
      </c>
    </row>
    <row r="5206" spans="2:10" hidden="1" x14ac:dyDescent="0.25">
      <c r="B5206">
        <v>402677</v>
      </c>
      <c r="C5206" t="s">
        <v>9544</v>
      </c>
      <c r="D5206" t="s">
        <v>64</v>
      </c>
      <c r="E5206">
        <v>750</v>
      </c>
      <c r="F5206" s="158">
        <v>19.95</v>
      </c>
      <c r="G5206" t="s">
        <v>168</v>
      </c>
      <c r="H5206" t="s">
        <v>169</v>
      </c>
      <c r="I5206" t="s">
        <v>27</v>
      </c>
      <c r="J5206" t="s">
        <v>67</v>
      </c>
    </row>
    <row r="5207" spans="2:10" hidden="1" x14ac:dyDescent="0.25">
      <c r="B5207">
        <v>404137</v>
      </c>
      <c r="C5207" t="s">
        <v>9545</v>
      </c>
      <c r="D5207" t="s">
        <v>64</v>
      </c>
      <c r="E5207">
        <v>750</v>
      </c>
      <c r="F5207" s="158">
        <v>19.95</v>
      </c>
      <c r="G5207" t="s">
        <v>245</v>
      </c>
      <c r="H5207" t="s">
        <v>246</v>
      </c>
      <c r="I5207" t="s">
        <v>27</v>
      </c>
      <c r="J5207" t="s">
        <v>67</v>
      </c>
    </row>
    <row r="5208" spans="2:10" hidden="1" x14ac:dyDescent="0.25">
      <c r="B5208">
        <v>410001</v>
      </c>
      <c r="C5208" t="s">
        <v>9551</v>
      </c>
      <c r="D5208" t="s">
        <v>64</v>
      </c>
      <c r="E5208">
        <v>750</v>
      </c>
      <c r="F5208" s="158">
        <v>21.95</v>
      </c>
      <c r="G5208" t="s">
        <v>168</v>
      </c>
      <c r="H5208" t="s">
        <v>169</v>
      </c>
      <c r="I5208" t="s">
        <v>27</v>
      </c>
      <c r="J5208" t="s">
        <v>67</v>
      </c>
    </row>
    <row r="5209" spans="2:10" hidden="1" x14ac:dyDescent="0.25">
      <c r="B5209">
        <v>410712</v>
      </c>
      <c r="C5209" t="s">
        <v>6069</v>
      </c>
      <c r="D5209" t="s">
        <v>64</v>
      </c>
      <c r="E5209">
        <v>750</v>
      </c>
      <c r="F5209" s="158">
        <v>23.95</v>
      </c>
      <c r="G5209" t="s">
        <v>135</v>
      </c>
      <c r="H5209" t="s">
        <v>136</v>
      </c>
      <c r="I5209" t="s">
        <v>27</v>
      </c>
      <c r="J5209" t="s">
        <v>646</v>
      </c>
    </row>
    <row r="5210" spans="2:10" hidden="1" x14ac:dyDescent="0.25">
      <c r="B5210">
        <v>411298</v>
      </c>
      <c r="C5210" t="s">
        <v>9552</v>
      </c>
      <c r="D5210" t="s">
        <v>64</v>
      </c>
      <c r="E5210">
        <v>750</v>
      </c>
      <c r="F5210" s="158">
        <v>16.95</v>
      </c>
      <c r="G5210" t="s">
        <v>245</v>
      </c>
      <c r="H5210" t="s">
        <v>457</v>
      </c>
      <c r="I5210" t="s">
        <v>27</v>
      </c>
      <c r="J5210" t="s">
        <v>67</v>
      </c>
    </row>
    <row r="5211" spans="2:10" hidden="1" x14ac:dyDescent="0.25">
      <c r="B5211">
        <v>415158</v>
      </c>
      <c r="C5211" t="s">
        <v>9557</v>
      </c>
      <c r="D5211" t="s">
        <v>64</v>
      </c>
      <c r="E5211">
        <v>750</v>
      </c>
      <c r="F5211" s="158">
        <v>14.25</v>
      </c>
      <c r="G5211" t="s">
        <v>168</v>
      </c>
      <c r="H5211" t="s">
        <v>1083</v>
      </c>
      <c r="I5211" t="s">
        <v>27</v>
      </c>
      <c r="J5211" t="s">
        <v>67</v>
      </c>
    </row>
    <row r="5212" spans="2:10" hidden="1" x14ac:dyDescent="0.25">
      <c r="B5212">
        <v>418319</v>
      </c>
      <c r="C5212" t="s">
        <v>9559</v>
      </c>
      <c r="D5212" t="s">
        <v>64</v>
      </c>
      <c r="E5212">
        <v>750</v>
      </c>
      <c r="F5212" s="158">
        <v>49.95</v>
      </c>
      <c r="G5212" t="s">
        <v>135</v>
      </c>
      <c r="H5212" t="s">
        <v>136</v>
      </c>
      <c r="I5212" t="s">
        <v>27</v>
      </c>
      <c r="J5212" t="s">
        <v>67</v>
      </c>
    </row>
    <row r="5213" spans="2:10" hidden="1" x14ac:dyDescent="0.25">
      <c r="B5213">
        <v>420711</v>
      </c>
      <c r="C5213" t="s">
        <v>6122</v>
      </c>
      <c r="D5213" t="s">
        <v>64</v>
      </c>
      <c r="E5213">
        <v>750</v>
      </c>
      <c r="F5213" s="158">
        <v>22.95</v>
      </c>
      <c r="G5213" t="s">
        <v>195</v>
      </c>
      <c r="H5213" t="s">
        <v>1154</v>
      </c>
      <c r="I5213" t="s">
        <v>27</v>
      </c>
      <c r="J5213" t="s">
        <v>646</v>
      </c>
    </row>
    <row r="5214" spans="2:10" hidden="1" x14ac:dyDescent="0.25">
      <c r="B5214">
        <v>421198</v>
      </c>
      <c r="C5214" t="s">
        <v>6123</v>
      </c>
      <c r="D5214" t="s">
        <v>64</v>
      </c>
      <c r="E5214">
        <v>750</v>
      </c>
      <c r="F5214" s="158">
        <v>23.95</v>
      </c>
      <c r="G5214" t="s">
        <v>65</v>
      </c>
      <c r="H5214" t="s">
        <v>66</v>
      </c>
      <c r="I5214" t="s">
        <v>27</v>
      </c>
      <c r="J5214" t="s">
        <v>646</v>
      </c>
    </row>
    <row r="5215" spans="2:10" hidden="1" x14ac:dyDescent="0.25">
      <c r="B5215">
        <v>441089</v>
      </c>
      <c r="C5215" t="s">
        <v>9568</v>
      </c>
      <c r="D5215" t="s">
        <v>64</v>
      </c>
      <c r="E5215">
        <v>750</v>
      </c>
      <c r="F5215" s="158">
        <v>69.95</v>
      </c>
      <c r="G5215" t="s">
        <v>135</v>
      </c>
      <c r="H5215" t="s">
        <v>136</v>
      </c>
      <c r="I5215" t="s">
        <v>27</v>
      </c>
      <c r="J5215" t="s">
        <v>67</v>
      </c>
    </row>
    <row r="5216" spans="2:10" hidden="1" x14ac:dyDescent="0.25">
      <c r="B5216">
        <v>442459</v>
      </c>
      <c r="C5216" t="s">
        <v>9569</v>
      </c>
      <c r="D5216" t="s">
        <v>64</v>
      </c>
      <c r="E5216">
        <v>750</v>
      </c>
      <c r="F5216" s="158">
        <v>19.95</v>
      </c>
      <c r="G5216" t="s">
        <v>245</v>
      </c>
      <c r="H5216" t="s">
        <v>457</v>
      </c>
      <c r="I5216" t="s">
        <v>27</v>
      </c>
      <c r="J5216" t="s">
        <v>67</v>
      </c>
    </row>
    <row r="5217" spans="2:10" hidden="1" x14ac:dyDescent="0.25">
      <c r="B5217">
        <v>444554</v>
      </c>
      <c r="C5217" t="s">
        <v>9570</v>
      </c>
      <c r="D5217" t="s">
        <v>64</v>
      </c>
      <c r="E5217">
        <v>750</v>
      </c>
      <c r="F5217" s="158">
        <v>11.25</v>
      </c>
      <c r="G5217" t="s">
        <v>363</v>
      </c>
      <c r="H5217" t="s">
        <v>364</v>
      </c>
      <c r="I5217" t="s">
        <v>27</v>
      </c>
      <c r="J5217" t="s">
        <v>67</v>
      </c>
    </row>
    <row r="5218" spans="2:10" hidden="1" x14ac:dyDescent="0.25">
      <c r="B5218">
        <v>446146</v>
      </c>
      <c r="C5218" t="s">
        <v>6245</v>
      </c>
      <c r="D5218" t="s">
        <v>64</v>
      </c>
      <c r="E5218">
        <v>750</v>
      </c>
      <c r="F5218" s="158">
        <v>19.95</v>
      </c>
      <c r="G5218" t="s">
        <v>61</v>
      </c>
      <c r="H5218" t="s">
        <v>62</v>
      </c>
      <c r="I5218" t="s">
        <v>27</v>
      </c>
      <c r="J5218" t="s">
        <v>646</v>
      </c>
    </row>
    <row r="5219" spans="2:10" hidden="1" x14ac:dyDescent="0.25">
      <c r="B5219">
        <v>447003</v>
      </c>
      <c r="C5219" t="s">
        <v>9574</v>
      </c>
      <c r="D5219" t="s">
        <v>64</v>
      </c>
      <c r="E5219">
        <v>750</v>
      </c>
      <c r="F5219" s="158">
        <v>16.25</v>
      </c>
      <c r="G5219" t="s">
        <v>61</v>
      </c>
      <c r="H5219" t="s">
        <v>73</v>
      </c>
      <c r="I5219" t="s">
        <v>27</v>
      </c>
      <c r="J5219" t="s">
        <v>67</v>
      </c>
    </row>
    <row r="5220" spans="2:10" hidden="1" x14ac:dyDescent="0.25">
      <c r="B5220">
        <v>447359</v>
      </c>
      <c r="C5220" t="s">
        <v>6262</v>
      </c>
      <c r="D5220" t="s">
        <v>64</v>
      </c>
      <c r="E5220">
        <v>750</v>
      </c>
      <c r="F5220" s="158">
        <v>20.75</v>
      </c>
      <c r="G5220" t="s">
        <v>68</v>
      </c>
      <c r="H5220" t="s">
        <v>69</v>
      </c>
      <c r="I5220" t="s">
        <v>27</v>
      </c>
      <c r="J5220" t="s">
        <v>67</v>
      </c>
    </row>
    <row r="5221" spans="2:10" hidden="1" x14ac:dyDescent="0.25">
      <c r="B5221">
        <v>447425</v>
      </c>
      <c r="C5221" t="s">
        <v>9575</v>
      </c>
      <c r="D5221" t="s">
        <v>64</v>
      </c>
      <c r="E5221">
        <v>750</v>
      </c>
      <c r="F5221" s="158">
        <v>19.95</v>
      </c>
      <c r="G5221" t="s">
        <v>168</v>
      </c>
      <c r="H5221" t="s">
        <v>169</v>
      </c>
      <c r="I5221" t="s">
        <v>27</v>
      </c>
      <c r="J5221" t="s">
        <v>67</v>
      </c>
    </row>
    <row r="5222" spans="2:10" hidden="1" x14ac:dyDescent="0.25">
      <c r="B5222">
        <v>447474</v>
      </c>
      <c r="C5222" t="s">
        <v>9576</v>
      </c>
      <c r="D5222" t="s">
        <v>64</v>
      </c>
      <c r="E5222">
        <v>750</v>
      </c>
      <c r="F5222" s="158">
        <v>30.75</v>
      </c>
      <c r="G5222" t="s">
        <v>168</v>
      </c>
      <c r="H5222" t="s">
        <v>169</v>
      </c>
      <c r="I5222" t="s">
        <v>27</v>
      </c>
      <c r="J5222" t="s">
        <v>67</v>
      </c>
    </row>
    <row r="5223" spans="2:10" hidden="1" x14ac:dyDescent="0.25">
      <c r="B5223">
        <v>452029</v>
      </c>
      <c r="C5223" t="s">
        <v>9583</v>
      </c>
      <c r="D5223" t="s">
        <v>64</v>
      </c>
      <c r="E5223">
        <v>750</v>
      </c>
      <c r="F5223" s="158">
        <v>17.95</v>
      </c>
      <c r="G5223" t="s">
        <v>245</v>
      </c>
      <c r="H5223" t="s">
        <v>246</v>
      </c>
      <c r="I5223" t="s">
        <v>27</v>
      </c>
      <c r="J5223" t="s">
        <v>67</v>
      </c>
    </row>
    <row r="5224" spans="2:10" hidden="1" x14ac:dyDescent="0.25">
      <c r="B5224">
        <v>453183</v>
      </c>
      <c r="C5224" t="s">
        <v>9585</v>
      </c>
      <c r="D5224" t="s">
        <v>64</v>
      </c>
      <c r="E5224">
        <v>750</v>
      </c>
      <c r="F5224" s="158">
        <v>21.95</v>
      </c>
      <c r="G5224" t="s">
        <v>61</v>
      </c>
      <c r="H5224" t="s">
        <v>62</v>
      </c>
      <c r="I5224" t="s">
        <v>27</v>
      </c>
      <c r="J5224" t="s">
        <v>67</v>
      </c>
    </row>
    <row r="5225" spans="2:10" hidden="1" x14ac:dyDescent="0.25">
      <c r="B5225">
        <v>454785</v>
      </c>
      <c r="C5225" t="s">
        <v>9587</v>
      </c>
      <c r="D5225" t="s">
        <v>64</v>
      </c>
      <c r="E5225">
        <v>750</v>
      </c>
      <c r="F5225" s="158">
        <v>20.95</v>
      </c>
      <c r="G5225" t="s">
        <v>168</v>
      </c>
      <c r="H5225" t="s">
        <v>169</v>
      </c>
      <c r="I5225" t="s">
        <v>27</v>
      </c>
      <c r="J5225" t="s">
        <v>67</v>
      </c>
    </row>
    <row r="5226" spans="2:10" hidden="1" x14ac:dyDescent="0.25">
      <c r="B5226">
        <v>455774</v>
      </c>
      <c r="C5226" t="s">
        <v>9589</v>
      </c>
      <c r="D5226" t="s">
        <v>64</v>
      </c>
      <c r="E5226">
        <v>750</v>
      </c>
      <c r="F5226" s="158">
        <v>40.950000000000003</v>
      </c>
      <c r="G5226" t="s">
        <v>245</v>
      </c>
      <c r="H5226" t="s">
        <v>246</v>
      </c>
      <c r="I5226" t="s">
        <v>27</v>
      </c>
      <c r="J5226" t="s">
        <v>67</v>
      </c>
    </row>
    <row r="5227" spans="2:10" hidden="1" x14ac:dyDescent="0.25">
      <c r="B5227">
        <v>456020</v>
      </c>
      <c r="C5227" t="s">
        <v>9590</v>
      </c>
      <c r="D5227" t="s">
        <v>64</v>
      </c>
      <c r="E5227">
        <v>750</v>
      </c>
      <c r="F5227" s="158">
        <v>14.95</v>
      </c>
      <c r="G5227" t="s">
        <v>218</v>
      </c>
      <c r="H5227" t="s">
        <v>219</v>
      </c>
      <c r="I5227" t="s">
        <v>27</v>
      </c>
      <c r="J5227" t="s">
        <v>67</v>
      </c>
    </row>
    <row r="5228" spans="2:10" hidden="1" x14ac:dyDescent="0.25">
      <c r="B5228">
        <v>460154</v>
      </c>
      <c r="C5228" t="s">
        <v>9594</v>
      </c>
      <c r="D5228" t="s">
        <v>64</v>
      </c>
      <c r="E5228">
        <v>750</v>
      </c>
      <c r="F5228" s="158">
        <v>18.95</v>
      </c>
      <c r="G5228" t="s">
        <v>195</v>
      </c>
      <c r="H5228" t="s">
        <v>1134</v>
      </c>
      <c r="I5228" t="s">
        <v>27</v>
      </c>
      <c r="J5228" t="s">
        <v>646</v>
      </c>
    </row>
    <row r="5229" spans="2:10" hidden="1" x14ac:dyDescent="0.25">
      <c r="B5229">
        <v>460642</v>
      </c>
      <c r="C5229" t="s">
        <v>6360</v>
      </c>
      <c r="D5229" t="s">
        <v>64</v>
      </c>
      <c r="E5229">
        <v>750</v>
      </c>
      <c r="F5229" s="158">
        <v>33.950000000000003</v>
      </c>
      <c r="G5229" t="s">
        <v>116</v>
      </c>
      <c r="H5229" t="s">
        <v>212</v>
      </c>
      <c r="I5229" t="s">
        <v>27</v>
      </c>
      <c r="J5229" t="s">
        <v>646</v>
      </c>
    </row>
    <row r="5230" spans="2:10" hidden="1" x14ac:dyDescent="0.25">
      <c r="B5230">
        <v>462978</v>
      </c>
      <c r="C5230" t="s">
        <v>9599</v>
      </c>
      <c r="D5230" t="s">
        <v>64</v>
      </c>
      <c r="E5230">
        <v>750</v>
      </c>
      <c r="F5230" s="158">
        <v>16.25</v>
      </c>
      <c r="G5230" t="s">
        <v>859</v>
      </c>
      <c r="H5230" t="s">
        <v>860</v>
      </c>
      <c r="I5230" t="s">
        <v>27</v>
      </c>
      <c r="J5230" t="s">
        <v>67</v>
      </c>
    </row>
    <row r="5231" spans="2:10" hidden="1" x14ac:dyDescent="0.25">
      <c r="B5231">
        <v>465880</v>
      </c>
      <c r="C5231" t="s">
        <v>9604</v>
      </c>
      <c r="D5231" t="s">
        <v>64</v>
      </c>
      <c r="E5231">
        <v>750</v>
      </c>
      <c r="F5231" s="158">
        <v>19.95</v>
      </c>
      <c r="G5231" t="s">
        <v>168</v>
      </c>
      <c r="H5231" t="s">
        <v>169</v>
      </c>
      <c r="I5231" t="s">
        <v>27</v>
      </c>
      <c r="J5231" t="s">
        <v>67</v>
      </c>
    </row>
    <row r="5232" spans="2:10" hidden="1" x14ac:dyDescent="0.25">
      <c r="B5232">
        <v>465963</v>
      </c>
      <c r="C5232" t="s">
        <v>6417</v>
      </c>
      <c r="D5232" t="s">
        <v>64</v>
      </c>
      <c r="E5232">
        <v>750</v>
      </c>
      <c r="F5232" s="158">
        <v>26.95</v>
      </c>
      <c r="G5232" t="s">
        <v>68</v>
      </c>
      <c r="H5232" t="s">
        <v>69</v>
      </c>
      <c r="I5232" t="s">
        <v>27</v>
      </c>
      <c r="J5232" t="s">
        <v>67</v>
      </c>
    </row>
    <row r="5233" spans="2:10" hidden="1" x14ac:dyDescent="0.25">
      <c r="B5233">
        <v>466011</v>
      </c>
      <c r="C5233" t="s">
        <v>9605</v>
      </c>
      <c r="D5233" t="s">
        <v>64</v>
      </c>
      <c r="E5233">
        <v>750</v>
      </c>
      <c r="F5233" s="158">
        <v>27.95</v>
      </c>
      <c r="G5233" t="s">
        <v>168</v>
      </c>
      <c r="H5233" t="s">
        <v>169</v>
      </c>
      <c r="I5233" t="s">
        <v>27</v>
      </c>
      <c r="J5233" t="s">
        <v>67</v>
      </c>
    </row>
    <row r="5234" spans="2:10" hidden="1" x14ac:dyDescent="0.25">
      <c r="B5234">
        <v>466029</v>
      </c>
      <c r="C5234" t="s">
        <v>9606</v>
      </c>
      <c r="D5234" t="s">
        <v>64</v>
      </c>
      <c r="E5234">
        <v>750</v>
      </c>
      <c r="F5234" s="158">
        <v>23.25</v>
      </c>
      <c r="G5234" t="s">
        <v>68</v>
      </c>
      <c r="H5234" t="s">
        <v>69</v>
      </c>
      <c r="I5234" t="s">
        <v>27</v>
      </c>
      <c r="J5234" t="s">
        <v>67</v>
      </c>
    </row>
    <row r="5235" spans="2:10" hidden="1" x14ac:dyDescent="0.25">
      <c r="B5235">
        <v>467696</v>
      </c>
      <c r="C5235" t="s">
        <v>6435</v>
      </c>
      <c r="D5235" t="s">
        <v>64</v>
      </c>
      <c r="E5235">
        <v>750</v>
      </c>
      <c r="F5235" s="158">
        <v>61.95</v>
      </c>
      <c r="G5235" t="s">
        <v>65</v>
      </c>
      <c r="H5235" t="s">
        <v>66</v>
      </c>
      <c r="I5235" t="s">
        <v>27</v>
      </c>
      <c r="J5235" t="s">
        <v>67</v>
      </c>
    </row>
    <row r="5236" spans="2:10" hidden="1" x14ac:dyDescent="0.25">
      <c r="B5236">
        <v>477059</v>
      </c>
      <c r="C5236" t="s">
        <v>9612</v>
      </c>
      <c r="D5236" t="s">
        <v>64</v>
      </c>
      <c r="E5236">
        <v>750</v>
      </c>
      <c r="F5236" s="158">
        <v>19.95</v>
      </c>
      <c r="G5236" t="s">
        <v>61</v>
      </c>
      <c r="H5236" t="s">
        <v>62</v>
      </c>
      <c r="I5236" t="s">
        <v>27</v>
      </c>
      <c r="J5236" t="s">
        <v>67</v>
      </c>
    </row>
    <row r="5237" spans="2:10" hidden="1" x14ac:dyDescent="0.25">
      <c r="B5237">
        <v>477315</v>
      </c>
      <c r="C5237" t="s">
        <v>9613</v>
      </c>
      <c r="D5237" t="s">
        <v>64</v>
      </c>
      <c r="E5237">
        <v>750</v>
      </c>
      <c r="F5237" s="158">
        <v>24.95</v>
      </c>
      <c r="G5237" t="s">
        <v>245</v>
      </c>
      <c r="H5237" t="s">
        <v>246</v>
      </c>
      <c r="I5237" t="s">
        <v>27</v>
      </c>
      <c r="J5237" t="s">
        <v>67</v>
      </c>
    </row>
    <row r="5238" spans="2:10" hidden="1" x14ac:dyDescent="0.25">
      <c r="B5238">
        <v>478271</v>
      </c>
      <c r="C5238" t="s">
        <v>6494</v>
      </c>
      <c r="D5238" t="s">
        <v>64</v>
      </c>
      <c r="E5238">
        <v>750</v>
      </c>
      <c r="F5238" s="158">
        <v>18.95</v>
      </c>
      <c r="G5238" t="s">
        <v>61</v>
      </c>
      <c r="H5238" t="s">
        <v>222</v>
      </c>
      <c r="I5238" t="s">
        <v>27</v>
      </c>
      <c r="J5238" t="s">
        <v>646</v>
      </c>
    </row>
    <row r="5239" spans="2:10" hidden="1" x14ac:dyDescent="0.25">
      <c r="B5239">
        <v>478743</v>
      </c>
      <c r="C5239" t="s">
        <v>9614</v>
      </c>
      <c r="D5239" t="s">
        <v>64</v>
      </c>
      <c r="E5239">
        <v>750</v>
      </c>
      <c r="F5239" s="158">
        <v>21.95</v>
      </c>
      <c r="G5239" t="s">
        <v>116</v>
      </c>
      <c r="H5239" t="s">
        <v>181</v>
      </c>
      <c r="I5239" t="s">
        <v>27</v>
      </c>
      <c r="J5239" t="s">
        <v>67</v>
      </c>
    </row>
    <row r="5240" spans="2:10" hidden="1" x14ac:dyDescent="0.25">
      <c r="B5240">
        <v>480210</v>
      </c>
      <c r="C5240" t="s">
        <v>9616</v>
      </c>
      <c r="D5240" t="s">
        <v>64</v>
      </c>
      <c r="E5240">
        <v>750</v>
      </c>
      <c r="F5240" s="158">
        <v>39.950000000000003</v>
      </c>
      <c r="G5240" t="s">
        <v>116</v>
      </c>
      <c r="H5240" t="s">
        <v>216</v>
      </c>
      <c r="I5240" t="s">
        <v>27</v>
      </c>
      <c r="J5240" t="s">
        <v>67</v>
      </c>
    </row>
    <row r="5241" spans="2:10" hidden="1" x14ac:dyDescent="0.25">
      <c r="B5241">
        <v>480764</v>
      </c>
      <c r="C5241" t="s">
        <v>9617</v>
      </c>
      <c r="D5241" t="s">
        <v>64</v>
      </c>
      <c r="E5241">
        <v>750</v>
      </c>
      <c r="F5241" s="158">
        <v>14.95</v>
      </c>
      <c r="G5241" t="s">
        <v>218</v>
      </c>
      <c r="H5241" t="s">
        <v>760</v>
      </c>
      <c r="I5241" t="s">
        <v>27</v>
      </c>
      <c r="J5241" t="s">
        <v>67</v>
      </c>
    </row>
    <row r="5242" spans="2:10" hidden="1" x14ac:dyDescent="0.25">
      <c r="B5242">
        <v>482018</v>
      </c>
      <c r="C5242" t="s">
        <v>9619</v>
      </c>
      <c r="D5242" t="s">
        <v>64</v>
      </c>
      <c r="E5242">
        <v>750</v>
      </c>
      <c r="F5242" s="158">
        <v>23.95</v>
      </c>
      <c r="G5242" t="s">
        <v>245</v>
      </c>
      <c r="H5242" t="s">
        <v>246</v>
      </c>
      <c r="I5242" t="s">
        <v>27</v>
      </c>
      <c r="J5242" t="s">
        <v>67</v>
      </c>
    </row>
    <row r="5243" spans="2:10" hidden="1" x14ac:dyDescent="0.25">
      <c r="B5243">
        <v>482794</v>
      </c>
      <c r="C5243" t="s">
        <v>9620</v>
      </c>
      <c r="D5243" t="s">
        <v>64</v>
      </c>
      <c r="E5243">
        <v>750</v>
      </c>
      <c r="F5243" s="158">
        <v>29.95</v>
      </c>
      <c r="G5243" t="s">
        <v>116</v>
      </c>
      <c r="H5243" t="s">
        <v>181</v>
      </c>
      <c r="I5243" t="s">
        <v>27</v>
      </c>
      <c r="J5243" t="s">
        <v>67</v>
      </c>
    </row>
    <row r="5244" spans="2:10" hidden="1" x14ac:dyDescent="0.25">
      <c r="B5244">
        <v>482984</v>
      </c>
      <c r="C5244" t="s">
        <v>6540</v>
      </c>
      <c r="D5244" t="s">
        <v>64</v>
      </c>
      <c r="E5244">
        <v>750</v>
      </c>
      <c r="F5244" s="158">
        <v>25.95</v>
      </c>
      <c r="G5244" t="s">
        <v>200</v>
      </c>
      <c r="H5244" t="s">
        <v>203</v>
      </c>
      <c r="I5244" t="s">
        <v>27</v>
      </c>
      <c r="J5244" t="s">
        <v>646</v>
      </c>
    </row>
    <row r="5245" spans="2:10" hidden="1" x14ac:dyDescent="0.25">
      <c r="B5245">
        <v>485490</v>
      </c>
      <c r="C5245" t="s">
        <v>9625</v>
      </c>
      <c r="D5245" t="s">
        <v>64</v>
      </c>
      <c r="E5245">
        <v>750</v>
      </c>
      <c r="F5245" s="158">
        <v>41.95</v>
      </c>
      <c r="G5245" t="s">
        <v>75</v>
      </c>
      <c r="H5245" t="s">
        <v>76</v>
      </c>
      <c r="I5245" t="s">
        <v>27</v>
      </c>
      <c r="J5245" t="s">
        <v>67</v>
      </c>
    </row>
    <row r="5246" spans="2:10" hidden="1" x14ac:dyDescent="0.25">
      <c r="B5246">
        <v>488635</v>
      </c>
      <c r="C5246" t="s">
        <v>9630</v>
      </c>
      <c r="D5246" t="s">
        <v>64</v>
      </c>
      <c r="E5246">
        <v>750</v>
      </c>
      <c r="F5246" s="158">
        <v>27.95</v>
      </c>
      <c r="G5246" t="s">
        <v>65</v>
      </c>
      <c r="H5246" t="s">
        <v>66</v>
      </c>
      <c r="I5246" t="s">
        <v>27</v>
      </c>
      <c r="J5246" t="s">
        <v>67</v>
      </c>
    </row>
    <row r="5247" spans="2:10" hidden="1" x14ac:dyDescent="0.25">
      <c r="B5247">
        <v>489112</v>
      </c>
      <c r="C5247" t="s">
        <v>9631</v>
      </c>
      <c r="D5247" t="s">
        <v>64</v>
      </c>
      <c r="E5247">
        <v>750</v>
      </c>
      <c r="F5247" s="158">
        <v>16.649999999999999</v>
      </c>
      <c r="G5247" t="s">
        <v>168</v>
      </c>
      <c r="H5247" t="s">
        <v>169</v>
      </c>
      <c r="I5247" t="s">
        <v>27</v>
      </c>
      <c r="J5247" t="s">
        <v>67</v>
      </c>
    </row>
    <row r="5248" spans="2:10" hidden="1" x14ac:dyDescent="0.25">
      <c r="B5248">
        <v>492736</v>
      </c>
      <c r="C5248" t="s">
        <v>9641</v>
      </c>
      <c r="D5248" t="s">
        <v>64</v>
      </c>
      <c r="E5248">
        <v>750</v>
      </c>
      <c r="F5248" s="158">
        <v>21.95</v>
      </c>
      <c r="G5248" t="s">
        <v>245</v>
      </c>
      <c r="H5248" t="s">
        <v>315</v>
      </c>
      <c r="I5248" t="s">
        <v>27</v>
      </c>
      <c r="J5248" t="s">
        <v>67</v>
      </c>
    </row>
    <row r="5249" spans="2:10" hidden="1" x14ac:dyDescent="0.25">
      <c r="B5249">
        <v>493023</v>
      </c>
      <c r="C5249" t="s">
        <v>9642</v>
      </c>
      <c r="D5249" t="s">
        <v>64</v>
      </c>
      <c r="E5249">
        <v>750</v>
      </c>
      <c r="F5249" s="158">
        <v>32.950000000000003</v>
      </c>
      <c r="G5249" t="s">
        <v>68</v>
      </c>
      <c r="H5249" t="s">
        <v>485</v>
      </c>
      <c r="I5249" t="s">
        <v>27</v>
      </c>
      <c r="J5249" t="s">
        <v>67</v>
      </c>
    </row>
    <row r="5250" spans="2:10" hidden="1" x14ac:dyDescent="0.25">
      <c r="B5250">
        <v>493155</v>
      </c>
      <c r="C5250" t="s">
        <v>9643</v>
      </c>
      <c r="D5250" t="s">
        <v>64</v>
      </c>
      <c r="E5250">
        <v>750</v>
      </c>
      <c r="F5250" s="158">
        <v>24.95</v>
      </c>
      <c r="G5250" t="s">
        <v>302</v>
      </c>
      <c r="H5250" t="s">
        <v>769</v>
      </c>
      <c r="I5250" t="s">
        <v>27</v>
      </c>
      <c r="J5250" t="s">
        <v>67</v>
      </c>
    </row>
    <row r="5251" spans="2:10" hidden="1" x14ac:dyDescent="0.25">
      <c r="B5251">
        <v>493171</v>
      </c>
      <c r="C5251" t="s">
        <v>6606</v>
      </c>
      <c r="D5251" t="s">
        <v>64</v>
      </c>
      <c r="E5251">
        <v>750</v>
      </c>
      <c r="F5251" s="158">
        <v>20.95</v>
      </c>
      <c r="G5251" t="s">
        <v>302</v>
      </c>
      <c r="H5251" t="s">
        <v>1150</v>
      </c>
      <c r="I5251" t="s">
        <v>27</v>
      </c>
      <c r="J5251" t="s">
        <v>646</v>
      </c>
    </row>
    <row r="5252" spans="2:10" hidden="1" x14ac:dyDescent="0.25">
      <c r="B5252">
        <v>494559</v>
      </c>
      <c r="C5252" t="s">
        <v>6617</v>
      </c>
      <c r="D5252" t="s">
        <v>64</v>
      </c>
      <c r="E5252">
        <v>750</v>
      </c>
      <c r="F5252" s="158">
        <v>32</v>
      </c>
      <c r="G5252" t="s">
        <v>218</v>
      </c>
      <c r="H5252" t="s">
        <v>760</v>
      </c>
      <c r="I5252" t="s">
        <v>27</v>
      </c>
      <c r="J5252" t="s">
        <v>67</v>
      </c>
    </row>
    <row r="5253" spans="2:10" hidden="1" x14ac:dyDescent="0.25">
      <c r="B5253">
        <v>511105</v>
      </c>
      <c r="C5253" t="s">
        <v>9653</v>
      </c>
      <c r="D5253" t="s">
        <v>64</v>
      </c>
      <c r="E5253">
        <v>750</v>
      </c>
      <c r="F5253" s="158">
        <v>17.25</v>
      </c>
      <c r="G5253" t="s">
        <v>124</v>
      </c>
      <c r="H5253" t="s">
        <v>695</v>
      </c>
      <c r="I5253" t="s">
        <v>27</v>
      </c>
      <c r="J5253" t="s">
        <v>67</v>
      </c>
    </row>
    <row r="5254" spans="2:10" hidden="1" x14ac:dyDescent="0.25">
      <c r="B5254">
        <v>512921</v>
      </c>
      <c r="C5254" t="s">
        <v>9657</v>
      </c>
      <c r="D5254" t="s">
        <v>64</v>
      </c>
      <c r="E5254">
        <v>750</v>
      </c>
      <c r="F5254" s="158">
        <v>19.95</v>
      </c>
      <c r="G5254" t="s">
        <v>218</v>
      </c>
      <c r="H5254" t="s">
        <v>219</v>
      </c>
      <c r="I5254" t="s">
        <v>27</v>
      </c>
      <c r="J5254" t="s">
        <v>67</v>
      </c>
    </row>
    <row r="5255" spans="2:10" hidden="1" x14ac:dyDescent="0.25">
      <c r="B5255">
        <v>515122</v>
      </c>
      <c r="C5255" t="s">
        <v>9660</v>
      </c>
      <c r="D5255" t="s">
        <v>64</v>
      </c>
      <c r="E5255">
        <v>750</v>
      </c>
      <c r="F5255" s="158">
        <v>29.95</v>
      </c>
      <c r="G5255" t="s">
        <v>135</v>
      </c>
      <c r="H5255" t="s">
        <v>217</v>
      </c>
      <c r="I5255" t="s">
        <v>27</v>
      </c>
      <c r="J5255" t="s">
        <v>67</v>
      </c>
    </row>
    <row r="5256" spans="2:10" hidden="1" x14ac:dyDescent="0.25">
      <c r="B5256">
        <v>522235</v>
      </c>
      <c r="C5256" t="s">
        <v>6772</v>
      </c>
      <c r="D5256" t="s">
        <v>64</v>
      </c>
      <c r="E5256">
        <v>750</v>
      </c>
      <c r="F5256" s="158">
        <v>21.95</v>
      </c>
      <c r="G5256" t="s">
        <v>61</v>
      </c>
      <c r="H5256" t="s">
        <v>62</v>
      </c>
      <c r="I5256" t="s">
        <v>27</v>
      </c>
      <c r="J5256" t="s">
        <v>646</v>
      </c>
    </row>
    <row r="5257" spans="2:10" hidden="1" x14ac:dyDescent="0.25">
      <c r="B5257">
        <v>536177</v>
      </c>
      <c r="C5257" t="s">
        <v>9674</v>
      </c>
      <c r="D5257" t="s">
        <v>64</v>
      </c>
      <c r="E5257">
        <v>750</v>
      </c>
      <c r="F5257" s="158">
        <v>23.95</v>
      </c>
      <c r="G5257" t="s">
        <v>168</v>
      </c>
      <c r="H5257" t="s">
        <v>169</v>
      </c>
      <c r="I5257" t="s">
        <v>27</v>
      </c>
      <c r="J5257" t="s">
        <v>67</v>
      </c>
    </row>
    <row r="5258" spans="2:10" hidden="1" x14ac:dyDescent="0.25">
      <c r="B5258">
        <v>536201</v>
      </c>
      <c r="C5258" t="s">
        <v>9675</v>
      </c>
      <c r="D5258" t="s">
        <v>64</v>
      </c>
      <c r="E5258">
        <v>750</v>
      </c>
      <c r="F5258" s="158">
        <v>20.95</v>
      </c>
      <c r="G5258" t="s">
        <v>168</v>
      </c>
      <c r="H5258" t="s">
        <v>169</v>
      </c>
      <c r="I5258" t="s">
        <v>27</v>
      </c>
      <c r="J5258" t="s">
        <v>646</v>
      </c>
    </row>
    <row r="5259" spans="2:10" hidden="1" x14ac:dyDescent="0.25">
      <c r="B5259">
        <v>536607</v>
      </c>
      <c r="C5259" t="s">
        <v>9676</v>
      </c>
      <c r="D5259" t="s">
        <v>64</v>
      </c>
      <c r="E5259">
        <v>750</v>
      </c>
      <c r="F5259" s="158">
        <v>18.95</v>
      </c>
      <c r="G5259" t="s">
        <v>332</v>
      </c>
      <c r="H5259" t="s">
        <v>333</v>
      </c>
      <c r="I5259" t="s">
        <v>27</v>
      </c>
      <c r="J5259" t="s">
        <v>67</v>
      </c>
    </row>
    <row r="5260" spans="2:10" hidden="1" x14ac:dyDescent="0.25">
      <c r="B5260">
        <v>537076</v>
      </c>
      <c r="C5260" t="s">
        <v>9677</v>
      </c>
      <c r="D5260" t="s">
        <v>64</v>
      </c>
      <c r="E5260">
        <v>750</v>
      </c>
      <c r="F5260" s="158">
        <v>20.75</v>
      </c>
      <c r="G5260" t="s">
        <v>807</v>
      </c>
      <c r="H5260" t="s">
        <v>808</v>
      </c>
      <c r="I5260" t="s">
        <v>27</v>
      </c>
      <c r="J5260" t="s">
        <v>67</v>
      </c>
    </row>
    <row r="5261" spans="2:10" hidden="1" x14ac:dyDescent="0.25">
      <c r="B5261">
        <v>541151</v>
      </c>
      <c r="C5261" t="s">
        <v>6858</v>
      </c>
      <c r="D5261" t="s">
        <v>64</v>
      </c>
      <c r="E5261">
        <v>750</v>
      </c>
      <c r="F5261" s="158">
        <v>22.95</v>
      </c>
      <c r="G5261" t="s">
        <v>124</v>
      </c>
      <c r="H5261" t="s">
        <v>695</v>
      </c>
      <c r="I5261" t="s">
        <v>27</v>
      </c>
      <c r="J5261" t="s">
        <v>67</v>
      </c>
    </row>
    <row r="5262" spans="2:10" hidden="1" x14ac:dyDescent="0.25">
      <c r="B5262">
        <v>541169</v>
      </c>
      <c r="C5262" t="s">
        <v>9680</v>
      </c>
      <c r="D5262" t="s">
        <v>64</v>
      </c>
      <c r="E5262">
        <v>750</v>
      </c>
      <c r="F5262" s="158">
        <v>22.95</v>
      </c>
      <c r="G5262" t="s">
        <v>124</v>
      </c>
      <c r="H5262" t="s">
        <v>130</v>
      </c>
      <c r="I5262" t="s">
        <v>27</v>
      </c>
      <c r="J5262" t="s">
        <v>67</v>
      </c>
    </row>
    <row r="5263" spans="2:10" hidden="1" x14ac:dyDescent="0.25">
      <c r="B5263">
        <v>545004</v>
      </c>
      <c r="C5263" t="s">
        <v>6897</v>
      </c>
      <c r="D5263" t="s">
        <v>64</v>
      </c>
      <c r="E5263">
        <v>750</v>
      </c>
      <c r="F5263" s="158">
        <v>21.75</v>
      </c>
      <c r="G5263" t="s">
        <v>807</v>
      </c>
      <c r="H5263" t="s">
        <v>808</v>
      </c>
      <c r="I5263" t="s">
        <v>27</v>
      </c>
      <c r="J5263" t="s">
        <v>67</v>
      </c>
    </row>
    <row r="5264" spans="2:10" hidden="1" x14ac:dyDescent="0.25">
      <c r="B5264">
        <v>546721</v>
      </c>
      <c r="C5264" t="s">
        <v>9686</v>
      </c>
      <c r="D5264" t="s">
        <v>64</v>
      </c>
      <c r="E5264">
        <v>750</v>
      </c>
      <c r="F5264" s="158">
        <v>20.95</v>
      </c>
      <c r="G5264" t="s">
        <v>124</v>
      </c>
      <c r="H5264" t="s">
        <v>128</v>
      </c>
      <c r="I5264" t="s">
        <v>27</v>
      </c>
      <c r="J5264" t="s">
        <v>67</v>
      </c>
    </row>
    <row r="5265" spans="2:10" hidden="1" x14ac:dyDescent="0.25">
      <c r="B5265">
        <v>548297</v>
      </c>
      <c r="C5265" t="s">
        <v>9690</v>
      </c>
      <c r="D5265" t="s">
        <v>64</v>
      </c>
      <c r="E5265">
        <v>750</v>
      </c>
      <c r="F5265" s="158">
        <v>103.95</v>
      </c>
      <c r="G5265" t="s">
        <v>116</v>
      </c>
      <c r="H5265" t="s">
        <v>181</v>
      </c>
      <c r="I5265" t="s">
        <v>27</v>
      </c>
      <c r="J5265" t="s">
        <v>67</v>
      </c>
    </row>
    <row r="5266" spans="2:10" hidden="1" x14ac:dyDescent="0.25">
      <c r="B5266">
        <v>549741</v>
      </c>
      <c r="C5266" t="s">
        <v>9691</v>
      </c>
      <c r="D5266" t="s">
        <v>64</v>
      </c>
      <c r="E5266">
        <v>750</v>
      </c>
      <c r="F5266" s="158">
        <v>22.95</v>
      </c>
      <c r="G5266" t="s">
        <v>124</v>
      </c>
      <c r="H5266" t="s">
        <v>481</v>
      </c>
      <c r="I5266" t="s">
        <v>27</v>
      </c>
      <c r="J5266" t="s">
        <v>67</v>
      </c>
    </row>
    <row r="5267" spans="2:10" hidden="1" x14ac:dyDescent="0.25">
      <c r="B5267">
        <v>551473</v>
      </c>
      <c r="C5267" t="s">
        <v>6952</v>
      </c>
      <c r="D5267" t="s">
        <v>64</v>
      </c>
      <c r="E5267">
        <v>750</v>
      </c>
      <c r="F5267" s="158">
        <v>18.95</v>
      </c>
      <c r="G5267" t="s">
        <v>195</v>
      </c>
      <c r="H5267" t="s">
        <v>1134</v>
      </c>
      <c r="I5267" t="s">
        <v>27</v>
      </c>
      <c r="J5267" t="s">
        <v>646</v>
      </c>
    </row>
    <row r="5268" spans="2:10" hidden="1" x14ac:dyDescent="0.25">
      <c r="B5268">
        <v>551630</v>
      </c>
      <c r="C5268" t="s">
        <v>9694</v>
      </c>
      <c r="D5268" t="s">
        <v>64</v>
      </c>
      <c r="E5268">
        <v>750</v>
      </c>
      <c r="F5268" s="158">
        <v>16.25</v>
      </c>
      <c r="G5268" t="s">
        <v>68</v>
      </c>
      <c r="H5268" t="s">
        <v>485</v>
      </c>
      <c r="I5268" t="s">
        <v>27</v>
      </c>
      <c r="J5268" t="s">
        <v>67</v>
      </c>
    </row>
    <row r="5269" spans="2:10" hidden="1" x14ac:dyDescent="0.25">
      <c r="B5269">
        <v>553149</v>
      </c>
      <c r="C5269" t="s">
        <v>9695</v>
      </c>
      <c r="D5269" t="s">
        <v>64</v>
      </c>
      <c r="E5269">
        <v>750</v>
      </c>
      <c r="F5269" s="158">
        <v>90</v>
      </c>
      <c r="G5269" t="s">
        <v>116</v>
      </c>
      <c r="H5269" t="s">
        <v>181</v>
      </c>
      <c r="I5269" t="s">
        <v>27</v>
      </c>
      <c r="J5269" t="s">
        <v>67</v>
      </c>
    </row>
    <row r="5270" spans="2:10" hidden="1" x14ac:dyDescent="0.25">
      <c r="B5270">
        <v>554311</v>
      </c>
      <c r="C5270" t="s">
        <v>9696</v>
      </c>
      <c r="D5270" t="s">
        <v>64</v>
      </c>
      <c r="E5270">
        <v>750</v>
      </c>
      <c r="F5270" s="158">
        <v>22.95</v>
      </c>
      <c r="G5270" t="s">
        <v>168</v>
      </c>
      <c r="H5270" t="s">
        <v>169</v>
      </c>
      <c r="I5270" t="s">
        <v>27</v>
      </c>
      <c r="J5270" t="s">
        <v>67</v>
      </c>
    </row>
    <row r="5271" spans="2:10" hidden="1" x14ac:dyDescent="0.25">
      <c r="B5271">
        <v>555516</v>
      </c>
      <c r="C5271" t="s">
        <v>9697</v>
      </c>
      <c r="D5271" t="s">
        <v>64</v>
      </c>
      <c r="E5271">
        <v>750</v>
      </c>
      <c r="F5271" s="158">
        <v>21.95</v>
      </c>
      <c r="G5271" t="s">
        <v>168</v>
      </c>
      <c r="H5271" t="s">
        <v>1083</v>
      </c>
      <c r="I5271" t="s">
        <v>27</v>
      </c>
      <c r="J5271" t="s">
        <v>67</v>
      </c>
    </row>
    <row r="5272" spans="2:10" hidden="1" x14ac:dyDescent="0.25">
      <c r="B5272">
        <v>557611</v>
      </c>
      <c r="C5272" t="s">
        <v>7003</v>
      </c>
      <c r="D5272" t="s">
        <v>64</v>
      </c>
      <c r="E5272">
        <v>750</v>
      </c>
      <c r="F5272" s="158">
        <v>24.95</v>
      </c>
      <c r="G5272" t="s">
        <v>302</v>
      </c>
      <c r="H5272" t="s">
        <v>769</v>
      </c>
      <c r="I5272" t="s">
        <v>27</v>
      </c>
      <c r="J5272" t="s">
        <v>646</v>
      </c>
    </row>
    <row r="5273" spans="2:10" hidden="1" x14ac:dyDescent="0.25">
      <c r="B5273">
        <v>558734</v>
      </c>
      <c r="C5273" t="s">
        <v>9704</v>
      </c>
      <c r="D5273" t="s">
        <v>64</v>
      </c>
      <c r="E5273">
        <v>750</v>
      </c>
      <c r="F5273" s="158">
        <v>21.95</v>
      </c>
      <c r="G5273" t="s">
        <v>200</v>
      </c>
      <c r="H5273" t="s">
        <v>975</v>
      </c>
      <c r="I5273" t="s">
        <v>27</v>
      </c>
      <c r="J5273" t="s">
        <v>67</v>
      </c>
    </row>
    <row r="5274" spans="2:10" hidden="1" x14ac:dyDescent="0.25">
      <c r="B5274">
        <v>558916</v>
      </c>
      <c r="C5274" t="s">
        <v>9705</v>
      </c>
      <c r="D5274" t="s">
        <v>64</v>
      </c>
      <c r="E5274">
        <v>750</v>
      </c>
      <c r="F5274" s="158">
        <v>21.75</v>
      </c>
      <c r="G5274" t="s">
        <v>1077</v>
      </c>
      <c r="H5274" t="s">
        <v>1078</v>
      </c>
      <c r="I5274" t="s">
        <v>27</v>
      </c>
      <c r="J5274" t="s">
        <v>67</v>
      </c>
    </row>
    <row r="5275" spans="2:10" hidden="1" x14ac:dyDescent="0.25">
      <c r="B5275">
        <v>560284</v>
      </c>
      <c r="C5275" t="s">
        <v>9707</v>
      </c>
      <c r="D5275" t="s">
        <v>64</v>
      </c>
      <c r="E5275">
        <v>750</v>
      </c>
      <c r="F5275" s="158">
        <v>22.95</v>
      </c>
      <c r="G5275" t="s">
        <v>168</v>
      </c>
      <c r="H5275" t="s">
        <v>169</v>
      </c>
      <c r="I5275" t="s">
        <v>27</v>
      </c>
      <c r="J5275" t="s">
        <v>67</v>
      </c>
    </row>
    <row r="5276" spans="2:10" hidden="1" x14ac:dyDescent="0.25">
      <c r="B5276">
        <v>561142</v>
      </c>
      <c r="C5276" t="s">
        <v>9709</v>
      </c>
      <c r="D5276" t="s">
        <v>64</v>
      </c>
      <c r="E5276">
        <v>750</v>
      </c>
      <c r="F5276" s="158">
        <v>18.95</v>
      </c>
      <c r="G5276" t="s">
        <v>75</v>
      </c>
      <c r="H5276" t="s">
        <v>367</v>
      </c>
      <c r="I5276" t="s">
        <v>27</v>
      </c>
      <c r="J5276" t="s">
        <v>67</v>
      </c>
    </row>
    <row r="5277" spans="2:10" hidden="1" x14ac:dyDescent="0.25">
      <c r="B5277">
        <v>568865</v>
      </c>
      <c r="C5277" t="s">
        <v>9713</v>
      </c>
      <c r="D5277" t="s">
        <v>64</v>
      </c>
      <c r="E5277">
        <v>750</v>
      </c>
      <c r="F5277" s="158">
        <v>21.95</v>
      </c>
      <c r="G5277" t="s">
        <v>245</v>
      </c>
      <c r="H5277" t="s">
        <v>805</v>
      </c>
      <c r="I5277" t="s">
        <v>27</v>
      </c>
      <c r="J5277" t="s">
        <v>67</v>
      </c>
    </row>
    <row r="5278" spans="2:10" hidden="1" x14ac:dyDescent="0.25">
      <c r="B5278">
        <v>569673</v>
      </c>
      <c r="C5278" t="s">
        <v>9714</v>
      </c>
      <c r="D5278" t="s">
        <v>64</v>
      </c>
      <c r="E5278">
        <v>750</v>
      </c>
      <c r="F5278" s="158">
        <v>16.95</v>
      </c>
      <c r="G5278" t="s">
        <v>124</v>
      </c>
      <c r="H5278" t="s">
        <v>130</v>
      </c>
      <c r="I5278" t="s">
        <v>27</v>
      </c>
      <c r="J5278" t="s">
        <v>67</v>
      </c>
    </row>
    <row r="5279" spans="2:10" hidden="1" x14ac:dyDescent="0.25">
      <c r="B5279">
        <v>570671</v>
      </c>
      <c r="C5279" t="s">
        <v>9716</v>
      </c>
      <c r="D5279" t="s">
        <v>64</v>
      </c>
      <c r="E5279">
        <v>750</v>
      </c>
      <c r="F5279" s="158">
        <v>23.95</v>
      </c>
      <c r="G5279" t="s">
        <v>61</v>
      </c>
      <c r="H5279" t="s">
        <v>248</v>
      </c>
      <c r="I5279" t="s">
        <v>27</v>
      </c>
      <c r="J5279" t="s">
        <v>67</v>
      </c>
    </row>
    <row r="5280" spans="2:10" hidden="1" x14ac:dyDescent="0.25">
      <c r="B5280">
        <v>570739</v>
      </c>
      <c r="C5280" t="s">
        <v>9717</v>
      </c>
      <c r="D5280" t="s">
        <v>64</v>
      </c>
      <c r="E5280">
        <v>750</v>
      </c>
      <c r="F5280" s="158">
        <v>21.95</v>
      </c>
      <c r="G5280" t="s">
        <v>116</v>
      </c>
      <c r="H5280" t="s">
        <v>117</v>
      </c>
      <c r="I5280" t="s">
        <v>27</v>
      </c>
      <c r="J5280" t="s">
        <v>67</v>
      </c>
    </row>
    <row r="5281" spans="2:10" hidden="1" x14ac:dyDescent="0.25">
      <c r="B5281">
        <v>588731</v>
      </c>
      <c r="C5281" t="s">
        <v>9726</v>
      </c>
      <c r="D5281" t="s">
        <v>64</v>
      </c>
      <c r="E5281">
        <v>750</v>
      </c>
      <c r="F5281" s="158">
        <v>19.95</v>
      </c>
      <c r="G5281" t="s">
        <v>245</v>
      </c>
      <c r="H5281" t="s">
        <v>246</v>
      </c>
      <c r="I5281" t="s">
        <v>27</v>
      </c>
      <c r="J5281" t="s">
        <v>67</v>
      </c>
    </row>
    <row r="5282" spans="2:10" hidden="1" x14ac:dyDescent="0.25">
      <c r="B5282">
        <v>593053</v>
      </c>
      <c r="C5282" t="s">
        <v>9728</v>
      </c>
      <c r="D5282" t="s">
        <v>64</v>
      </c>
      <c r="E5282">
        <v>750</v>
      </c>
      <c r="F5282" s="158">
        <v>29.95</v>
      </c>
      <c r="G5282" t="s">
        <v>489</v>
      </c>
      <c r="H5282" t="s">
        <v>490</v>
      </c>
      <c r="I5282" t="s">
        <v>27</v>
      </c>
      <c r="J5282" t="s">
        <v>67</v>
      </c>
    </row>
    <row r="5283" spans="2:10" hidden="1" x14ac:dyDescent="0.25">
      <c r="B5283">
        <v>595405</v>
      </c>
      <c r="C5283" t="s">
        <v>9729</v>
      </c>
      <c r="D5283" t="s">
        <v>64</v>
      </c>
      <c r="E5283">
        <v>750</v>
      </c>
      <c r="F5283" s="158">
        <v>26.95</v>
      </c>
      <c r="G5283" t="s">
        <v>61</v>
      </c>
      <c r="H5283" t="s">
        <v>62</v>
      </c>
      <c r="I5283" t="s">
        <v>27</v>
      </c>
      <c r="J5283" t="s">
        <v>67</v>
      </c>
    </row>
    <row r="5284" spans="2:10" hidden="1" x14ac:dyDescent="0.25">
      <c r="B5284">
        <v>596031</v>
      </c>
      <c r="C5284" t="s">
        <v>9730</v>
      </c>
      <c r="D5284" t="s">
        <v>64</v>
      </c>
      <c r="E5284">
        <v>750</v>
      </c>
      <c r="F5284" s="158">
        <v>44.95</v>
      </c>
      <c r="G5284" t="s">
        <v>61</v>
      </c>
      <c r="H5284" t="s">
        <v>62</v>
      </c>
      <c r="I5284" t="s">
        <v>27</v>
      </c>
      <c r="J5284" t="s">
        <v>67</v>
      </c>
    </row>
    <row r="5285" spans="2:10" hidden="1" x14ac:dyDescent="0.25">
      <c r="B5285">
        <v>606764</v>
      </c>
      <c r="C5285" t="s">
        <v>9732</v>
      </c>
      <c r="D5285" t="s">
        <v>64</v>
      </c>
      <c r="E5285">
        <v>750</v>
      </c>
      <c r="F5285" s="158">
        <v>19.95</v>
      </c>
      <c r="G5285" t="s">
        <v>124</v>
      </c>
      <c r="H5285" t="s">
        <v>130</v>
      </c>
      <c r="I5285" t="s">
        <v>27</v>
      </c>
      <c r="J5285" t="s">
        <v>646</v>
      </c>
    </row>
    <row r="5286" spans="2:10" hidden="1" x14ac:dyDescent="0.25">
      <c r="B5286">
        <v>616078</v>
      </c>
      <c r="C5286" t="s">
        <v>9733</v>
      </c>
      <c r="D5286" t="s">
        <v>64</v>
      </c>
      <c r="E5286">
        <v>750</v>
      </c>
      <c r="F5286" s="158">
        <v>22.95</v>
      </c>
      <c r="G5286" t="s">
        <v>124</v>
      </c>
      <c r="H5286" t="s">
        <v>130</v>
      </c>
      <c r="I5286" t="s">
        <v>27</v>
      </c>
      <c r="J5286" t="s">
        <v>67</v>
      </c>
    </row>
    <row r="5287" spans="2:10" hidden="1" x14ac:dyDescent="0.25">
      <c r="B5287">
        <v>622571</v>
      </c>
      <c r="C5287" t="s">
        <v>9739</v>
      </c>
      <c r="D5287" t="s">
        <v>64</v>
      </c>
      <c r="E5287">
        <v>750</v>
      </c>
      <c r="F5287" s="158">
        <v>25.95</v>
      </c>
      <c r="G5287" t="s">
        <v>245</v>
      </c>
      <c r="H5287" t="s">
        <v>457</v>
      </c>
      <c r="I5287" t="s">
        <v>27</v>
      </c>
      <c r="J5287" t="s">
        <v>67</v>
      </c>
    </row>
    <row r="5288" spans="2:10" hidden="1" x14ac:dyDescent="0.25">
      <c r="B5288">
        <v>630350</v>
      </c>
      <c r="C5288" t="s">
        <v>9741</v>
      </c>
      <c r="D5288" t="s">
        <v>64</v>
      </c>
      <c r="E5288">
        <v>750</v>
      </c>
      <c r="F5288" s="158">
        <v>24.95</v>
      </c>
      <c r="G5288" t="s">
        <v>124</v>
      </c>
      <c r="H5288" t="s">
        <v>130</v>
      </c>
      <c r="I5288" t="s">
        <v>27</v>
      </c>
      <c r="J5288" t="s">
        <v>67</v>
      </c>
    </row>
    <row r="5289" spans="2:10" hidden="1" x14ac:dyDescent="0.25">
      <c r="B5289">
        <v>631879</v>
      </c>
      <c r="C5289" t="s">
        <v>9743</v>
      </c>
      <c r="D5289" t="s">
        <v>64</v>
      </c>
      <c r="E5289">
        <v>750</v>
      </c>
      <c r="F5289" s="158">
        <v>19.95</v>
      </c>
      <c r="G5289" t="s">
        <v>245</v>
      </c>
      <c r="H5289" t="s">
        <v>246</v>
      </c>
      <c r="I5289" t="s">
        <v>27</v>
      </c>
      <c r="J5289" t="s">
        <v>67</v>
      </c>
    </row>
    <row r="5290" spans="2:10" hidden="1" x14ac:dyDescent="0.25">
      <c r="B5290">
        <v>632034</v>
      </c>
      <c r="C5290" t="s">
        <v>7402</v>
      </c>
      <c r="D5290" t="s">
        <v>64</v>
      </c>
      <c r="E5290">
        <v>750</v>
      </c>
      <c r="F5290" s="158">
        <v>22.25</v>
      </c>
      <c r="G5290" t="s">
        <v>363</v>
      </c>
      <c r="H5290" t="s">
        <v>364</v>
      </c>
      <c r="I5290" t="s">
        <v>27</v>
      </c>
      <c r="J5290" t="s">
        <v>67</v>
      </c>
    </row>
    <row r="5291" spans="2:10" hidden="1" x14ac:dyDescent="0.25">
      <c r="B5291">
        <v>632133</v>
      </c>
      <c r="C5291" t="s">
        <v>7403</v>
      </c>
      <c r="D5291" t="s">
        <v>64</v>
      </c>
      <c r="E5291">
        <v>375</v>
      </c>
      <c r="F5291" s="158">
        <v>54.95</v>
      </c>
      <c r="G5291" t="s">
        <v>116</v>
      </c>
      <c r="H5291" t="s">
        <v>181</v>
      </c>
      <c r="I5291" t="s">
        <v>27</v>
      </c>
      <c r="J5291" t="s">
        <v>67</v>
      </c>
    </row>
    <row r="5292" spans="2:10" hidden="1" x14ac:dyDescent="0.25">
      <c r="B5292">
        <v>632752</v>
      </c>
      <c r="C5292" t="s">
        <v>9745</v>
      </c>
      <c r="D5292" t="s">
        <v>64</v>
      </c>
      <c r="E5292">
        <v>750</v>
      </c>
      <c r="F5292" s="158">
        <v>19.95</v>
      </c>
      <c r="G5292" t="s">
        <v>124</v>
      </c>
      <c r="H5292" t="s">
        <v>481</v>
      </c>
      <c r="I5292" t="s">
        <v>27</v>
      </c>
      <c r="J5292" t="s">
        <v>67</v>
      </c>
    </row>
    <row r="5293" spans="2:10" hidden="1" x14ac:dyDescent="0.25">
      <c r="B5293">
        <v>634667</v>
      </c>
      <c r="C5293" t="s">
        <v>9746</v>
      </c>
      <c r="D5293" t="s">
        <v>64</v>
      </c>
      <c r="E5293">
        <v>750</v>
      </c>
      <c r="F5293" s="158">
        <v>14.95</v>
      </c>
      <c r="G5293" t="s">
        <v>75</v>
      </c>
      <c r="H5293" t="s">
        <v>264</v>
      </c>
      <c r="I5293" t="s">
        <v>27</v>
      </c>
      <c r="J5293" t="s">
        <v>67</v>
      </c>
    </row>
    <row r="5294" spans="2:10" hidden="1" x14ac:dyDescent="0.25">
      <c r="B5294">
        <v>639518</v>
      </c>
      <c r="C5294" t="s">
        <v>9750</v>
      </c>
      <c r="D5294" t="s">
        <v>64</v>
      </c>
      <c r="E5294">
        <v>750</v>
      </c>
      <c r="F5294" s="158">
        <v>37.950000000000003</v>
      </c>
      <c r="G5294" t="s">
        <v>116</v>
      </c>
      <c r="H5294" t="s">
        <v>181</v>
      </c>
      <c r="I5294" t="s">
        <v>27</v>
      </c>
      <c r="J5294" t="s">
        <v>67</v>
      </c>
    </row>
    <row r="5295" spans="2:10" hidden="1" x14ac:dyDescent="0.25">
      <c r="B5295">
        <v>640854</v>
      </c>
      <c r="C5295" t="s">
        <v>7483</v>
      </c>
      <c r="D5295" t="s">
        <v>64</v>
      </c>
      <c r="E5295">
        <v>750</v>
      </c>
      <c r="F5295" s="158">
        <v>19.95</v>
      </c>
      <c r="G5295" t="s">
        <v>245</v>
      </c>
      <c r="H5295" t="s">
        <v>246</v>
      </c>
      <c r="I5295" t="s">
        <v>27</v>
      </c>
      <c r="J5295" t="s">
        <v>646</v>
      </c>
    </row>
    <row r="5296" spans="2:10" hidden="1" x14ac:dyDescent="0.25">
      <c r="B5296">
        <v>646802</v>
      </c>
      <c r="C5296" t="s">
        <v>9755</v>
      </c>
      <c r="D5296" t="s">
        <v>64</v>
      </c>
      <c r="E5296">
        <v>750</v>
      </c>
      <c r="F5296" s="158">
        <v>23.95</v>
      </c>
      <c r="G5296" t="s">
        <v>1077</v>
      </c>
      <c r="H5296" t="s">
        <v>1078</v>
      </c>
      <c r="I5296" t="s">
        <v>27</v>
      </c>
      <c r="J5296" t="s">
        <v>67</v>
      </c>
    </row>
    <row r="5297" spans="2:10" hidden="1" x14ac:dyDescent="0.25">
      <c r="B5297">
        <v>646968</v>
      </c>
      <c r="C5297" t="s">
        <v>9756</v>
      </c>
      <c r="D5297" t="s">
        <v>64</v>
      </c>
      <c r="E5297">
        <v>750</v>
      </c>
      <c r="F5297" s="158">
        <v>22.95</v>
      </c>
      <c r="G5297" t="s">
        <v>332</v>
      </c>
      <c r="H5297" t="s">
        <v>333</v>
      </c>
      <c r="I5297" t="s">
        <v>27</v>
      </c>
      <c r="J5297" t="s">
        <v>67</v>
      </c>
    </row>
    <row r="5298" spans="2:10" hidden="1" x14ac:dyDescent="0.25">
      <c r="B5298">
        <v>655381</v>
      </c>
      <c r="C5298" t="s">
        <v>9760</v>
      </c>
      <c r="D5298" t="s">
        <v>64</v>
      </c>
      <c r="E5298">
        <v>750</v>
      </c>
      <c r="F5298" s="158">
        <v>44.95</v>
      </c>
      <c r="G5298" t="s">
        <v>135</v>
      </c>
      <c r="H5298" t="s">
        <v>136</v>
      </c>
      <c r="I5298" t="s">
        <v>27</v>
      </c>
      <c r="J5298" t="s">
        <v>67</v>
      </c>
    </row>
    <row r="5299" spans="2:10" hidden="1" x14ac:dyDescent="0.25">
      <c r="B5299">
        <v>655399</v>
      </c>
      <c r="C5299" t="s">
        <v>9761</v>
      </c>
      <c r="D5299" t="s">
        <v>64</v>
      </c>
      <c r="E5299">
        <v>750</v>
      </c>
      <c r="F5299" s="158">
        <v>54.95</v>
      </c>
      <c r="G5299" t="s">
        <v>116</v>
      </c>
      <c r="H5299" t="s">
        <v>212</v>
      </c>
      <c r="I5299" t="s">
        <v>27</v>
      </c>
      <c r="J5299" t="s">
        <v>67</v>
      </c>
    </row>
    <row r="5300" spans="2:10" hidden="1" x14ac:dyDescent="0.25">
      <c r="B5300">
        <v>657726</v>
      </c>
      <c r="C5300" t="s">
        <v>9763</v>
      </c>
      <c r="D5300" t="s">
        <v>64</v>
      </c>
      <c r="E5300">
        <v>750</v>
      </c>
      <c r="F5300" s="158">
        <v>27.95</v>
      </c>
      <c r="G5300" t="s">
        <v>363</v>
      </c>
      <c r="H5300" t="s">
        <v>364</v>
      </c>
      <c r="I5300" t="s">
        <v>27</v>
      </c>
      <c r="J5300" t="s">
        <v>67</v>
      </c>
    </row>
    <row r="5301" spans="2:10" hidden="1" x14ac:dyDescent="0.25">
      <c r="B5301">
        <v>662775</v>
      </c>
      <c r="C5301" t="s">
        <v>7554</v>
      </c>
      <c r="D5301" t="s">
        <v>64</v>
      </c>
      <c r="E5301">
        <v>750</v>
      </c>
      <c r="F5301" s="158">
        <v>17.95</v>
      </c>
      <c r="G5301" t="s">
        <v>363</v>
      </c>
      <c r="H5301" t="s">
        <v>683</v>
      </c>
      <c r="I5301" t="s">
        <v>27</v>
      </c>
      <c r="J5301" t="s">
        <v>646</v>
      </c>
    </row>
    <row r="5302" spans="2:10" hidden="1" x14ac:dyDescent="0.25">
      <c r="B5302">
        <v>663286</v>
      </c>
      <c r="C5302" t="s">
        <v>9765</v>
      </c>
      <c r="D5302" t="s">
        <v>64</v>
      </c>
      <c r="E5302">
        <v>750</v>
      </c>
      <c r="F5302" s="158">
        <v>21.95</v>
      </c>
      <c r="G5302" t="s">
        <v>168</v>
      </c>
      <c r="H5302" t="s">
        <v>169</v>
      </c>
      <c r="I5302" t="s">
        <v>27</v>
      </c>
      <c r="J5302" t="s">
        <v>67</v>
      </c>
    </row>
    <row r="5303" spans="2:10" hidden="1" x14ac:dyDescent="0.25">
      <c r="B5303">
        <v>668327</v>
      </c>
      <c r="C5303" t="s">
        <v>9770</v>
      </c>
      <c r="D5303" t="s">
        <v>64</v>
      </c>
      <c r="E5303">
        <v>750</v>
      </c>
      <c r="F5303" s="158">
        <v>23.95</v>
      </c>
      <c r="G5303" t="s">
        <v>245</v>
      </c>
      <c r="H5303" t="s">
        <v>805</v>
      </c>
      <c r="I5303" t="s">
        <v>27</v>
      </c>
      <c r="J5303" t="s">
        <v>67</v>
      </c>
    </row>
    <row r="5304" spans="2:10" hidden="1" x14ac:dyDescent="0.25">
      <c r="B5304">
        <v>668368</v>
      </c>
      <c r="C5304" t="s">
        <v>9771</v>
      </c>
      <c r="D5304" t="s">
        <v>64</v>
      </c>
      <c r="E5304">
        <v>750</v>
      </c>
      <c r="F5304" s="158">
        <v>24.95</v>
      </c>
      <c r="G5304" t="s">
        <v>302</v>
      </c>
      <c r="H5304" t="s">
        <v>769</v>
      </c>
      <c r="I5304" t="s">
        <v>27</v>
      </c>
      <c r="J5304" t="s">
        <v>67</v>
      </c>
    </row>
    <row r="5305" spans="2:10" hidden="1" x14ac:dyDescent="0.25">
      <c r="B5305">
        <v>668376</v>
      </c>
      <c r="C5305" t="s">
        <v>9772</v>
      </c>
      <c r="D5305" t="s">
        <v>64</v>
      </c>
      <c r="E5305">
        <v>750</v>
      </c>
      <c r="F5305" s="158">
        <v>29.95</v>
      </c>
      <c r="G5305" t="s">
        <v>302</v>
      </c>
      <c r="H5305" t="s">
        <v>769</v>
      </c>
      <c r="I5305" t="s">
        <v>27</v>
      </c>
      <c r="J5305" t="s">
        <v>67</v>
      </c>
    </row>
    <row r="5306" spans="2:10" hidden="1" x14ac:dyDescent="0.25">
      <c r="B5306">
        <v>672394</v>
      </c>
      <c r="C5306" t="s">
        <v>9776</v>
      </c>
      <c r="D5306" t="s">
        <v>64</v>
      </c>
      <c r="E5306">
        <v>750</v>
      </c>
      <c r="F5306" s="158">
        <v>17.95</v>
      </c>
      <c r="G5306" t="s">
        <v>168</v>
      </c>
      <c r="H5306" t="s">
        <v>169</v>
      </c>
      <c r="I5306" t="s">
        <v>27</v>
      </c>
      <c r="J5306" t="s">
        <v>67</v>
      </c>
    </row>
    <row r="5307" spans="2:10" hidden="1" x14ac:dyDescent="0.25">
      <c r="B5307">
        <v>673806</v>
      </c>
      <c r="C5307" t="s">
        <v>9778</v>
      </c>
      <c r="D5307" t="s">
        <v>64</v>
      </c>
      <c r="E5307">
        <v>750</v>
      </c>
      <c r="F5307" s="158">
        <v>23.95</v>
      </c>
      <c r="G5307" t="s">
        <v>135</v>
      </c>
      <c r="H5307" t="s">
        <v>136</v>
      </c>
      <c r="I5307" t="s">
        <v>27</v>
      </c>
      <c r="J5307" t="s">
        <v>646</v>
      </c>
    </row>
    <row r="5308" spans="2:10" hidden="1" x14ac:dyDescent="0.25">
      <c r="B5308">
        <v>692343</v>
      </c>
      <c r="C5308" t="s">
        <v>9781</v>
      </c>
      <c r="D5308" t="s">
        <v>64</v>
      </c>
      <c r="E5308">
        <v>750</v>
      </c>
      <c r="F5308" s="158">
        <v>19.95</v>
      </c>
      <c r="G5308" t="s">
        <v>68</v>
      </c>
      <c r="H5308" t="s">
        <v>372</v>
      </c>
      <c r="I5308" t="s">
        <v>27</v>
      </c>
      <c r="J5308" t="s">
        <v>67</v>
      </c>
    </row>
    <row r="5309" spans="2:10" hidden="1" x14ac:dyDescent="0.25">
      <c r="B5309">
        <v>694653</v>
      </c>
      <c r="C5309" t="s">
        <v>9782</v>
      </c>
      <c r="D5309" t="s">
        <v>64</v>
      </c>
      <c r="E5309">
        <v>750</v>
      </c>
      <c r="F5309" s="158">
        <v>18.95</v>
      </c>
      <c r="G5309" t="s">
        <v>135</v>
      </c>
      <c r="H5309" t="s">
        <v>340</v>
      </c>
      <c r="I5309" t="s">
        <v>27</v>
      </c>
      <c r="J5309" t="s">
        <v>646</v>
      </c>
    </row>
    <row r="5310" spans="2:10" hidden="1" x14ac:dyDescent="0.25">
      <c r="B5310">
        <v>695577</v>
      </c>
      <c r="C5310" t="s">
        <v>9783</v>
      </c>
      <c r="D5310" t="s">
        <v>64</v>
      </c>
      <c r="E5310">
        <v>750</v>
      </c>
      <c r="F5310" s="158">
        <v>28.95</v>
      </c>
      <c r="G5310" t="s">
        <v>218</v>
      </c>
      <c r="H5310" t="s">
        <v>219</v>
      </c>
      <c r="I5310" t="s">
        <v>27</v>
      </c>
      <c r="J5310" t="s">
        <v>67</v>
      </c>
    </row>
    <row r="5311" spans="2:10" hidden="1" x14ac:dyDescent="0.25">
      <c r="B5311">
        <v>698324</v>
      </c>
      <c r="C5311" t="s">
        <v>9787</v>
      </c>
      <c r="D5311" t="s">
        <v>64</v>
      </c>
      <c r="E5311">
        <v>750</v>
      </c>
      <c r="F5311" s="158">
        <v>18.95</v>
      </c>
      <c r="G5311" t="s">
        <v>218</v>
      </c>
      <c r="H5311" t="s">
        <v>219</v>
      </c>
      <c r="I5311" t="s">
        <v>27</v>
      </c>
      <c r="J5311" t="s">
        <v>67</v>
      </c>
    </row>
    <row r="5312" spans="2:10" hidden="1" x14ac:dyDescent="0.25">
      <c r="B5312">
        <v>703710</v>
      </c>
      <c r="C5312" t="s">
        <v>9790</v>
      </c>
      <c r="D5312" t="s">
        <v>64</v>
      </c>
      <c r="E5312">
        <v>375</v>
      </c>
      <c r="F5312" s="158">
        <v>12.95</v>
      </c>
      <c r="G5312" t="s">
        <v>135</v>
      </c>
      <c r="H5312" t="s">
        <v>136</v>
      </c>
      <c r="I5312" t="s">
        <v>27</v>
      </c>
      <c r="J5312" t="s">
        <v>67</v>
      </c>
    </row>
    <row r="5313" spans="2:10" hidden="1" x14ac:dyDescent="0.25">
      <c r="B5313">
        <v>708289</v>
      </c>
      <c r="C5313" t="s">
        <v>7652</v>
      </c>
      <c r="D5313" t="s">
        <v>64</v>
      </c>
      <c r="E5313">
        <v>750</v>
      </c>
      <c r="F5313" s="158">
        <v>24.95</v>
      </c>
      <c r="G5313" t="s">
        <v>116</v>
      </c>
      <c r="H5313" t="s">
        <v>362</v>
      </c>
      <c r="I5313" t="s">
        <v>27</v>
      </c>
      <c r="J5313" t="s">
        <v>646</v>
      </c>
    </row>
    <row r="5314" spans="2:10" hidden="1" x14ac:dyDescent="0.25">
      <c r="B5314">
        <v>709717</v>
      </c>
      <c r="C5314" t="s">
        <v>9794</v>
      </c>
      <c r="D5314" t="s">
        <v>64</v>
      </c>
      <c r="E5314">
        <v>750</v>
      </c>
      <c r="F5314" s="158">
        <v>73.95</v>
      </c>
      <c r="G5314" t="s">
        <v>135</v>
      </c>
      <c r="H5314" t="s">
        <v>136</v>
      </c>
      <c r="I5314" t="s">
        <v>27</v>
      </c>
      <c r="J5314" t="s">
        <v>67</v>
      </c>
    </row>
    <row r="5315" spans="2:10" hidden="1" x14ac:dyDescent="0.25">
      <c r="B5315">
        <v>710145</v>
      </c>
      <c r="C5315" t="s">
        <v>9795</v>
      </c>
      <c r="D5315" t="s">
        <v>64</v>
      </c>
      <c r="E5315">
        <v>750</v>
      </c>
      <c r="F5315" s="158">
        <v>43.95</v>
      </c>
      <c r="G5315" t="s">
        <v>116</v>
      </c>
      <c r="H5315" t="s">
        <v>117</v>
      </c>
      <c r="I5315" t="s">
        <v>27</v>
      </c>
      <c r="J5315" t="s">
        <v>67</v>
      </c>
    </row>
    <row r="5316" spans="2:10" hidden="1" x14ac:dyDescent="0.25">
      <c r="B5316">
        <v>711556</v>
      </c>
      <c r="C5316" t="s">
        <v>7657</v>
      </c>
      <c r="D5316" t="s">
        <v>64</v>
      </c>
      <c r="E5316">
        <v>750</v>
      </c>
      <c r="F5316" s="158">
        <v>16.95</v>
      </c>
      <c r="G5316" t="s">
        <v>363</v>
      </c>
      <c r="H5316" t="s">
        <v>436</v>
      </c>
      <c r="I5316" t="s">
        <v>27</v>
      </c>
      <c r="J5316" t="s">
        <v>646</v>
      </c>
    </row>
    <row r="5317" spans="2:10" hidden="1" x14ac:dyDescent="0.25">
      <c r="B5317">
        <v>711663</v>
      </c>
      <c r="C5317" t="s">
        <v>9796</v>
      </c>
      <c r="D5317" t="s">
        <v>64</v>
      </c>
      <c r="E5317">
        <v>750</v>
      </c>
      <c r="F5317" s="158">
        <v>219.95</v>
      </c>
      <c r="G5317" t="s">
        <v>116</v>
      </c>
      <c r="H5317" t="s">
        <v>181</v>
      </c>
      <c r="I5317" t="s">
        <v>27</v>
      </c>
      <c r="J5317" t="s">
        <v>67</v>
      </c>
    </row>
    <row r="5318" spans="2:10" hidden="1" x14ac:dyDescent="0.25">
      <c r="B5318">
        <v>714501</v>
      </c>
      <c r="C5318" t="s">
        <v>9797</v>
      </c>
      <c r="D5318" t="s">
        <v>64</v>
      </c>
      <c r="E5318">
        <v>750</v>
      </c>
      <c r="F5318" s="158">
        <v>22</v>
      </c>
      <c r="G5318" t="s">
        <v>75</v>
      </c>
      <c r="H5318" t="s">
        <v>264</v>
      </c>
      <c r="I5318" t="s">
        <v>27</v>
      </c>
      <c r="J5318" t="s">
        <v>67</v>
      </c>
    </row>
    <row r="5319" spans="2:10" hidden="1" x14ac:dyDescent="0.25">
      <c r="B5319">
        <v>715979</v>
      </c>
      <c r="C5319" t="s">
        <v>7660</v>
      </c>
      <c r="D5319" t="s">
        <v>64</v>
      </c>
      <c r="E5319">
        <v>750</v>
      </c>
      <c r="F5319" s="158">
        <v>52.95</v>
      </c>
      <c r="G5319" t="s">
        <v>116</v>
      </c>
      <c r="H5319" t="s">
        <v>181</v>
      </c>
      <c r="I5319" t="s">
        <v>27</v>
      </c>
      <c r="J5319" t="s">
        <v>646</v>
      </c>
    </row>
    <row r="5320" spans="2:10" hidden="1" x14ac:dyDescent="0.25">
      <c r="B5320">
        <v>718759</v>
      </c>
      <c r="C5320" t="s">
        <v>7661</v>
      </c>
      <c r="D5320" t="s">
        <v>64</v>
      </c>
      <c r="E5320">
        <v>750</v>
      </c>
      <c r="F5320" s="158">
        <v>59.95</v>
      </c>
      <c r="G5320" t="s">
        <v>116</v>
      </c>
      <c r="H5320" t="s">
        <v>362</v>
      </c>
      <c r="I5320" t="s">
        <v>27</v>
      </c>
      <c r="J5320" t="s">
        <v>67</v>
      </c>
    </row>
    <row r="5321" spans="2:10" hidden="1" x14ac:dyDescent="0.25">
      <c r="B5321">
        <v>728352</v>
      </c>
      <c r="C5321" t="s">
        <v>9800</v>
      </c>
      <c r="D5321" t="s">
        <v>64</v>
      </c>
      <c r="E5321">
        <v>375</v>
      </c>
      <c r="F5321" s="158">
        <v>17.95</v>
      </c>
      <c r="G5321" t="s">
        <v>135</v>
      </c>
      <c r="H5321" t="s">
        <v>136</v>
      </c>
      <c r="I5321" t="s">
        <v>27</v>
      </c>
      <c r="J5321" t="s">
        <v>67</v>
      </c>
    </row>
    <row r="5322" spans="2:10" hidden="1" x14ac:dyDescent="0.25">
      <c r="B5322">
        <v>731620</v>
      </c>
      <c r="C5322" t="s">
        <v>7668</v>
      </c>
      <c r="D5322" t="s">
        <v>64</v>
      </c>
      <c r="E5322">
        <v>750</v>
      </c>
      <c r="F5322" s="158">
        <v>96.95</v>
      </c>
      <c r="G5322" t="s">
        <v>61</v>
      </c>
      <c r="H5322" t="s">
        <v>62</v>
      </c>
      <c r="I5322" t="s">
        <v>27</v>
      </c>
      <c r="J5322" t="s">
        <v>67</v>
      </c>
    </row>
    <row r="5323" spans="2:10" hidden="1" x14ac:dyDescent="0.25">
      <c r="B5323">
        <v>734798</v>
      </c>
      <c r="C5323" t="s">
        <v>9803</v>
      </c>
      <c r="D5323" t="s">
        <v>64</v>
      </c>
      <c r="E5323">
        <v>750</v>
      </c>
      <c r="F5323" s="158">
        <v>18.95</v>
      </c>
      <c r="G5323" t="s">
        <v>168</v>
      </c>
      <c r="H5323" t="s">
        <v>169</v>
      </c>
      <c r="I5323" t="s">
        <v>27</v>
      </c>
      <c r="J5323" t="s">
        <v>646</v>
      </c>
    </row>
    <row r="5324" spans="2:10" hidden="1" x14ac:dyDescent="0.25">
      <c r="B5324">
        <v>744235</v>
      </c>
      <c r="C5324" t="s">
        <v>7674</v>
      </c>
      <c r="D5324" t="s">
        <v>64</v>
      </c>
      <c r="E5324">
        <v>750</v>
      </c>
      <c r="F5324" s="158">
        <v>19.95</v>
      </c>
      <c r="G5324" t="s">
        <v>61</v>
      </c>
      <c r="H5324" t="s">
        <v>222</v>
      </c>
      <c r="I5324" t="s">
        <v>27</v>
      </c>
      <c r="J5324" t="s">
        <v>646</v>
      </c>
    </row>
    <row r="5325" spans="2:10" hidden="1" x14ac:dyDescent="0.25">
      <c r="B5325">
        <v>904565</v>
      </c>
      <c r="C5325" t="s">
        <v>9808</v>
      </c>
      <c r="D5325" t="s">
        <v>64</v>
      </c>
      <c r="E5325">
        <v>750</v>
      </c>
      <c r="F5325" s="158">
        <v>23.95</v>
      </c>
      <c r="G5325" t="s">
        <v>116</v>
      </c>
      <c r="H5325" t="s">
        <v>181</v>
      </c>
      <c r="I5325" t="s">
        <v>27</v>
      </c>
      <c r="J5325" t="s">
        <v>67</v>
      </c>
    </row>
    <row r="5326" spans="2:10" hidden="1" x14ac:dyDescent="0.25">
      <c r="B5326">
        <v>906420</v>
      </c>
      <c r="C5326" t="s">
        <v>7732</v>
      </c>
      <c r="D5326" t="s">
        <v>64</v>
      </c>
      <c r="E5326">
        <v>750</v>
      </c>
      <c r="F5326" s="158">
        <v>53.95</v>
      </c>
      <c r="G5326" t="s">
        <v>116</v>
      </c>
      <c r="H5326" t="s">
        <v>181</v>
      </c>
      <c r="I5326" t="s">
        <v>27</v>
      </c>
      <c r="J5326" t="s">
        <v>646</v>
      </c>
    </row>
    <row r="5327" spans="2:10" hidden="1" x14ac:dyDescent="0.25">
      <c r="B5327">
        <v>918805</v>
      </c>
      <c r="C5327" t="s">
        <v>7752</v>
      </c>
      <c r="D5327" t="s">
        <v>64</v>
      </c>
      <c r="E5327">
        <v>750</v>
      </c>
      <c r="F5327" s="158">
        <v>20.95</v>
      </c>
      <c r="G5327" t="s">
        <v>200</v>
      </c>
      <c r="H5327" t="s">
        <v>203</v>
      </c>
      <c r="I5327" t="s">
        <v>27</v>
      </c>
      <c r="J5327" t="s">
        <v>646</v>
      </c>
    </row>
    <row r="5328" spans="2:10" hidden="1" x14ac:dyDescent="0.25">
      <c r="B5328">
        <v>919514</v>
      </c>
      <c r="C5328" t="s">
        <v>9811</v>
      </c>
      <c r="D5328" t="s">
        <v>64</v>
      </c>
      <c r="E5328">
        <v>750</v>
      </c>
      <c r="F5328" s="158">
        <v>19.95</v>
      </c>
      <c r="G5328" t="s">
        <v>168</v>
      </c>
      <c r="H5328" t="s">
        <v>169</v>
      </c>
      <c r="I5328" t="s">
        <v>27</v>
      </c>
      <c r="J5328" t="s">
        <v>646</v>
      </c>
    </row>
    <row r="5329" spans="2:10" hidden="1" x14ac:dyDescent="0.25">
      <c r="B5329">
        <v>927640</v>
      </c>
      <c r="C5329" t="s">
        <v>9813</v>
      </c>
      <c r="D5329" t="s">
        <v>64</v>
      </c>
      <c r="E5329">
        <v>750</v>
      </c>
      <c r="F5329" s="158">
        <v>41.95</v>
      </c>
      <c r="G5329" t="s">
        <v>61</v>
      </c>
      <c r="H5329" t="s">
        <v>222</v>
      </c>
      <c r="I5329" t="s">
        <v>27</v>
      </c>
      <c r="J5329" t="s">
        <v>67</v>
      </c>
    </row>
    <row r="5330" spans="2:10" hidden="1" x14ac:dyDescent="0.25">
      <c r="B5330">
        <v>927657</v>
      </c>
      <c r="C5330" t="s">
        <v>9814</v>
      </c>
      <c r="D5330" t="s">
        <v>64</v>
      </c>
      <c r="E5330">
        <v>750</v>
      </c>
      <c r="F5330" s="158">
        <v>39.950000000000003</v>
      </c>
      <c r="G5330" t="s">
        <v>61</v>
      </c>
      <c r="H5330" t="s">
        <v>62</v>
      </c>
      <c r="I5330" t="s">
        <v>27</v>
      </c>
      <c r="J5330" t="s">
        <v>67</v>
      </c>
    </row>
    <row r="5331" spans="2:10" hidden="1" x14ac:dyDescent="0.25">
      <c r="B5331">
        <v>928606</v>
      </c>
      <c r="C5331" t="s">
        <v>9815</v>
      </c>
      <c r="D5331" t="s">
        <v>64</v>
      </c>
      <c r="E5331">
        <v>750</v>
      </c>
      <c r="F5331" s="158">
        <v>11.95</v>
      </c>
      <c r="G5331" t="s">
        <v>218</v>
      </c>
      <c r="H5331" t="s">
        <v>219</v>
      </c>
      <c r="I5331" t="s">
        <v>27</v>
      </c>
      <c r="J5331" t="s">
        <v>67</v>
      </c>
    </row>
    <row r="5332" spans="2:10" hidden="1" x14ac:dyDescent="0.25">
      <c r="B5332">
        <v>931006</v>
      </c>
      <c r="C5332" t="s">
        <v>9816</v>
      </c>
      <c r="D5332" t="s">
        <v>64</v>
      </c>
      <c r="E5332">
        <v>750</v>
      </c>
      <c r="F5332" s="158">
        <v>64.95</v>
      </c>
      <c r="G5332" t="s">
        <v>218</v>
      </c>
      <c r="H5332" t="s">
        <v>505</v>
      </c>
      <c r="I5332" t="s">
        <v>27</v>
      </c>
      <c r="J5332" t="s">
        <v>67</v>
      </c>
    </row>
    <row r="5333" spans="2:10" hidden="1" x14ac:dyDescent="0.25">
      <c r="B5333">
        <v>936039</v>
      </c>
      <c r="C5333" t="s">
        <v>7766</v>
      </c>
      <c r="D5333" t="s">
        <v>64</v>
      </c>
      <c r="E5333">
        <v>750</v>
      </c>
      <c r="F5333" s="158">
        <v>282.95</v>
      </c>
      <c r="G5333" t="s">
        <v>116</v>
      </c>
      <c r="H5333" t="s">
        <v>181</v>
      </c>
      <c r="I5333" t="s">
        <v>27</v>
      </c>
      <c r="J5333" t="s">
        <v>646</v>
      </c>
    </row>
    <row r="5334" spans="2:10" hidden="1" x14ac:dyDescent="0.25">
      <c r="B5334">
        <v>942904</v>
      </c>
      <c r="C5334" t="s">
        <v>7768</v>
      </c>
      <c r="D5334" t="s">
        <v>64</v>
      </c>
      <c r="E5334">
        <v>750</v>
      </c>
      <c r="F5334" s="158">
        <v>17.25</v>
      </c>
      <c r="G5334" t="s">
        <v>61</v>
      </c>
      <c r="H5334" t="s">
        <v>73</v>
      </c>
      <c r="I5334" t="s">
        <v>27</v>
      </c>
      <c r="J5334" t="s">
        <v>67</v>
      </c>
    </row>
    <row r="5335" spans="2:10" hidden="1" x14ac:dyDescent="0.25">
      <c r="B5335">
        <v>960468</v>
      </c>
      <c r="C5335" t="s">
        <v>9825</v>
      </c>
      <c r="D5335" t="s">
        <v>64</v>
      </c>
      <c r="E5335">
        <v>750</v>
      </c>
      <c r="F5335" s="158">
        <v>96.25</v>
      </c>
      <c r="G5335" t="s">
        <v>61</v>
      </c>
      <c r="H5335" t="s">
        <v>73</v>
      </c>
      <c r="I5335" t="s">
        <v>27</v>
      </c>
      <c r="J5335" t="s">
        <v>63</v>
      </c>
    </row>
    <row r="5336" spans="2:10" hidden="1" x14ac:dyDescent="0.25">
      <c r="B5336">
        <v>963124</v>
      </c>
      <c r="C5336" t="s">
        <v>9826</v>
      </c>
      <c r="D5336" t="s">
        <v>64</v>
      </c>
      <c r="E5336">
        <v>750</v>
      </c>
      <c r="F5336" s="158">
        <v>19.95</v>
      </c>
      <c r="G5336" t="s">
        <v>168</v>
      </c>
      <c r="H5336" t="s">
        <v>169</v>
      </c>
      <c r="I5336" t="s">
        <v>27</v>
      </c>
      <c r="J5336" t="s">
        <v>67</v>
      </c>
    </row>
    <row r="5337" spans="2:10" hidden="1" x14ac:dyDescent="0.25">
      <c r="B5337">
        <v>967398</v>
      </c>
      <c r="C5337" t="s">
        <v>7779</v>
      </c>
      <c r="D5337" t="s">
        <v>64</v>
      </c>
      <c r="E5337">
        <v>750</v>
      </c>
      <c r="F5337" s="158">
        <v>26.95</v>
      </c>
      <c r="G5337" t="s">
        <v>332</v>
      </c>
      <c r="H5337" t="s">
        <v>743</v>
      </c>
      <c r="I5337" t="s">
        <v>27</v>
      </c>
      <c r="J5337" t="s">
        <v>67</v>
      </c>
    </row>
    <row r="5338" spans="2:10" hidden="1" x14ac:dyDescent="0.25">
      <c r="B5338">
        <v>974527</v>
      </c>
      <c r="C5338" t="s">
        <v>7781</v>
      </c>
      <c r="D5338" t="s">
        <v>64</v>
      </c>
      <c r="E5338">
        <v>750</v>
      </c>
      <c r="F5338" s="158">
        <v>19.95</v>
      </c>
      <c r="G5338" t="s">
        <v>168</v>
      </c>
      <c r="H5338" t="s">
        <v>169</v>
      </c>
      <c r="I5338" t="s">
        <v>27</v>
      </c>
      <c r="J5338" t="s">
        <v>646</v>
      </c>
    </row>
    <row r="5339" spans="2:10" hidden="1" x14ac:dyDescent="0.25">
      <c r="B5339">
        <v>983742</v>
      </c>
      <c r="C5339" t="s">
        <v>7791</v>
      </c>
      <c r="D5339" t="s">
        <v>64</v>
      </c>
      <c r="E5339">
        <v>750</v>
      </c>
      <c r="F5339" s="158">
        <v>14.95</v>
      </c>
      <c r="G5339" t="s">
        <v>1077</v>
      </c>
      <c r="H5339" t="s">
        <v>1078</v>
      </c>
      <c r="I5339" t="s">
        <v>27</v>
      </c>
      <c r="J5339" t="s">
        <v>646</v>
      </c>
    </row>
    <row r="5340" spans="2:10" hidden="1" x14ac:dyDescent="0.25">
      <c r="B5340">
        <v>986133</v>
      </c>
      <c r="C5340" t="s">
        <v>9832</v>
      </c>
      <c r="D5340" t="s">
        <v>64</v>
      </c>
      <c r="E5340">
        <v>750</v>
      </c>
      <c r="F5340" s="158">
        <v>28.95</v>
      </c>
      <c r="G5340" t="s">
        <v>61</v>
      </c>
      <c r="H5340" t="s">
        <v>222</v>
      </c>
      <c r="I5340" t="s">
        <v>27</v>
      </c>
      <c r="J5340" t="s">
        <v>67</v>
      </c>
    </row>
    <row r="5341" spans="2:10" hidden="1" x14ac:dyDescent="0.25">
      <c r="B5341">
        <v>998476</v>
      </c>
      <c r="C5341" t="s">
        <v>7802</v>
      </c>
      <c r="D5341" t="s">
        <v>64</v>
      </c>
      <c r="E5341">
        <v>750</v>
      </c>
      <c r="F5341" s="158">
        <v>23.95</v>
      </c>
      <c r="G5341" t="s">
        <v>61</v>
      </c>
      <c r="H5341" t="s">
        <v>62</v>
      </c>
      <c r="I5341" t="s">
        <v>27</v>
      </c>
      <c r="J5341" t="s">
        <v>67</v>
      </c>
    </row>
    <row r="5342" spans="2:10" hidden="1" x14ac:dyDescent="0.25">
      <c r="B5342">
        <v>999516</v>
      </c>
      <c r="C5342" t="s">
        <v>7803</v>
      </c>
      <c r="D5342" t="s">
        <v>64</v>
      </c>
      <c r="E5342">
        <v>750</v>
      </c>
      <c r="F5342" s="158">
        <v>68.95</v>
      </c>
      <c r="G5342" t="s">
        <v>75</v>
      </c>
      <c r="H5342" t="s">
        <v>435</v>
      </c>
      <c r="I5342" t="s">
        <v>27</v>
      </c>
      <c r="J5342" t="s">
        <v>67</v>
      </c>
    </row>
    <row r="5343" spans="2:10" hidden="1" x14ac:dyDescent="0.25">
      <c r="B5343">
        <v>11424</v>
      </c>
      <c r="C5343" t="s">
        <v>894</v>
      </c>
      <c r="D5343" t="s">
        <v>81</v>
      </c>
      <c r="E5343">
        <v>1620</v>
      </c>
      <c r="F5343" s="158">
        <v>0</v>
      </c>
      <c r="G5343" t="s">
        <v>82</v>
      </c>
      <c r="H5343" t="s">
        <v>350</v>
      </c>
      <c r="I5343" t="s">
        <v>499</v>
      </c>
      <c r="J5343" t="s">
        <v>895</v>
      </c>
    </row>
    <row r="5344" spans="2:10" hidden="1" x14ac:dyDescent="0.25">
      <c r="B5344">
        <v>11425</v>
      </c>
      <c r="C5344" t="s">
        <v>896</v>
      </c>
      <c r="D5344" t="s">
        <v>81</v>
      </c>
      <c r="E5344">
        <v>1620</v>
      </c>
      <c r="F5344" s="158">
        <v>0</v>
      </c>
      <c r="G5344" t="s">
        <v>82</v>
      </c>
      <c r="H5344" t="s">
        <v>350</v>
      </c>
      <c r="I5344" t="s">
        <v>499</v>
      </c>
      <c r="J5344" t="s">
        <v>895</v>
      </c>
    </row>
    <row r="5345" spans="2:10" hidden="1" x14ac:dyDescent="0.25">
      <c r="B5345">
        <v>14520</v>
      </c>
      <c r="C5345" t="s">
        <v>1399</v>
      </c>
      <c r="D5345" t="s">
        <v>81</v>
      </c>
      <c r="E5345">
        <v>2130</v>
      </c>
      <c r="F5345" s="158">
        <v>0</v>
      </c>
      <c r="G5345" t="s">
        <v>82</v>
      </c>
      <c r="H5345" t="s">
        <v>1022</v>
      </c>
      <c r="I5345" t="s">
        <v>499</v>
      </c>
      <c r="J5345" t="s">
        <v>1398</v>
      </c>
    </row>
    <row r="5346" spans="2:10" hidden="1" x14ac:dyDescent="0.25">
      <c r="B5346">
        <v>16970</v>
      </c>
      <c r="C5346" t="s">
        <v>1833</v>
      </c>
      <c r="D5346" t="s">
        <v>81</v>
      </c>
      <c r="E5346">
        <v>270</v>
      </c>
      <c r="F5346" s="158">
        <v>0</v>
      </c>
      <c r="G5346" t="s">
        <v>82</v>
      </c>
      <c r="H5346" t="s">
        <v>350</v>
      </c>
      <c r="I5346" t="s">
        <v>499</v>
      </c>
      <c r="J5346" t="s">
        <v>351</v>
      </c>
    </row>
    <row r="5347" spans="2:10" hidden="1" x14ac:dyDescent="0.25">
      <c r="B5347">
        <v>31257</v>
      </c>
      <c r="C5347" t="s">
        <v>3628</v>
      </c>
      <c r="D5347" t="s">
        <v>81</v>
      </c>
      <c r="E5347">
        <v>355</v>
      </c>
      <c r="F5347" s="158">
        <v>0</v>
      </c>
      <c r="G5347" t="s">
        <v>82</v>
      </c>
      <c r="H5347" t="s">
        <v>793</v>
      </c>
      <c r="I5347" t="s">
        <v>499</v>
      </c>
      <c r="J5347" t="s">
        <v>518</v>
      </c>
    </row>
    <row r="5348" spans="2:10" hidden="1" x14ac:dyDescent="0.25">
      <c r="B5348">
        <v>36658</v>
      </c>
      <c r="C5348" t="s">
        <v>8615</v>
      </c>
      <c r="D5348" t="s">
        <v>81</v>
      </c>
      <c r="E5348">
        <v>296</v>
      </c>
      <c r="F5348" s="158">
        <v>0</v>
      </c>
      <c r="G5348" t="s">
        <v>82</v>
      </c>
      <c r="H5348" t="s">
        <v>1773</v>
      </c>
      <c r="I5348" t="s">
        <v>499</v>
      </c>
      <c r="J5348" t="s">
        <v>518</v>
      </c>
    </row>
    <row r="5349" spans="2:10" hidden="1" x14ac:dyDescent="0.25">
      <c r="B5349">
        <v>37083</v>
      </c>
      <c r="C5349" t="s">
        <v>8745</v>
      </c>
      <c r="D5349" t="s">
        <v>81</v>
      </c>
      <c r="E5349">
        <v>355</v>
      </c>
      <c r="F5349" s="158">
        <v>0</v>
      </c>
      <c r="G5349" t="s">
        <v>82</v>
      </c>
      <c r="H5349" t="s">
        <v>83</v>
      </c>
      <c r="I5349" t="s">
        <v>499</v>
      </c>
      <c r="J5349" t="s">
        <v>8746</v>
      </c>
    </row>
    <row r="5350" spans="2:10" hidden="1" x14ac:dyDescent="0.25">
      <c r="B5350">
        <v>37651</v>
      </c>
      <c r="C5350" t="s">
        <v>8941</v>
      </c>
      <c r="D5350" t="s">
        <v>81</v>
      </c>
      <c r="E5350">
        <v>8520</v>
      </c>
      <c r="F5350" s="158">
        <v>0</v>
      </c>
      <c r="G5350" t="s">
        <v>82</v>
      </c>
      <c r="H5350" t="s">
        <v>819</v>
      </c>
      <c r="I5350" t="s">
        <v>499</v>
      </c>
      <c r="J5350" t="s">
        <v>1386</v>
      </c>
    </row>
    <row r="5351" spans="2:10" hidden="1" x14ac:dyDescent="0.25">
      <c r="B5351">
        <v>37819</v>
      </c>
      <c r="C5351" t="s">
        <v>9019</v>
      </c>
      <c r="D5351" t="s">
        <v>81</v>
      </c>
      <c r="E5351">
        <v>458</v>
      </c>
      <c r="F5351" s="158">
        <v>0</v>
      </c>
      <c r="G5351" t="s">
        <v>82</v>
      </c>
      <c r="H5351" t="s">
        <v>1393</v>
      </c>
      <c r="I5351" t="s">
        <v>499</v>
      </c>
      <c r="J5351" t="s">
        <v>1394</v>
      </c>
    </row>
    <row r="5352" spans="2:10" hidden="1" x14ac:dyDescent="0.25">
      <c r="B5352">
        <v>37821</v>
      </c>
      <c r="C5352" t="s">
        <v>9020</v>
      </c>
      <c r="D5352" t="s">
        <v>81</v>
      </c>
      <c r="E5352">
        <v>458</v>
      </c>
      <c r="F5352" s="158">
        <v>0</v>
      </c>
      <c r="G5352" t="s">
        <v>82</v>
      </c>
      <c r="H5352" t="s">
        <v>1393</v>
      </c>
      <c r="I5352" t="s">
        <v>499</v>
      </c>
      <c r="J5352" t="s">
        <v>1394</v>
      </c>
    </row>
    <row r="5353" spans="2:10" hidden="1" x14ac:dyDescent="0.25">
      <c r="B5353">
        <v>37822</v>
      </c>
      <c r="C5353" t="s">
        <v>9021</v>
      </c>
      <c r="D5353" t="s">
        <v>81</v>
      </c>
      <c r="E5353">
        <v>458</v>
      </c>
      <c r="F5353" s="158">
        <v>0</v>
      </c>
      <c r="G5353" t="s">
        <v>82</v>
      </c>
      <c r="H5353" t="s">
        <v>1393</v>
      </c>
      <c r="I5353" t="s">
        <v>499</v>
      </c>
      <c r="J5353" t="s">
        <v>1394</v>
      </c>
    </row>
    <row r="5354" spans="2:10" hidden="1" x14ac:dyDescent="0.25">
      <c r="B5354">
        <v>37823</v>
      </c>
      <c r="C5354" t="s">
        <v>9022</v>
      </c>
      <c r="D5354" t="s">
        <v>81</v>
      </c>
      <c r="E5354">
        <v>458</v>
      </c>
      <c r="F5354" s="158">
        <v>0</v>
      </c>
      <c r="G5354" t="s">
        <v>82</v>
      </c>
      <c r="H5354" t="s">
        <v>1393</v>
      </c>
      <c r="I5354" t="s">
        <v>499</v>
      </c>
      <c r="J5354" t="s">
        <v>1394</v>
      </c>
    </row>
    <row r="5355" spans="2:10" hidden="1" x14ac:dyDescent="0.25">
      <c r="B5355">
        <v>38543</v>
      </c>
      <c r="C5355" t="s">
        <v>3645</v>
      </c>
      <c r="D5355" t="s">
        <v>81</v>
      </c>
      <c r="E5355">
        <v>355</v>
      </c>
      <c r="F5355" s="158">
        <v>0</v>
      </c>
      <c r="G5355" t="s">
        <v>82</v>
      </c>
      <c r="H5355" t="s">
        <v>793</v>
      </c>
      <c r="I5355" t="s">
        <v>499</v>
      </c>
      <c r="J5355" t="s">
        <v>3646</v>
      </c>
    </row>
    <row r="5356" spans="2:10" hidden="1" x14ac:dyDescent="0.25">
      <c r="B5356">
        <v>38544</v>
      </c>
      <c r="C5356" t="s">
        <v>3654</v>
      </c>
      <c r="D5356" t="s">
        <v>81</v>
      </c>
      <c r="E5356">
        <v>355</v>
      </c>
      <c r="F5356" s="158">
        <v>0</v>
      </c>
      <c r="G5356" t="s">
        <v>82</v>
      </c>
      <c r="H5356" t="s">
        <v>793</v>
      </c>
      <c r="I5356" t="s">
        <v>499</v>
      </c>
      <c r="J5356" t="s">
        <v>3646</v>
      </c>
    </row>
    <row r="5357" spans="2:10" hidden="1" x14ac:dyDescent="0.25">
      <c r="B5357">
        <v>38545</v>
      </c>
      <c r="C5357" t="s">
        <v>3658</v>
      </c>
      <c r="D5357" t="s">
        <v>81</v>
      </c>
      <c r="E5357">
        <v>355</v>
      </c>
      <c r="F5357" s="158">
        <v>0</v>
      </c>
      <c r="G5357" t="s">
        <v>82</v>
      </c>
      <c r="H5357" t="s">
        <v>793</v>
      </c>
      <c r="I5357" t="s">
        <v>499</v>
      </c>
      <c r="J5357" t="s">
        <v>3646</v>
      </c>
    </row>
    <row r="5358" spans="2:10" hidden="1" x14ac:dyDescent="0.25">
      <c r="B5358">
        <v>38634</v>
      </c>
      <c r="C5358" t="s">
        <v>9236</v>
      </c>
      <c r="D5358" t="s">
        <v>81</v>
      </c>
      <c r="E5358">
        <v>473</v>
      </c>
      <c r="F5358" s="158">
        <v>0</v>
      </c>
      <c r="G5358" t="s">
        <v>82</v>
      </c>
      <c r="H5358" t="s">
        <v>793</v>
      </c>
      <c r="I5358" t="s">
        <v>499</v>
      </c>
      <c r="J5358" t="s">
        <v>9237</v>
      </c>
    </row>
    <row r="5359" spans="2:10" hidden="1" x14ac:dyDescent="0.25">
      <c r="B5359">
        <v>38635</v>
      </c>
      <c r="C5359" t="s">
        <v>9238</v>
      </c>
      <c r="D5359" t="s">
        <v>81</v>
      </c>
      <c r="E5359">
        <v>355</v>
      </c>
      <c r="F5359" s="158">
        <v>0</v>
      </c>
      <c r="G5359" t="s">
        <v>82</v>
      </c>
      <c r="H5359" t="s">
        <v>793</v>
      </c>
      <c r="I5359" t="s">
        <v>499</v>
      </c>
      <c r="J5359" t="s">
        <v>9239</v>
      </c>
    </row>
    <row r="5360" spans="2:10" hidden="1" x14ac:dyDescent="0.25">
      <c r="B5360">
        <v>38636</v>
      </c>
      <c r="C5360" t="s">
        <v>9240</v>
      </c>
      <c r="D5360" t="s">
        <v>81</v>
      </c>
      <c r="E5360">
        <v>355</v>
      </c>
      <c r="F5360" s="158">
        <v>0</v>
      </c>
      <c r="G5360" t="s">
        <v>82</v>
      </c>
      <c r="H5360" t="s">
        <v>793</v>
      </c>
      <c r="I5360" t="s">
        <v>499</v>
      </c>
      <c r="J5360" t="s">
        <v>9241</v>
      </c>
    </row>
    <row r="5361" spans="2:10" hidden="1" x14ac:dyDescent="0.25">
      <c r="B5361">
        <v>491548</v>
      </c>
      <c r="C5361" t="s">
        <v>6592</v>
      </c>
      <c r="D5361" t="s">
        <v>81</v>
      </c>
      <c r="E5361">
        <v>8520</v>
      </c>
      <c r="F5361" s="158">
        <v>0</v>
      </c>
      <c r="G5361" t="s">
        <v>82</v>
      </c>
      <c r="H5361" t="s">
        <v>83</v>
      </c>
      <c r="I5361" t="s">
        <v>499</v>
      </c>
      <c r="J5361" t="s">
        <v>794</v>
      </c>
    </row>
    <row r="5362" spans="2:10" hidden="1" x14ac:dyDescent="0.25">
      <c r="B5362">
        <v>554048</v>
      </c>
      <c r="C5362" t="s">
        <v>6985</v>
      </c>
      <c r="D5362" t="s">
        <v>81</v>
      </c>
      <c r="E5362">
        <v>200</v>
      </c>
      <c r="F5362" s="158">
        <v>0</v>
      </c>
      <c r="G5362" t="s">
        <v>82</v>
      </c>
      <c r="H5362" t="s">
        <v>350</v>
      </c>
      <c r="I5362" t="s">
        <v>499</v>
      </c>
      <c r="J5362" t="s">
        <v>6986</v>
      </c>
    </row>
    <row r="5363" spans="2:10" hidden="1" x14ac:dyDescent="0.25">
      <c r="B5363">
        <v>554055</v>
      </c>
      <c r="C5363" t="s">
        <v>6987</v>
      </c>
      <c r="D5363" t="s">
        <v>81</v>
      </c>
      <c r="E5363">
        <v>200</v>
      </c>
      <c r="F5363" s="158">
        <v>0</v>
      </c>
      <c r="G5363" t="s">
        <v>82</v>
      </c>
      <c r="H5363" t="s">
        <v>350</v>
      </c>
      <c r="I5363" t="s">
        <v>499</v>
      </c>
      <c r="J5363" t="s">
        <v>6986</v>
      </c>
    </row>
    <row r="5364" spans="2:10" hidden="1" x14ac:dyDescent="0.25">
      <c r="B5364">
        <v>618413</v>
      </c>
      <c r="C5364" t="s">
        <v>7326</v>
      </c>
      <c r="D5364" t="s">
        <v>81</v>
      </c>
      <c r="E5364">
        <v>355</v>
      </c>
      <c r="F5364" s="158">
        <v>0</v>
      </c>
      <c r="G5364" t="s">
        <v>82</v>
      </c>
      <c r="H5364" t="s">
        <v>83</v>
      </c>
      <c r="I5364" t="s">
        <v>499</v>
      </c>
      <c r="J5364" t="s">
        <v>6993</v>
      </c>
    </row>
    <row r="5365" spans="2:10" hidden="1" x14ac:dyDescent="0.25">
      <c r="B5365">
        <v>618694</v>
      </c>
      <c r="C5365" t="s">
        <v>7329</v>
      </c>
      <c r="D5365" t="s">
        <v>81</v>
      </c>
      <c r="E5365">
        <v>355</v>
      </c>
      <c r="F5365" s="158">
        <v>0</v>
      </c>
      <c r="G5365" t="s">
        <v>82</v>
      </c>
      <c r="H5365" t="s">
        <v>83</v>
      </c>
      <c r="I5365" t="s">
        <v>499</v>
      </c>
      <c r="J5365" t="s">
        <v>6993</v>
      </c>
    </row>
    <row r="5366" spans="2:10" hidden="1" x14ac:dyDescent="0.25">
      <c r="B5366">
        <v>646943</v>
      </c>
      <c r="C5366" t="s">
        <v>7522</v>
      </c>
      <c r="D5366" t="s">
        <v>81</v>
      </c>
      <c r="E5366">
        <v>2130</v>
      </c>
      <c r="F5366" s="158">
        <v>0</v>
      </c>
      <c r="G5366" t="s">
        <v>82</v>
      </c>
      <c r="H5366" t="s">
        <v>83</v>
      </c>
      <c r="I5366" t="s">
        <v>499</v>
      </c>
      <c r="J5366" t="s">
        <v>794</v>
      </c>
    </row>
    <row r="5367" spans="2:10" hidden="1" x14ac:dyDescent="0.25">
      <c r="B5367">
        <v>649335</v>
      </c>
      <c r="C5367" t="s">
        <v>7535</v>
      </c>
      <c r="D5367" t="s">
        <v>81</v>
      </c>
      <c r="E5367">
        <v>355</v>
      </c>
      <c r="F5367" s="158">
        <v>0</v>
      </c>
      <c r="G5367" t="s">
        <v>82</v>
      </c>
      <c r="H5367" t="s">
        <v>83</v>
      </c>
      <c r="I5367" t="s">
        <v>499</v>
      </c>
      <c r="J5367" t="s">
        <v>817</v>
      </c>
    </row>
    <row r="5368" spans="2:10" hidden="1" x14ac:dyDescent="0.25">
      <c r="B5368">
        <v>649418</v>
      </c>
      <c r="C5368" t="s">
        <v>7537</v>
      </c>
      <c r="D5368" t="s">
        <v>81</v>
      </c>
      <c r="E5368">
        <v>700</v>
      </c>
      <c r="F5368" s="158">
        <v>0</v>
      </c>
      <c r="G5368" t="s">
        <v>437</v>
      </c>
      <c r="H5368" t="s">
        <v>438</v>
      </c>
      <c r="I5368" t="s">
        <v>499</v>
      </c>
      <c r="J5368" t="s">
        <v>6040</v>
      </c>
    </row>
    <row r="5369" spans="2:10" hidden="1" x14ac:dyDescent="0.25">
      <c r="B5369">
        <v>4606</v>
      </c>
      <c r="C5369" t="s">
        <v>352</v>
      </c>
      <c r="D5369" t="s">
        <v>81</v>
      </c>
      <c r="E5369">
        <v>1080</v>
      </c>
      <c r="F5369" s="158">
        <v>15.95</v>
      </c>
      <c r="G5369" t="s">
        <v>82</v>
      </c>
      <c r="H5369" t="s">
        <v>350</v>
      </c>
      <c r="I5369" t="s">
        <v>27</v>
      </c>
      <c r="J5369" t="s">
        <v>351</v>
      </c>
    </row>
    <row r="5370" spans="2:10" hidden="1" x14ac:dyDescent="0.25">
      <c r="B5370">
        <v>5280</v>
      </c>
      <c r="C5370" t="s">
        <v>380</v>
      </c>
      <c r="D5370" t="s">
        <v>81</v>
      </c>
      <c r="E5370">
        <v>1080</v>
      </c>
      <c r="F5370" s="158">
        <v>15.95</v>
      </c>
      <c r="G5370" t="s">
        <v>82</v>
      </c>
      <c r="H5370" t="s">
        <v>350</v>
      </c>
      <c r="I5370" t="s">
        <v>27</v>
      </c>
      <c r="J5370" t="s">
        <v>351</v>
      </c>
    </row>
    <row r="5371" spans="2:10" hidden="1" x14ac:dyDescent="0.25">
      <c r="B5371">
        <v>11123</v>
      </c>
      <c r="C5371" t="s">
        <v>815</v>
      </c>
      <c r="D5371" t="s">
        <v>81</v>
      </c>
      <c r="E5371">
        <v>355</v>
      </c>
      <c r="F5371" s="158">
        <v>2.35</v>
      </c>
      <c r="G5371" t="s">
        <v>82</v>
      </c>
      <c r="H5371" t="s">
        <v>83</v>
      </c>
      <c r="I5371" t="s">
        <v>27</v>
      </c>
      <c r="J5371" t="s">
        <v>816</v>
      </c>
    </row>
    <row r="5372" spans="2:10" hidden="1" x14ac:dyDescent="0.25">
      <c r="B5372">
        <v>11125</v>
      </c>
      <c r="C5372" t="s">
        <v>818</v>
      </c>
      <c r="D5372" t="s">
        <v>81</v>
      </c>
      <c r="E5372">
        <v>355</v>
      </c>
      <c r="F5372" s="158">
        <v>2.65</v>
      </c>
      <c r="G5372" t="s">
        <v>82</v>
      </c>
      <c r="H5372" t="s">
        <v>819</v>
      </c>
      <c r="I5372" t="s">
        <v>27</v>
      </c>
      <c r="J5372" t="s">
        <v>820</v>
      </c>
    </row>
    <row r="5373" spans="2:10" hidden="1" x14ac:dyDescent="0.25">
      <c r="B5373">
        <v>11126</v>
      </c>
      <c r="C5373" t="s">
        <v>821</v>
      </c>
      <c r="D5373" t="s">
        <v>81</v>
      </c>
      <c r="E5373">
        <v>355</v>
      </c>
      <c r="F5373" s="158">
        <v>2.85</v>
      </c>
      <c r="G5373" t="s">
        <v>82</v>
      </c>
      <c r="H5373" t="s">
        <v>819</v>
      </c>
      <c r="I5373" t="s">
        <v>27</v>
      </c>
      <c r="J5373" t="s">
        <v>820</v>
      </c>
    </row>
    <row r="5374" spans="2:10" hidden="1" x14ac:dyDescent="0.25">
      <c r="B5374">
        <v>11127</v>
      </c>
      <c r="C5374" t="s">
        <v>822</v>
      </c>
      <c r="D5374" t="s">
        <v>81</v>
      </c>
      <c r="E5374">
        <v>355</v>
      </c>
      <c r="F5374" s="158">
        <v>2.4</v>
      </c>
      <c r="G5374" t="s">
        <v>82</v>
      </c>
      <c r="H5374" t="s">
        <v>819</v>
      </c>
      <c r="I5374" t="s">
        <v>27</v>
      </c>
      <c r="J5374" t="s">
        <v>823</v>
      </c>
    </row>
    <row r="5375" spans="2:10" hidden="1" x14ac:dyDescent="0.25">
      <c r="B5375">
        <v>12171</v>
      </c>
      <c r="C5375" t="s">
        <v>1011</v>
      </c>
      <c r="D5375" t="s">
        <v>81</v>
      </c>
      <c r="E5375">
        <v>4260</v>
      </c>
      <c r="F5375" s="158">
        <v>29.95</v>
      </c>
      <c r="G5375" t="s">
        <v>82</v>
      </c>
      <c r="H5375" t="s">
        <v>819</v>
      </c>
      <c r="I5375" t="s">
        <v>27</v>
      </c>
      <c r="J5375" t="s">
        <v>1012</v>
      </c>
    </row>
    <row r="5376" spans="2:10" hidden="1" x14ac:dyDescent="0.25">
      <c r="B5376">
        <v>14483</v>
      </c>
      <c r="C5376" t="s">
        <v>1381</v>
      </c>
      <c r="D5376" t="s">
        <v>81</v>
      </c>
      <c r="E5376">
        <v>355</v>
      </c>
      <c r="F5376" s="158">
        <v>3.05</v>
      </c>
      <c r="G5376" t="s">
        <v>82</v>
      </c>
      <c r="H5376" t="s">
        <v>819</v>
      </c>
      <c r="I5376" t="s">
        <v>27</v>
      </c>
      <c r="J5376" t="s">
        <v>654</v>
      </c>
    </row>
    <row r="5377" spans="2:10" hidden="1" x14ac:dyDescent="0.25">
      <c r="B5377">
        <v>14484</v>
      </c>
      <c r="C5377" t="s">
        <v>1382</v>
      </c>
      <c r="D5377" t="s">
        <v>81</v>
      </c>
      <c r="E5377">
        <v>473</v>
      </c>
      <c r="F5377" s="158">
        <v>3.15</v>
      </c>
      <c r="G5377" t="s">
        <v>82</v>
      </c>
      <c r="H5377" t="s">
        <v>1022</v>
      </c>
      <c r="I5377" t="s">
        <v>27</v>
      </c>
      <c r="J5377" t="s">
        <v>1383</v>
      </c>
    </row>
    <row r="5378" spans="2:10" hidden="1" x14ac:dyDescent="0.25">
      <c r="B5378">
        <v>14485</v>
      </c>
      <c r="C5378" t="s">
        <v>1384</v>
      </c>
      <c r="D5378" t="s">
        <v>81</v>
      </c>
      <c r="E5378">
        <v>355</v>
      </c>
      <c r="F5378" s="158">
        <v>3.05</v>
      </c>
      <c r="G5378" t="s">
        <v>82</v>
      </c>
      <c r="H5378" t="s">
        <v>819</v>
      </c>
      <c r="I5378" t="s">
        <v>27</v>
      </c>
      <c r="J5378" t="s">
        <v>654</v>
      </c>
    </row>
    <row r="5379" spans="2:10" hidden="1" x14ac:dyDescent="0.25">
      <c r="B5379">
        <v>14486</v>
      </c>
      <c r="C5379" t="s">
        <v>1385</v>
      </c>
      <c r="D5379" t="s">
        <v>81</v>
      </c>
      <c r="E5379">
        <v>473</v>
      </c>
      <c r="F5379" s="158">
        <v>3.35</v>
      </c>
      <c r="G5379" t="s">
        <v>82</v>
      </c>
      <c r="H5379" t="s">
        <v>819</v>
      </c>
      <c r="I5379" t="s">
        <v>27</v>
      </c>
      <c r="J5379" t="s">
        <v>1386</v>
      </c>
    </row>
    <row r="5380" spans="2:10" hidden="1" x14ac:dyDescent="0.25">
      <c r="B5380">
        <v>14487</v>
      </c>
      <c r="C5380" t="s">
        <v>1387</v>
      </c>
      <c r="D5380" t="s">
        <v>81</v>
      </c>
      <c r="E5380">
        <v>473</v>
      </c>
      <c r="F5380" s="158">
        <v>3.35</v>
      </c>
      <c r="G5380" t="s">
        <v>82</v>
      </c>
      <c r="H5380" t="s">
        <v>819</v>
      </c>
      <c r="I5380" t="s">
        <v>27</v>
      </c>
      <c r="J5380" t="s">
        <v>1386</v>
      </c>
    </row>
    <row r="5381" spans="2:10" hidden="1" x14ac:dyDescent="0.25">
      <c r="B5381">
        <v>14488</v>
      </c>
      <c r="C5381" t="s">
        <v>1388</v>
      </c>
      <c r="D5381" t="s">
        <v>81</v>
      </c>
      <c r="E5381">
        <v>473</v>
      </c>
      <c r="F5381" s="158">
        <v>3.35</v>
      </c>
      <c r="G5381" t="s">
        <v>82</v>
      </c>
      <c r="H5381" t="s">
        <v>819</v>
      </c>
      <c r="I5381" t="s">
        <v>27</v>
      </c>
      <c r="J5381" t="s">
        <v>1386</v>
      </c>
    </row>
    <row r="5382" spans="2:10" hidden="1" x14ac:dyDescent="0.25">
      <c r="B5382">
        <v>14494</v>
      </c>
      <c r="C5382" t="s">
        <v>1390</v>
      </c>
      <c r="D5382" t="s">
        <v>81</v>
      </c>
      <c r="E5382">
        <v>1750</v>
      </c>
      <c r="F5382" s="158">
        <v>28.95</v>
      </c>
      <c r="G5382" t="s">
        <v>437</v>
      </c>
      <c r="H5382" t="s">
        <v>438</v>
      </c>
      <c r="I5382" t="s">
        <v>27</v>
      </c>
      <c r="J5382" t="s">
        <v>1391</v>
      </c>
    </row>
    <row r="5383" spans="2:10" hidden="1" x14ac:dyDescent="0.25">
      <c r="B5383">
        <v>14499</v>
      </c>
      <c r="C5383" t="s">
        <v>1392</v>
      </c>
      <c r="D5383" t="s">
        <v>81</v>
      </c>
      <c r="E5383">
        <v>355</v>
      </c>
      <c r="F5383" s="158">
        <v>2.95</v>
      </c>
      <c r="G5383" t="s">
        <v>82</v>
      </c>
      <c r="H5383" t="s">
        <v>819</v>
      </c>
      <c r="I5383" t="s">
        <v>27</v>
      </c>
      <c r="J5383" t="s">
        <v>1389</v>
      </c>
    </row>
    <row r="5384" spans="2:10" hidden="1" x14ac:dyDescent="0.25">
      <c r="B5384">
        <v>14525</v>
      </c>
      <c r="C5384" t="s">
        <v>1402</v>
      </c>
      <c r="D5384" t="s">
        <v>81</v>
      </c>
      <c r="E5384">
        <v>473</v>
      </c>
      <c r="F5384" s="158">
        <v>3.15</v>
      </c>
      <c r="G5384" t="s">
        <v>82</v>
      </c>
      <c r="H5384" t="s">
        <v>793</v>
      </c>
      <c r="I5384" t="s">
        <v>27</v>
      </c>
      <c r="J5384" t="s">
        <v>1401</v>
      </c>
    </row>
    <row r="5385" spans="2:10" hidden="1" x14ac:dyDescent="0.25">
      <c r="B5385">
        <v>14534</v>
      </c>
      <c r="C5385" t="s">
        <v>1405</v>
      </c>
      <c r="D5385" t="s">
        <v>81</v>
      </c>
      <c r="E5385">
        <v>473</v>
      </c>
      <c r="F5385" s="158">
        <v>3.15</v>
      </c>
      <c r="G5385" t="s">
        <v>82</v>
      </c>
      <c r="H5385" t="s">
        <v>1022</v>
      </c>
      <c r="I5385" t="s">
        <v>27</v>
      </c>
      <c r="J5385" t="s">
        <v>497</v>
      </c>
    </row>
    <row r="5386" spans="2:10" hidden="1" x14ac:dyDescent="0.25">
      <c r="B5386">
        <v>15004</v>
      </c>
      <c r="C5386" t="s">
        <v>1460</v>
      </c>
      <c r="D5386" t="s">
        <v>81</v>
      </c>
      <c r="E5386">
        <v>4260</v>
      </c>
      <c r="F5386" s="158">
        <v>29.95</v>
      </c>
      <c r="G5386" t="s">
        <v>82</v>
      </c>
      <c r="H5386" t="s">
        <v>1022</v>
      </c>
      <c r="I5386" t="s">
        <v>27</v>
      </c>
      <c r="J5386" t="s">
        <v>497</v>
      </c>
    </row>
    <row r="5387" spans="2:10" hidden="1" x14ac:dyDescent="0.25">
      <c r="B5387">
        <v>15310</v>
      </c>
      <c r="C5387" t="s">
        <v>1519</v>
      </c>
      <c r="D5387" t="s">
        <v>81</v>
      </c>
      <c r="E5387">
        <v>473</v>
      </c>
      <c r="F5387" s="158">
        <v>3.4</v>
      </c>
      <c r="G5387" t="s">
        <v>82</v>
      </c>
      <c r="H5387" t="s">
        <v>1393</v>
      </c>
      <c r="I5387" t="s">
        <v>27</v>
      </c>
      <c r="J5387" t="s">
        <v>1520</v>
      </c>
    </row>
    <row r="5388" spans="2:10" hidden="1" x14ac:dyDescent="0.25">
      <c r="B5388">
        <v>15311</v>
      </c>
      <c r="C5388" t="s">
        <v>1521</v>
      </c>
      <c r="D5388" t="s">
        <v>81</v>
      </c>
      <c r="E5388">
        <v>2840</v>
      </c>
      <c r="F5388" s="158">
        <v>21.95</v>
      </c>
      <c r="G5388" t="s">
        <v>82</v>
      </c>
      <c r="H5388" t="s">
        <v>819</v>
      </c>
      <c r="I5388" t="s">
        <v>27</v>
      </c>
      <c r="J5388" t="s">
        <v>1389</v>
      </c>
    </row>
    <row r="5389" spans="2:10" hidden="1" x14ac:dyDescent="0.25">
      <c r="B5389">
        <v>15363</v>
      </c>
      <c r="C5389" t="s">
        <v>1525</v>
      </c>
      <c r="D5389" t="s">
        <v>81</v>
      </c>
      <c r="E5389">
        <v>473</v>
      </c>
      <c r="F5389" s="158">
        <v>3.6</v>
      </c>
      <c r="G5389" t="s">
        <v>82</v>
      </c>
      <c r="H5389" t="s">
        <v>83</v>
      </c>
      <c r="I5389" t="s">
        <v>27</v>
      </c>
      <c r="J5389" t="s">
        <v>1396</v>
      </c>
    </row>
    <row r="5390" spans="2:10" hidden="1" x14ac:dyDescent="0.25">
      <c r="B5390">
        <v>15372</v>
      </c>
      <c r="C5390" t="s">
        <v>1526</v>
      </c>
      <c r="D5390" t="s">
        <v>81</v>
      </c>
      <c r="E5390">
        <v>2130</v>
      </c>
      <c r="F5390" s="158">
        <v>14.95</v>
      </c>
      <c r="G5390" t="s">
        <v>82</v>
      </c>
      <c r="H5390" t="s">
        <v>83</v>
      </c>
      <c r="I5390" t="s">
        <v>27</v>
      </c>
      <c r="J5390" t="s">
        <v>1396</v>
      </c>
    </row>
    <row r="5391" spans="2:10" hidden="1" x14ac:dyDescent="0.25">
      <c r="B5391">
        <v>15373</v>
      </c>
      <c r="C5391" t="s">
        <v>1527</v>
      </c>
      <c r="D5391" t="s">
        <v>81</v>
      </c>
      <c r="E5391">
        <v>4260</v>
      </c>
      <c r="F5391" s="158">
        <v>31.95</v>
      </c>
      <c r="G5391" t="s">
        <v>82</v>
      </c>
      <c r="H5391" t="s">
        <v>819</v>
      </c>
      <c r="I5391" t="s">
        <v>27</v>
      </c>
      <c r="J5391" t="s">
        <v>1386</v>
      </c>
    </row>
    <row r="5392" spans="2:10" hidden="1" x14ac:dyDescent="0.25">
      <c r="B5392">
        <v>15660</v>
      </c>
      <c r="C5392" t="s">
        <v>1587</v>
      </c>
      <c r="D5392" t="s">
        <v>81</v>
      </c>
      <c r="E5392">
        <v>355</v>
      </c>
      <c r="F5392" s="158">
        <v>3</v>
      </c>
      <c r="G5392" t="s">
        <v>82</v>
      </c>
      <c r="H5392" t="s">
        <v>515</v>
      </c>
      <c r="I5392" t="s">
        <v>27</v>
      </c>
      <c r="J5392" t="s">
        <v>820</v>
      </c>
    </row>
    <row r="5393" spans="2:10" hidden="1" x14ac:dyDescent="0.25">
      <c r="B5393">
        <v>15661</v>
      </c>
      <c r="C5393" t="s">
        <v>1588</v>
      </c>
      <c r="D5393" t="s">
        <v>81</v>
      </c>
      <c r="E5393">
        <v>355</v>
      </c>
      <c r="F5393" s="158">
        <v>3</v>
      </c>
      <c r="G5393" t="s">
        <v>82</v>
      </c>
      <c r="H5393" t="s">
        <v>515</v>
      </c>
      <c r="I5393" t="s">
        <v>27</v>
      </c>
      <c r="J5393" t="s">
        <v>820</v>
      </c>
    </row>
    <row r="5394" spans="2:10" hidden="1" x14ac:dyDescent="0.25">
      <c r="B5394">
        <v>16965</v>
      </c>
      <c r="C5394" t="s">
        <v>1831</v>
      </c>
      <c r="D5394" t="s">
        <v>81</v>
      </c>
      <c r="E5394">
        <v>355</v>
      </c>
      <c r="F5394" s="158">
        <v>2.65</v>
      </c>
      <c r="G5394" t="s">
        <v>82</v>
      </c>
      <c r="H5394" t="s">
        <v>819</v>
      </c>
      <c r="I5394" t="s">
        <v>27</v>
      </c>
      <c r="J5394" t="s">
        <v>820</v>
      </c>
    </row>
    <row r="5395" spans="2:10" hidden="1" x14ac:dyDescent="0.25">
      <c r="B5395">
        <v>16966</v>
      </c>
      <c r="C5395" t="s">
        <v>1832</v>
      </c>
      <c r="D5395" t="s">
        <v>81</v>
      </c>
      <c r="E5395">
        <v>355</v>
      </c>
      <c r="F5395" s="158">
        <v>2.4</v>
      </c>
      <c r="G5395" t="s">
        <v>82</v>
      </c>
      <c r="H5395" t="s">
        <v>819</v>
      </c>
      <c r="I5395" t="s">
        <v>27</v>
      </c>
      <c r="J5395" t="s">
        <v>820</v>
      </c>
    </row>
    <row r="5396" spans="2:10" hidden="1" x14ac:dyDescent="0.25">
      <c r="B5396">
        <v>17081</v>
      </c>
      <c r="C5396" t="s">
        <v>1853</v>
      </c>
      <c r="D5396" t="s">
        <v>81</v>
      </c>
      <c r="E5396">
        <v>2840</v>
      </c>
      <c r="F5396" s="158">
        <v>19.95</v>
      </c>
      <c r="G5396" t="s">
        <v>82</v>
      </c>
      <c r="H5396" t="s">
        <v>819</v>
      </c>
      <c r="I5396" t="s">
        <v>27</v>
      </c>
      <c r="J5396" t="s">
        <v>1389</v>
      </c>
    </row>
    <row r="5397" spans="2:10" hidden="1" x14ac:dyDescent="0.25">
      <c r="B5397">
        <v>17246</v>
      </c>
      <c r="C5397" t="s">
        <v>1882</v>
      </c>
      <c r="D5397" t="s">
        <v>81</v>
      </c>
      <c r="E5397">
        <v>355</v>
      </c>
      <c r="F5397" s="158">
        <v>2.2999999999999998</v>
      </c>
      <c r="G5397" t="s">
        <v>82</v>
      </c>
      <c r="H5397" t="s">
        <v>83</v>
      </c>
      <c r="I5397" t="s">
        <v>27</v>
      </c>
      <c r="J5397" t="s">
        <v>1396</v>
      </c>
    </row>
    <row r="5398" spans="2:10" hidden="1" x14ac:dyDescent="0.25">
      <c r="B5398">
        <v>17247</v>
      </c>
      <c r="C5398" t="s">
        <v>1883</v>
      </c>
      <c r="D5398" t="s">
        <v>81</v>
      </c>
      <c r="E5398">
        <v>355</v>
      </c>
      <c r="F5398" s="158">
        <v>3</v>
      </c>
      <c r="G5398" t="s">
        <v>82</v>
      </c>
      <c r="H5398" t="s">
        <v>83</v>
      </c>
      <c r="I5398" t="s">
        <v>27</v>
      </c>
      <c r="J5398" t="s">
        <v>1396</v>
      </c>
    </row>
    <row r="5399" spans="2:10" hidden="1" x14ac:dyDescent="0.25">
      <c r="B5399">
        <v>17435</v>
      </c>
      <c r="C5399" t="s">
        <v>1908</v>
      </c>
      <c r="D5399" t="s">
        <v>81</v>
      </c>
      <c r="E5399">
        <v>355</v>
      </c>
      <c r="F5399" s="158">
        <v>2.75</v>
      </c>
      <c r="G5399" t="s">
        <v>82</v>
      </c>
      <c r="H5399" t="s">
        <v>1909</v>
      </c>
      <c r="I5399" t="s">
        <v>27</v>
      </c>
      <c r="J5399" t="s">
        <v>1910</v>
      </c>
    </row>
    <row r="5400" spans="2:10" hidden="1" x14ac:dyDescent="0.25">
      <c r="B5400">
        <v>19098</v>
      </c>
      <c r="C5400" t="s">
        <v>2114</v>
      </c>
      <c r="D5400" t="s">
        <v>81</v>
      </c>
      <c r="E5400">
        <v>355</v>
      </c>
      <c r="F5400" s="158">
        <v>3.1</v>
      </c>
      <c r="G5400" t="s">
        <v>82</v>
      </c>
      <c r="H5400" t="s">
        <v>793</v>
      </c>
      <c r="I5400" t="s">
        <v>27</v>
      </c>
      <c r="J5400" t="s">
        <v>921</v>
      </c>
    </row>
    <row r="5401" spans="2:10" hidden="1" x14ac:dyDescent="0.25">
      <c r="B5401">
        <v>19113</v>
      </c>
      <c r="C5401" t="s">
        <v>2117</v>
      </c>
      <c r="D5401" t="s">
        <v>81</v>
      </c>
      <c r="E5401">
        <v>120</v>
      </c>
      <c r="F5401" s="158">
        <v>11.95</v>
      </c>
      <c r="G5401" t="s">
        <v>437</v>
      </c>
      <c r="H5401" t="s">
        <v>517</v>
      </c>
      <c r="I5401" t="s">
        <v>27</v>
      </c>
      <c r="J5401" t="s">
        <v>1848</v>
      </c>
    </row>
    <row r="5402" spans="2:10" hidden="1" x14ac:dyDescent="0.25">
      <c r="B5402">
        <v>19118</v>
      </c>
      <c r="C5402" t="s">
        <v>2118</v>
      </c>
      <c r="D5402" t="s">
        <v>81</v>
      </c>
      <c r="E5402">
        <v>473</v>
      </c>
      <c r="F5402" s="158">
        <v>3.35</v>
      </c>
      <c r="G5402" t="s">
        <v>82</v>
      </c>
      <c r="H5402" t="s">
        <v>819</v>
      </c>
      <c r="I5402" t="s">
        <v>27</v>
      </c>
      <c r="J5402" t="s">
        <v>1386</v>
      </c>
    </row>
    <row r="5403" spans="2:10" hidden="1" x14ac:dyDescent="0.25">
      <c r="B5403">
        <v>19119</v>
      </c>
      <c r="C5403" t="s">
        <v>2119</v>
      </c>
      <c r="D5403" t="s">
        <v>81</v>
      </c>
      <c r="E5403">
        <v>355</v>
      </c>
      <c r="F5403" s="158">
        <v>2.95</v>
      </c>
      <c r="G5403" t="s">
        <v>82</v>
      </c>
      <c r="H5403" t="s">
        <v>793</v>
      </c>
      <c r="I5403" t="s">
        <v>27</v>
      </c>
      <c r="J5403" t="s">
        <v>792</v>
      </c>
    </row>
    <row r="5404" spans="2:10" hidden="1" x14ac:dyDescent="0.25">
      <c r="B5404">
        <v>19121</v>
      </c>
      <c r="C5404" t="s">
        <v>2120</v>
      </c>
      <c r="D5404" t="s">
        <v>81</v>
      </c>
      <c r="E5404">
        <v>473</v>
      </c>
      <c r="F5404" s="158">
        <v>3.35</v>
      </c>
      <c r="G5404" t="s">
        <v>82</v>
      </c>
      <c r="H5404" t="s">
        <v>819</v>
      </c>
      <c r="I5404" t="s">
        <v>27</v>
      </c>
      <c r="J5404" t="s">
        <v>1386</v>
      </c>
    </row>
    <row r="5405" spans="2:10" hidden="1" x14ac:dyDescent="0.25">
      <c r="B5405">
        <v>19139</v>
      </c>
      <c r="C5405" t="s">
        <v>2121</v>
      </c>
      <c r="D5405" t="s">
        <v>81</v>
      </c>
      <c r="E5405">
        <v>4260</v>
      </c>
      <c r="F5405" s="158">
        <v>30.95</v>
      </c>
      <c r="G5405" t="s">
        <v>82</v>
      </c>
      <c r="H5405" t="s">
        <v>819</v>
      </c>
      <c r="I5405" t="s">
        <v>27</v>
      </c>
      <c r="J5405" t="s">
        <v>820</v>
      </c>
    </row>
    <row r="5406" spans="2:10" hidden="1" x14ac:dyDescent="0.25">
      <c r="B5406">
        <v>19142</v>
      </c>
      <c r="C5406" t="s">
        <v>2122</v>
      </c>
      <c r="D5406" t="s">
        <v>81</v>
      </c>
      <c r="E5406">
        <v>355</v>
      </c>
      <c r="F5406" s="158">
        <v>2.95</v>
      </c>
      <c r="G5406" t="s">
        <v>82</v>
      </c>
      <c r="H5406" t="s">
        <v>819</v>
      </c>
      <c r="I5406" t="s">
        <v>27</v>
      </c>
      <c r="J5406" t="s">
        <v>1389</v>
      </c>
    </row>
    <row r="5407" spans="2:10" hidden="1" x14ac:dyDescent="0.25">
      <c r="B5407">
        <v>19144</v>
      </c>
      <c r="C5407" t="s">
        <v>2123</v>
      </c>
      <c r="D5407" t="s">
        <v>81</v>
      </c>
      <c r="E5407">
        <v>473</v>
      </c>
      <c r="F5407" s="158">
        <v>3.15</v>
      </c>
      <c r="G5407" t="s">
        <v>82</v>
      </c>
      <c r="H5407" t="s">
        <v>83</v>
      </c>
      <c r="I5407" t="s">
        <v>27</v>
      </c>
      <c r="J5407" t="s">
        <v>1396</v>
      </c>
    </row>
    <row r="5408" spans="2:10" hidden="1" x14ac:dyDescent="0.25">
      <c r="B5408">
        <v>19145</v>
      </c>
      <c r="C5408" t="s">
        <v>2124</v>
      </c>
      <c r="D5408" t="s">
        <v>81</v>
      </c>
      <c r="E5408">
        <v>473</v>
      </c>
      <c r="F5408" s="158">
        <v>3.6</v>
      </c>
      <c r="G5408" t="s">
        <v>82</v>
      </c>
      <c r="H5408" t="s">
        <v>83</v>
      </c>
      <c r="I5408" t="s">
        <v>27</v>
      </c>
      <c r="J5408" t="s">
        <v>1396</v>
      </c>
    </row>
    <row r="5409" spans="2:10" hidden="1" x14ac:dyDescent="0.25">
      <c r="B5409">
        <v>19146</v>
      </c>
      <c r="C5409" t="s">
        <v>2125</v>
      </c>
      <c r="D5409" t="s">
        <v>81</v>
      </c>
      <c r="E5409">
        <v>473</v>
      </c>
      <c r="F5409" s="158">
        <v>3.6</v>
      </c>
      <c r="G5409" t="s">
        <v>82</v>
      </c>
      <c r="H5409" t="s">
        <v>83</v>
      </c>
      <c r="I5409" t="s">
        <v>27</v>
      </c>
      <c r="J5409" t="s">
        <v>794</v>
      </c>
    </row>
    <row r="5410" spans="2:10" hidden="1" x14ac:dyDescent="0.25">
      <c r="B5410">
        <v>19147</v>
      </c>
      <c r="C5410" t="s">
        <v>2126</v>
      </c>
      <c r="D5410" t="s">
        <v>81</v>
      </c>
      <c r="E5410">
        <v>473</v>
      </c>
      <c r="F5410" s="158">
        <v>3.35</v>
      </c>
      <c r="G5410" t="s">
        <v>82</v>
      </c>
      <c r="H5410" t="s">
        <v>819</v>
      </c>
      <c r="I5410" t="s">
        <v>27</v>
      </c>
      <c r="J5410" t="s">
        <v>1400</v>
      </c>
    </row>
    <row r="5411" spans="2:10" hidden="1" x14ac:dyDescent="0.25">
      <c r="B5411">
        <v>19150</v>
      </c>
      <c r="C5411" t="s">
        <v>2127</v>
      </c>
      <c r="D5411" t="s">
        <v>81</v>
      </c>
      <c r="E5411">
        <v>355</v>
      </c>
      <c r="F5411" s="158">
        <v>2.95</v>
      </c>
      <c r="G5411" t="s">
        <v>82</v>
      </c>
      <c r="H5411" t="s">
        <v>819</v>
      </c>
      <c r="I5411" t="s">
        <v>27</v>
      </c>
      <c r="J5411" t="s">
        <v>1389</v>
      </c>
    </row>
    <row r="5412" spans="2:10" hidden="1" x14ac:dyDescent="0.25">
      <c r="B5412">
        <v>19153</v>
      </c>
      <c r="C5412" t="s">
        <v>2128</v>
      </c>
      <c r="D5412" t="s">
        <v>81</v>
      </c>
      <c r="E5412">
        <v>4000</v>
      </c>
      <c r="F5412" s="158">
        <v>24.95</v>
      </c>
      <c r="G5412" t="s">
        <v>82</v>
      </c>
      <c r="H5412" t="s">
        <v>819</v>
      </c>
      <c r="I5412" t="s">
        <v>27</v>
      </c>
      <c r="J5412" t="s">
        <v>1389</v>
      </c>
    </row>
    <row r="5413" spans="2:10" hidden="1" x14ac:dyDescent="0.25">
      <c r="B5413">
        <v>19303</v>
      </c>
      <c r="C5413" t="s">
        <v>2147</v>
      </c>
      <c r="D5413" t="s">
        <v>81</v>
      </c>
      <c r="E5413">
        <v>473</v>
      </c>
      <c r="F5413" s="158">
        <v>3.65</v>
      </c>
      <c r="G5413" t="s">
        <v>82</v>
      </c>
      <c r="H5413" t="s">
        <v>793</v>
      </c>
      <c r="I5413" t="s">
        <v>27</v>
      </c>
      <c r="J5413" t="s">
        <v>207</v>
      </c>
    </row>
    <row r="5414" spans="2:10" hidden="1" x14ac:dyDescent="0.25">
      <c r="B5414">
        <v>19347</v>
      </c>
      <c r="C5414" t="s">
        <v>2152</v>
      </c>
      <c r="D5414" t="s">
        <v>81</v>
      </c>
      <c r="E5414">
        <v>355</v>
      </c>
      <c r="F5414" s="158">
        <v>3.25</v>
      </c>
      <c r="G5414" t="s">
        <v>82</v>
      </c>
      <c r="H5414" t="s">
        <v>793</v>
      </c>
      <c r="I5414" t="s">
        <v>27</v>
      </c>
      <c r="J5414" t="s">
        <v>921</v>
      </c>
    </row>
    <row r="5415" spans="2:10" hidden="1" x14ac:dyDescent="0.25">
      <c r="B5415">
        <v>19350</v>
      </c>
      <c r="C5415" t="s">
        <v>2153</v>
      </c>
      <c r="D5415" t="s">
        <v>81</v>
      </c>
      <c r="E5415">
        <v>355</v>
      </c>
      <c r="F5415" s="158">
        <v>3.25</v>
      </c>
      <c r="G5415" t="s">
        <v>82</v>
      </c>
      <c r="H5415" t="s">
        <v>793</v>
      </c>
      <c r="I5415" t="s">
        <v>27</v>
      </c>
      <c r="J5415" t="s">
        <v>921</v>
      </c>
    </row>
    <row r="5416" spans="2:10" hidden="1" x14ac:dyDescent="0.25">
      <c r="B5416">
        <v>19351</v>
      </c>
      <c r="C5416" t="s">
        <v>2154</v>
      </c>
      <c r="D5416" t="s">
        <v>81</v>
      </c>
      <c r="E5416">
        <v>360</v>
      </c>
      <c r="F5416" s="158">
        <v>29.95</v>
      </c>
      <c r="G5416" t="s">
        <v>437</v>
      </c>
      <c r="H5416" t="s">
        <v>517</v>
      </c>
      <c r="I5416" t="s">
        <v>27</v>
      </c>
      <c r="J5416" t="s">
        <v>1848</v>
      </c>
    </row>
    <row r="5417" spans="2:10" hidden="1" x14ac:dyDescent="0.25">
      <c r="B5417">
        <v>19472</v>
      </c>
      <c r="C5417" t="s">
        <v>2177</v>
      </c>
      <c r="D5417" t="s">
        <v>81</v>
      </c>
      <c r="E5417">
        <v>355</v>
      </c>
      <c r="F5417" s="158">
        <v>2.95</v>
      </c>
      <c r="G5417" t="s">
        <v>82</v>
      </c>
      <c r="H5417" t="s">
        <v>83</v>
      </c>
      <c r="I5417" t="s">
        <v>27</v>
      </c>
      <c r="J5417" t="s">
        <v>2178</v>
      </c>
    </row>
    <row r="5418" spans="2:10" hidden="1" x14ac:dyDescent="0.25">
      <c r="B5418">
        <v>19543</v>
      </c>
      <c r="C5418" t="s">
        <v>2193</v>
      </c>
      <c r="D5418" t="s">
        <v>81</v>
      </c>
      <c r="E5418">
        <v>4260</v>
      </c>
      <c r="F5418" s="158">
        <v>29.95</v>
      </c>
      <c r="G5418" t="s">
        <v>82</v>
      </c>
      <c r="H5418" t="s">
        <v>1022</v>
      </c>
      <c r="I5418" t="s">
        <v>27</v>
      </c>
      <c r="J5418" t="s">
        <v>497</v>
      </c>
    </row>
    <row r="5419" spans="2:10" hidden="1" x14ac:dyDescent="0.25">
      <c r="B5419">
        <v>21800</v>
      </c>
      <c r="C5419" t="s">
        <v>2531</v>
      </c>
      <c r="D5419" t="s">
        <v>81</v>
      </c>
      <c r="E5419">
        <v>355</v>
      </c>
      <c r="F5419" s="158">
        <v>2.5</v>
      </c>
      <c r="G5419" t="s">
        <v>82</v>
      </c>
      <c r="H5419" t="s">
        <v>819</v>
      </c>
      <c r="I5419" t="s">
        <v>27</v>
      </c>
      <c r="J5419" t="s">
        <v>1386</v>
      </c>
    </row>
    <row r="5420" spans="2:10" hidden="1" x14ac:dyDescent="0.25">
      <c r="B5420">
        <v>21801</v>
      </c>
      <c r="C5420" t="s">
        <v>2532</v>
      </c>
      <c r="D5420" t="s">
        <v>81</v>
      </c>
      <c r="E5420">
        <v>355</v>
      </c>
      <c r="F5420" s="158">
        <v>2.5</v>
      </c>
      <c r="G5420" t="s">
        <v>82</v>
      </c>
      <c r="H5420" t="s">
        <v>819</v>
      </c>
      <c r="I5420" t="s">
        <v>27</v>
      </c>
      <c r="J5420" t="s">
        <v>1386</v>
      </c>
    </row>
    <row r="5421" spans="2:10" hidden="1" x14ac:dyDescent="0.25">
      <c r="B5421">
        <v>21802</v>
      </c>
      <c r="C5421" t="s">
        <v>2533</v>
      </c>
      <c r="D5421" t="s">
        <v>81</v>
      </c>
      <c r="E5421">
        <v>355</v>
      </c>
      <c r="F5421" s="158">
        <v>2.5</v>
      </c>
      <c r="G5421" t="s">
        <v>82</v>
      </c>
      <c r="H5421" t="s">
        <v>1022</v>
      </c>
      <c r="I5421" t="s">
        <v>27</v>
      </c>
      <c r="J5421" t="s">
        <v>497</v>
      </c>
    </row>
    <row r="5422" spans="2:10" hidden="1" x14ac:dyDescent="0.25">
      <c r="B5422">
        <v>21804</v>
      </c>
      <c r="C5422" t="s">
        <v>2534</v>
      </c>
      <c r="D5422" t="s">
        <v>81</v>
      </c>
      <c r="E5422">
        <v>355</v>
      </c>
      <c r="F5422" s="158">
        <v>2.35</v>
      </c>
      <c r="G5422" t="s">
        <v>82</v>
      </c>
      <c r="H5422" t="s">
        <v>83</v>
      </c>
      <c r="I5422" t="s">
        <v>27</v>
      </c>
      <c r="J5422" t="s">
        <v>816</v>
      </c>
    </row>
    <row r="5423" spans="2:10" hidden="1" x14ac:dyDescent="0.25">
      <c r="B5423">
        <v>21805</v>
      </c>
      <c r="C5423" t="s">
        <v>2535</v>
      </c>
      <c r="D5423" t="s">
        <v>81</v>
      </c>
      <c r="E5423">
        <v>355</v>
      </c>
      <c r="F5423" s="158">
        <v>2.4500000000000002</v>
      </c>
      <c r="G5423" t="s">
        <v>82</v>
      </c>
      <c r="H5423" t="s">
        <v>819</v>
      </c>
      <c r="I5423" t="s">
        <v>27</v>
      </c>
      <c r="J5423" t="s">
        <v>518</v>
      </c>
    </row>
    <row r="5424" spans="2:10" hidden="1" x14ac:dyDescent="0.25">
      <c r="B5424">
        <v>21901</v>
      </c>
      <c r="C5424" t="s">
        <v>2551</v>
      </c>
      <c r="D5424" t="s">
        <v>81</v>
      </c>
      <c r="E5424">
        <v>5000</v>
      </c>
      <c r="F5424" s="158">
        <v>29.95</v>
      </c>
      <c r="G5424" t="s">
        <v>82</v>
      </c>
      <c r="H5424" t="s">
        <v>819</v>
      </c>
      <c r="I5424" t="s">
        <v>27</v>
      </c>
      <c r="J5424" t="s">
        <v>1389</v>
      </c>
    </row>
    <row r="5425" spans="2:10" hidden="1" x14ac:dyDescent="0.25">
      <c r="B5425">
        <v>21911</v>
      </c>
      <c r="C5425" t="s">
        <v>2552</v>
      </c>
      <c r="D5425" t="s">
        <v>81</v>
      </c>
      <c r="E5425">
        <v>3784</v>
      </c>
      <c r="F5425" s="158">
        <v>34.950000000000003</v>
      </c>
      <c r="G5425" t="s">
        <v>82</v>
      </c>
      <c r="H5425" t="s">
        <v>1393</v>
      </c>
      <c r="I5425" t="s">
        <v>27</v>
      </c>
      <c r="J5425" t="s">
        <v>1520</v>
      </c>
    </row>
    <row r="5426" spans="2:10" hidden="1" x14ac:dyDescent="0.25">
      <c r="B5426">
        <v>21938</v>
      </c>
      <c r="C5426" t="s">
        <v>2553</v>
      </c>
      <c r="D5426" t="s">
        <v>81</v>
      </c>
      <c r="E5426">
        <v>4260</v>
      </c>
      <c r="F5426" s="158">
        <v>31.95</v>
      </c>
      <c r="G5426" t="s">
        <v>82</v>
      </c>
      <c r="H5426" t="s">
        <v>819</v>
      </c>
      <c r="I5426" t="s">
        <v>27</v>
      </c>
      <c r="J5426" t="s">
        <v>1386</v>
      </c>
    </row>
    <row r="5427" spans="2:10" hidden="1" x14ac:dyDescent="0.25">
      <c r="B5427">
        <v>24316</v>
      </c>
      <c r="C5427" t="s">
        <v>2844</v>
      </c>
      <c r="D5427" t="s">
        <v>81</v>
      </c>
      <c r="E5427">
        <v>473</v>
      </c>
      <c r="F5427" s="158">
        <v>3.35</v>
      </c>
      <c r="G5427" t="s">
        <v>82</v>
      </c>
      <c r="H5427" t="s">
        <v>819</v>
      </c>
      <c r="I5427" t="s">
        <v>27</v>
      </c>
      <c r="J5427" t="s">
        <v>1386</v>
      </c>
    </row>
    <row r="5428" spans="2:10" hidden="1" x14ac:dyDescent="0.25">
      <c r="B5428">
        <v>24319</v>
      </c>
      <c r="C5428" t="s">
        <v>2845</v>
      </c>
      <c r="D5428" t="s">
        <v>81</v>
      </c>
      <c r="E5428">
        <v>473</v>
      </c>
      <c r="F5428" s="158">
        <v>3.3</v>
      </c>
      <c r="G5428" t="s">
        <v>82</v>
      </c>
      <c r="H5428" t="s">
        <v>793</v>
      </c>
      <c r="I5428" t="s">
        <v>27</v>
      </c>
      <c r="J5428" t="s">
        <v>1105</v>
      </c>
    </row>
    <row r="5429" spans="2:10" hidden="1" x14ac:dyDescent="0.25">
      <c r="B5429">
        <v>24321</v>
      </c>
      <c r="C5429" t="s">
        <v>2846</v>
      </c>
      <c r="D5429" t="s">
        <v>81</v>
      </c>
      <c r="E5429">
        <v>473</v>
      </c>
      <c r="F5429" s="158">
        <v>3.3</v>
      </c>
      <c r="G5429" t="s">
        <v>82</v>
      </c>
      <c r="H5429" t="s">
        <v>793</v>
      </c>
      <c r="I5429" t="s">
        <v>27</v>
      </c>
      <c r="J5429" t="s">
        <v>1105</v>
      </c>
    </row>
    <row r="5430" spans="2:10" hidden="1" x14ac:dyDescent="0.25">
      <c r="B5430">
        <v>24325</v>
      </c>
      <c r="C5430" t="s">
        <v>2847</v>
      </c>
      <c r="D5430" t="s">
        <v>81</v>
      </c>
      <c r="E5430">
        <v>473</v>
      </c>
      <c r="F5430" s="158">
        <v>3.25</v>
      </c>
      <c r="G5430" t="s">
        <v>82</v>
      </c>
      <c r="H5430" t="s">
        <v>793</v>
      </c>
      <c r="I5430" t="s">
        <v>27</v>
      </c>
      <c r="J5430" t="s">
        <v>2848</v>
      </c>
    </row>
    <row r="5431" spans="2:10" hidden="1" x14ac:dyDescent="0.25">
      <c r="B5431">
        <v>24329</v>
      </c>
      <c r="C5431" t="s">
        <v>2849</v>
      </c>
      <c r="D5431" t="s">
        <v>81</v>
      </c>
      <c r="E5431">
        <v>473</v>
      </c>
      <c r="F5431" s="158">
        <v>3.15</v>
      </c>
      <c r="G5431" t="s">
        <v>82</v>
      </c>
      <c r="H5431" t="s">
        <v>83</v>
      </c>
      <c r="I5431" t="s">
        <v>27</v>
      </c>
      <c r="J5431" t="s">
        <v>1396</v>
      </c>
    </row>
    <row r="5432" spans="2:10" hidden="1" x14ac:dyDescent="0.25">
      <c r="B5432">
        <v>24332</v>
      </c>
      <c r="C5432" t="s">
        <v>2850</v>
      </c>
      <c r="D5432" t="s">
        <v>81</v>
      </c>
      <c r="E5432">
        <v>473</v>
      </c>
      <c r="F5432" s="158">
        <v>3.6</v>
      </c>
      <c r="G5432" t="s">
        <v>82</v>
      </c>
      <c r="H5432" t="s">
        <v>83</v>
      </c>
      <c r="I5432" t="s">
        <v>27</v>
      </c>
      <c r="J5432" t="s">
        <v>1396</v>
      </c>
    </row>
    <row r="5433" spans="2:10" hidden="1" x14ac:dyDescent="0.25">
      <c r="B5433">
        <v>24333</v>
      </c>
      <c r="C5433" t="s">
        <v>2851</v>
      </c>
      <c r="D5433" t="s">
        <v>81</v>
      </c>
      <c r="E5433">
        <v>473</v>
      </c>
      <c r="F5433" s="158">
        <v>3.6</v>
      </c>
      <c r="G5433" t="s">
        <v>82</v>
      </c>
      <c r="H5433" t="s">
        <v>83</v>
      </c>
      <c r="I5433" t="s">
        <v>27</v>
      </c>
      <c r="J5433" t="s">
        <v>794</v>
      </c>
    </row>
    <row r="5434" spans="2:10" hidden="1" x14ac:dyDescent="0.25">
      <c r="B5434">
        <v>24334</v>
      </c>
      <c r="C5434" t="s">
        <v>2852</v>
      </c>
      <c r="D5434" t="s">
        <v>81</v>
      </c>
      <c r="E5434">
        <v>355</v>
      </c>
      <c r="F5434" s="158">
        <v>2.95</v>
      </c>
      <c r="G5434" t="s">
        <v>82</v>
      </c>
      <c r="H5434" t="s">
        <v>83</v>
      </c>
      <c r="I5434" t="s">
        <v>27</v>
      </c>
      <c r="J5434" t="s">
        <v>2178</v>
      </c>
    </row>
    <row r="5435" spans="2:10" hidden="1" x14ac:dyDescent="0.25">
      <c r="B5435">
        <v>24339</v>
      </c>
      <c r="C5435" t="s">
        <v>2853</v>
      </c>
      <c r="D5435" t="s">
        <v>81</v>
      </c>
      <c r="E5435">
        <v>120</v>
      </c>
      <c r="F5435" s="158">
        <v>11.95</v>
      </c>
      <c r="G5435" t="s">
        <v>437</v>
      </c>
      <c r="H5435" t="s">
        <v>517</v>
      </c>
      <c r="I5435" t="s">
        <v>27</v>
      </c>
      <c r="J5435" t="s">
        <v>1848</v>
      </c>
    </row>
    <row r="5436" spans="2:10" hidden="1" x14ac:dyDescent="0.25">
      <c r="B5436">
        <v>24342</v>
      </c>
      <c r="C5436" t="s">
        <v>2854</v>
      </c>
      <c r="D5436" t="s">
        <v>81</v>
      </c>
      <c r="E5436">
        <v>1600</v>
      </c>
      <c r="F5436" s="158">
        <v>11.95</v>
      </c>
      <c r="G5436" t="s">
        <v>82</v>
      </c>
      <c r="H5436" t="s">
        <v>83</v>
      </c>
      <c r="I5436" t="s">
        <v>27</v>
      </c>
      <c r="J5436" t="s">
        <v>518</v>
      </c>
    </row>
    <row r="5437" spans="2:10" hidden="1" x14ac:dyDescent="0.25">
      <c r="B5437">
        <v>24344</v>
      </c>
      <c r="C5437" t="s">
        <v>2855</v>
      </c>
      <c r="D5437" t="s">
        <v>81</v>
      </c>
      <c r="E5437">
        <v>473</v>
      </c>
      <c r="F5437" s="158">
        <v>3.15</v>
      </c>
      <c r="G5437" t="s">
        <v>82</v>
      </c>
      <c r="H5437" t="s">
        <v>1022</v>
      </c>
      <c r="I5437" t="s">
        <v>27</v>
      </c>
      <c r="J5437" t="s">
        <v>1383</v>
      </c>
    </row>
    <row r="5438" spans="2:10" hidden="1" x14ac:dyDescent="0.25">
      <c r="B5438">
        <v>24346</v>
      </c>
      <c r="C5438" t="s">
        <v>2857</v>
      </c>
      <c r="D5438" t="s">
        <v>81</v>
      </c>
      <c r="E5438">
        <v>473</v>
      </c>
      <c r="F5438" s="158">
        <v>3.45</v>
      </c>
      <c r="G5438" t="s">
        <v>82</v>
      </c>
      <c r="H5438" t="s">
        <v>793</v>
      </c>
      <c r="I5438" t="s">
        <v>27</v>
      </c>
      <c r="J5438" t="s">
        <v>2115</v>
      </c>
    </row>
    <row r="5439" spans="2:10" hidden="1" x14ac:dyDescent="0.25">
      <c r="B5439">
        <v>24351</v>
      </c>
      <c r="C5439" t="s">
        <v>2858</v>
      </c>
      <c r="D5439" t="s">
        <v>81</v>
      </c>
      <c r="E5439">
        <v>2840</v>
      </c>
      <c r="F5439" s="158">
        <v>21.95</v>
      </c>
      <c r="G5439" t="s">
        <v>82</v>
      </c>
      <c r="H5439" t="s">
        <v>1022</v>
      </c>
      <c r="I5439" t="s">
        <v>27</v>
      </c>
      <c r="J5439" t="s">
        <v>1389</v>
      </c>
    </row>
    <row r="5440" spans="2:10" hidden="1" x14ac:dyDescent="0.25">
      <c r="B5440">
        <v>24353</v>
      </c>
      <c r="C5440" t="s">
        <v>2859</v>
      </c>
      <c r="D5440" t="s">
        <v>81</v>
      </c>
      <c r="E5440">
        <v>2840</v>
      </c>
      <c r="F5440" s="158">
        <v>21.95</v>
      </c>
      <c r="G5440" t="s">
        <v>82</v>
      </c>
      <c r="H5440" t="s">
        <v>819</v>
      </c>
      <c r="I5440" t="s">
        <v>27</v>
      </c>
      <c r="J5440" t="s">
        <v>1389</v>
      </c>
    </row>
    <row r="5441" spans="2:10" hidden="1" x14ac:dyDescent="0.25">
      <c r="B5441">
        <v>24358</v>
      </c>
      <c r="C5441" t="s">
        <v>2860</v>
      </c>
      <c r="D5441" t="s">
        <v>81</v>
      </c>
      <c r="E5441">
        <v>355</v>
      </c>
      <c r="F5441" s="158">
        <v>2.95</v>
      </c>
      <c r="G5441" t="s">
        <v>82</v>
      </c>
      <c r="H5441" t="s">
        <v>819</v>
      </c>
      <c r="I5441" t="s">
        <v>27</v>
      </c>
      <c r="J5441" t="s">
        <v>1389</v>
      </c>
    </row>
    <row r="5442" spans="2:10" hidden="1" x14ac:dyDescent="0.25">
      <c r="B5442">
        <v>24359</v>
      </c>
      <c r="C5442" t="s">
        <v>2861</v>
      </c>
      <c r="D5442" t="s">
        <v>81</v>
      </c>
      <c r="E5442">
        <v>8520</v>
      </c>
      <c r="F5442" s="158">
        <v>56.95</v>
      </c>
      <c r="G5442" t="s">
        <v>82</v>
      </c>
      <c r="H5442" t="s">
        <v>819</v>
      </c>
      <c r="I5442" t="s">
        <v>27</v>
      </c>
      <c r="J5442" t="s">
        <v>1389</v>
      </c>
    </row>
    <row r="5443" spans="2:10" hidden="1" x14ac:dyDescent="0.25">
      <c r="B5443">
        <v>24365</v>
      </c>
      <c r="C5443" t="s">
        <v>2862</v>
      </c>
      <c r="D5443" t="s">
        <v>81</v>
      </c>
      <c r="E5443">
        <v>473</v>
      </c>
      <c r="F5443" s="158">
        <v>3.15</v>
      </c>
      <c r="G5443" t="s">
        <v>82</v>
      </c>
      <c r="H5443" t="s">
        <v>819</v>
      </c>
      <c r="I5443" t="s">
        <v>27</v>
      </c>
      <c r="J5443" t="s">
        <v>1400</v>
      </c>
    </row>
    <row r="5444" spans="2:10" hidden="1" x14ac:dyDescent="0.25">
      <c r="B5444">
        <v>24376</v>
      </c>
      <c r="C5444" t="s">
        <v>2863</v>
      </c>
      <c r="D5444" t="s">
        <v>81</v>
      </c>
      <c r="E5444">
        <v>473</v>
      </c>
      <c r="F5444" s="158">
        <v>3.15</v>
      </c>
      <c r="G5444" t="s">
        <v>82</v>
      </c>
      <c r="H5444" t="s">
        <v>1022</v>
      </c>
      <c r="I5444" t="s">
        <v>27</v>
      </c>
      <c r="J5444" t="s">
        <v>497</v>
      </c>
    </row>
    <row r="5445" spans="2:10" hidden="1" x14ac:dyDescent="0.25">
      <c r="B5445">
        <v>24378</v>
      </c>
      <c r="C5445" t="s">
        <v>2864</v>
      </c>
      <c r="D5445" t="s">
        <v>81</v>
      </c>
      <c r="E5445">
        <v>473</v>
      </c>
      <c r="F5445" s="158">
        <v>3.3</v>
      </c>
      <c r="G5445" t="s">
        <v>82</v>
      </c>
      <c r="H5445" t="s">
        <v>1022</v>
      </c>
      <c r="I5445" t="s">
        <v>27</v>
      </c>
      <c r="J5445" t="s">
        <v>1396</v>
      </c>
    </row>
    <row r="5446" spans="2:10" hidden="1" x14ac:dyDescent="0.25">
      <c r="B5446">
        <v>24385</v>
      </c>
      <c r="C5446" t="s">
        <v>2865</v>
      </c>
      <c r="D5446" t="s">
        <v>81</v>
      </c>
      <c r="E5446">
        <v>355</v>
      </c>
      <c r="F5446" s="158">
        <v>2.95</v>
      </c>
      <c r="G5446" t="s">
        <v>82</v>
      </c>
      <c r="H5446" t="s">
        <v>83</v>
      </c>
      <c r="I5446" t="s">
        <v>27</v>
      </c>
      <c r="J5446" t="s">
        <v>792</v>
      </c>
    </row>
    <row r="5447" spans="2:10" hidden="1" x14ac:dyDescent="0.25">
      <c r="B5447">
        <v>24390</v>
      </c>
      <c r="C5447" t="s">
        <v>2867</v>
      </c>
      <c r="D5447" t="s">
        <v>81</v>
      </c>
      <c r="E5447">
        <v>473</v>
      </c>
      <c r="F5447" s="158">
        <v>3.45</v>
      </c>
      <c r="G5447" t="s">
        <v>82</v>
      </c>
      <c r="H5447" t="s">
        <v>83</v>
      </c>
      <c r="I5447" t="s">
        <v>27</v>
      </c>
      <c r="J5447" t="s">
        <v>820</v>
      </c>
    </row>
    <row r="5448" spans="2:10" hidden="1" x14ac:dyDescent="0.25">
      <c r="B5448">
        <v>24392</v>
      </c>
      <c r="C5448" t="s">
        <v>2869</v>
      </c>
      <c r="D5448" t="s">
        <v>81</v>
      </c>
      <c r="E5448">
        <v>473</v>
      </c>
      <c r="F5448" s="158">
        <v>3.45</v>
      </c>
      <c r="G5448" t="s">
        <v>82</v>
      </c>
      <c r="H5448" t="s">
        <v>83</v>
      </c>
      <c r="I5448" t="s">
        <v>27</v>
      </c>
      <c r="J5448" t="s">
        <v>820</v>
      </c>
    </row>
    <row r="5449" spans="2:10" hidden="1" x14ac:dyDescent="0.25">
      <c r="B5449">
        <v>24400</v>
      </c>
      <c r="C5449" t="s">
        <v>2871</v>
      </c>
      <c r="D5449" t="s">
        <v>81</v>
      </c>
      <c r="E5449">
        <v>4260</v>
      </c>
      <c r="F5449" s="158">
        <v>28.95</v>
      </c>
      <c r="G5449" t="s">
        <v>82</v>
      </c>
      <c r="H5449" t="s">
        <v>83</v>
      </c>
      <c r="I5449" t="s">
        <v>27</v>
      </c>
      <c r="J5449" t="s">
        <v>794</v>
      </c>
    </row>
    <row r="5450" spans="2:10" hidden="1" x14ac:dyDescent="0.25">
      <c r="B5450">
        <v>24404</v>
      </c>
      <c r="C5450" t="s">
        <v>2872</v>
      </c>
      <c r="D5450" t="s">
        <v>81</v>
      </c>
      <c r="E5450">
        <v>355</v>
      </c>
      <c r="F5450" s="158">
        <v>3.15</v>
      </c>
      <c r="G5450" t="s">
        <v>82</v>
      </c>
      <c r="H5450" t="s">
        <v>819</v>
      </c>
      <c r="I5450" t="s">
        <v>27</v>
      </c>
      <c r="J5450" t="s">
        <v>820</v>
      </c>
    </row>
    <row r="5451" spans="2:10" hidden="1" x14ac:dyDescent="0.25">
      <c r="B5451">
        <v>24407</v>
      </c>
      <c r="C5451" t="s">
        <v>2873</v>
      </c>
      <c r="D5451" t="s">
        <v>81</v>
      </c>
      <c r="E5451">
        <v>4260</v>
      </c>
      <c r="F5451" s="158">
        <v>32.950000000000003</v>
      </c>
      <c r="G5451" t="s">
        <v>82</v>
      </c>
      <c r="H5451" t="s">
        <v>819</v>
      </c>
      <c r="I5451" t="s">
        <v>27</v>
      </c>
      <c r="J5451" t="s">
        <v>1400</v>
      </c>
    </row>
    <row r="5452" spans="2:10" hidden="1" x14ac:dyDescent="0.25">
      <c r="B5452">
        <v>24408</v>
      </c>
      <c r="C5452" t="s">
        <v>2874</v>
      </c>
      <c r="D5452" t="s">
        <v>81</v>
      </c>
      <c r="E5452">
        <v>4260</v>
      </c>
      <c r="F5452" s="158">
        <v>30.95</v>
      </c>
      <c r="G5452" t="s">
        <v>82</v>
      </c>
      <c r="H5452" t="s">
        <v>819</v>
      </c>
      <c r="I5452" t="s">
        <v>27</v>
      </c>
      <c r="J5452" t="s">
        <v>820</v>
      </c>
    </row>
    <row r="5453" spans="2:10" hidden="1" x14ac:dyDescent="0.25">
      <c r="B5453">
        <v>24411</v>
      </c>
      <c r="C5453" t="s">
        <v>8243</v>
      </c>
      <c r="D5453" t="s">
        <v>81</v>
      </c>
      <c r="E5453">
        <v>473</v>
      </c>
      <c r="F5453" s="158">
        <v>3.25</v>
      </c>
      <c r="G5453" t="s">
        <v>82</v>
      </c>
      <c r="H5453" t="s">
        <v>819</v>
      </c>
      <c r="I5453" t="s">
        <v>27</v>
      </c>
      <c r="J5453" t="s">
        <v>8244</v>
      </c>
    </row>
    <row r="5454" spans="2:10" hidden="1" x14ac:dyDescent="0.25">
      <c r="B5454">
        <v>24431</v>
      </c>
      <c r="C5454" t="s">
        <v>2877</v>
      </c>
      <c r="D5454" t="s">
        <v>81</v>
      </c>
      <c r="E5454">
        <v>4260</v>
      </c>
      <c r="F5454" s="158">
        <v>29.95</v>
      </c>
      <c r="G5454" t="s">
        <v>82</v>
      </c>
      <c r="H5454" t="s">
        <v>819</v>
      </c>
      <c r="I5454" t="s">
        <v>27</v>
      </c>
      <c r="J5454" t="s">
        <v>1395</v>
      </c>
    </row>
    <row r="5455" spans="2:10" hidden="1" x14ac:dyDescent="0.25">
      <c r="B5455">
        <v>24932</v>
      </c>
      <c r="C5455" t="s">
        <v>2945</v>
      </c>
      <c r="D5455" t="s">
        <v>81</v>
      </c>
      <c r="E5455">
        <v>4260</v>
      </c>
      <c r="F5455" s="158">
        <v>27.95</v>
      </c>
      <c r="G5455" t="s">
        <v>82</v>
      </c>
      <c r="H5455" t="s">
        <v>83</v>
      </c>
      <c r="I5455" t="s">
        <v>27</v>
      </c>
      <c r="J5455" t="s">
        <v>518</v>
      </c>
    </row>
    <row r="5456" spans="2:10" hidden="1" x14ac:dyDescent="0.25">
      <c r="B5456">
        <v>26346</v>
      </c>
      <c r="C5456" t="s">
        <v>3118</v>
      </c>
      <c r="D5456" t="s">
        <v>81</v>
      </c>
      <c r="E5456">
        <v>4260</v>
      </c>
      <c r="F5456" s="158">
        <v>29.95</v>
      </c>
      <c r="G5456" t="s">
        <v>82</v>
      </c>
      <c r="H5456" t="s">
        <v>83</v>
      </c>
      <c r="I5456" t="s">
        <v>27</v>
      </c>
      <c r="J5456" t="s">
        <v>820</v>
      </c>
    </row>
    <row r="5457" spans="2:10" hidden="1" x14ac:dyDescent="0.25">
      <c r="B5457">
        <v>27129</v>
      </c>
      <c r="C5457" t="s">
        <v>3179</v>
      </c>
      <c r="D5457" t="s">
        <v>81</v>
      </c>
      <c r="E5457">
        <v>1420</v>
      </c>
      <c r="F5457" s="158">
        <v>11.95</v>
      </c>
      <c r="G5457" t="s">
        <v>82</v>
      </c>
      <c r="H5457" t="s">
        <v>793</v>
      </c>
      <c r="I5457" t="s">
        <v>27</v>
      </c>
      <c r="J5457" t="s">
        <v>1391</v>
      </c>
    </row>
    <row r="5458" spans="2:10" hidden="1" x14ac:dyDescent="0.25">
      <c r="B5458">
        <v>28405</v>
      </c>
      <c r="C5458" t="s">
        <v>3321</v>
      </c>
      <c r="D5458" t="s">
        <v>81</v>
      </c>
      <c r="E5458">
        <v>355</v>
      </c>
      <c r="F5458" s="158">
        <v>2.65</v>
      </c>
      <c r="G5458" t="s">
        <v>82</v>
      </c>
      <c r="H5458" t="s">
        <v>819</v>
      </c>
      <c r="I5458" t="s">
        <v>27</v>
      </c>
      <c r="J5458" t="s">
        <v>823</v>
      </c>
    </row>
    <row r="5459" spans="2:10" hidden="1" x14ac:dyDescent="0.25">
      <c r="B5459">
        <v>28409</v>
      </c>
      <c r="C5459" t="s">
        <v>3322</v>
      </c>
      <c r="D5459" t="s">
        <v>81</v>
      </c>
      <c r="E5459">
        <v>355</v>
      </c>
      <c r="F5459" s="158">
        <v>2.4500000000000002</v>
      </c>
      <c r="G5459" t="s">
        <v>82</v>
      </c>
      <c r="H5459" t="s">
        <v>793</v>
      </c>
      <c r="I5459" t="s">
        <v>27</v>
      </c>
      <c r="J5459" t="s">
        <v>1401</v>
      </c>
    </row>
    <row r="5460" spans="2:10" hidden="1" x14ac:dyDescent="0.25">
      <c r="B5460">
        <v>28410</v>
      </c>
      <c r="C5460" t="s">
        <v>3323</v>
      </c>
      <c r="D5460" t="s">
        <v>81</v>
      </c>
      <c r="E5460">
        <v>355</v>
      </c>
      <c r="F5460" s="158">
        <v>2.4500000000000002</v>
      </c>
      <c r="G5460" t="s">
        <v>82</v>
      </c>
      <c r="H5460" t="s">
        <v>793</v>
      </c>
      <c r="I5460" t="s">
        <v>27</v>
      </c>
      <c r="J5460" t="s">
        <v>1401</v>
      </c>
    </row>
    <row r="5461" spans="2:10" hidden="1" x14ac:dyDescent="0.25">
      <c r="B5461">
        <v>28636</v>
      </c>
      <c r="C5461" t="s">
        <v>3370</v>
      </c>
      <c r="D5461" t="s">
        <v>81</v>
      </c>
      <c r="E5461">
        <v>4260</v>
      </c>
      <c r="F5461" s="158">
        <v>29.95</v>
      </c>
      <c r="G5461" t="s">
        <v>82</v>
      </c>
      <c r="H5461" t="s">
        <v>819</v>
      </c>
      <c r="I5461" t="s">
        <v>27</v>
      </c>
      <c r="J5461" t="s">
        <v>2868</v>
      </c>
    </row>
    <row r="5462" spans="2:10" hidden="1" x14ac:dyDescent="0.25">
      <c r="B5462">
        <v>29726</v>
      </c>
      <c r="C5462" t="s">
        <v>3422</v>
      </c>
      <c r="D5462" t="s">
        <v>81</v>
      </c>
      <c r="E5462">
        <v>4260</v>
      </c>
      <c r="F5462" s="158">
        <v>32.950000000000003</v>
      </c>
      <c r="G5462" t="s">
        <v>82</v>
      </c>
      <c r="H5462" t="s">
        <v>793</v>
      </c>
      <c r="I5462" t="s">
        <v>27</v>
      </c>
      <c r="J5462" t="s">
        <v>1105</v>
      </c>
    </row>
    <row r="5463" spans="2:10" hidden="1" x14ac:dyDescent="0.25">
      <c r="B5463">
        <v>30103</v>
      </c>
      <c r="C5463" t="s">
        <v>3441</v>
      </c>
      <c r="D5463" t="s">
        <v>81</v>
      </c>
      <c r="E5463">
        <v>4260</v>
      </c>
      <c r="F5463" s="158">
        <v>34.950000000000003</v>
      </c>
      <c r="G5463" t="s">
        <v>82</v>
      </c>
      <c r="H5463" t="s">
        <v>819</v>
      </c>
      <c r="I5463" t="s">
        <v>27</v>
      </c>
      <c r="J5463" t="s">
        <v>1386</v>
      </c>
    </row>
    <row r="5464" spans="2:10" hidden="1" x14ac:dyDescent="0.25">
      <c r="B5464">
        <v>31206</v>
      </c>
      <c r="C5464" t="s">
        <v>3607</v>
      </c>
      <c r="D5464" t="s">
        <v>81</v>
      </c>
      <c r="E5464">
        <v>355</v>
      </c>
      <c r="F5464" s="158">
        <v>2.95</v>
      </c>
      <c r="G5464" t="s">
        <v>82</v>
      </c>
      <c r="H5464" t="s">
        <v>793</v>
      </c>
      <c r="I5464" t="s">
        <v>27</v>
      </c>
      <c r="J5464" t="s">
        <v>1163</v>
      </c>
    </row>
    <row r="5465" spans="2:10" hidden="1" x14ac:dyDescent="0.25">
      <c r="B5465">
        <v>31218</v>
      </c>
      <c r="C5465" t="s">
        <v>3609</v>
      </c>
      <c r="D5465" t="s">
        <v>81</v>
      </c>
      <c r="E5465">
        <v>473</v>
      </c>
      <c r="F5465" s="158">
        <v>3.6</v>
      </c>
      <c r="G5465" t="s">
        <v>82</v>
      </c>
      <c r="H5465" t="s">
        <v>83</v>
      </c>
      <c r="I5465" t="s">
        <v>27</v>
      </c>
      <c r="J5465" t="s">
        <v>1396</v>
      </c>
    </row>
    <row r="5466" spans="2:10" hidden="1" x14ac:dyDescent="0.25">
      <c r="B5466">
        <v>31221</v>
      </c>
      <c r="C5466" t="s">
        <v>3610</v>
      </c>
      <c r="D5466" t="s">
        <v>81</v>
      </c>
      <c r="E5466">
        <v>473</v>
      </c>
      <c r="F5466" s="158">
        <v>3.15</v>
      </c>
      <c r="G5466" t="s">
        <v>82</v>
      </c>
      <c r="H5466" t="s">
        <v>1022</v>
      </c>
      <c r="I5466" t="s">
        <v>27</v>
      </c>
      <c r="J5466" t="s">
        <v>497</v>
      </c>
    </row>
    <row r="5467" spans="2:10" hidden="1" x14ac:dyDescent="0.25">
      <c r="B5467">
        <v>31223</v>
      </c>
      <c r="C5467" t="s">
        <v>3611</v>
      </c>
      <c r="D5467" t="s">
        <v>81</v>
      </c>
      <c r="E5467">
        <v>4260</v>
      </c>
      <c r="F5467" s="158">
        <v>28.95</v>
      </c>
      <c r="G5467" t="s">
        <v>82</v>
      </c>
      <c r="H5467" t="s">
        <v>819</v>
      </c>
      <c r="I5467" t="s">
        <v>27</v>
      </c>
      <c r="J5467" t="s">
        <v>2866</v>
      </c>
    </row>
    <row r="5468" spans="2:10" hidden="1" x14ac:dyDescent="0.25">
      <c r="B5468">
        <v>31224</v>
      </c>
      <c r="C5468" t="s">
        <v>3612</v>
      </c>
      <c r="D5468" t="s">
        <v>81</v>
      </c>
      <c r="E5468">
        <v>4260</v>
      </c>
      <c r="F5468" s="158">
        <v>27.95</v>
      </c>
      <c r="G5468" t="s">
        <v>82</v>
      </c>
      <c r="H5468" t="s">
        <v>515</v>
      </c>
      <c r="I5468" t="s">
        <v>27</v>
      </c>
      <c r="J5468" t="s">
        <v>1395</v>
      </c>
    </row>
    <row r="5469" spans="2:10" hidden="1" x14ac:dyDescent="0.25">
      <c r="B5469">
        <v>31225</v>
      </c>
      <c r="C5469" t="s">
        <v>3613</v>
      </c>
      <c r="D5469" t="s">
        <v>81</v>
      </c>
      <c r="E5469">
        <v>4260</v>
      </c>
      <c r="F5469" s="158">
        <v>27.95</v>
      </c>
      <c r="G5469" t="s">
        <v>82</v>
      </c>
      <c r="H5469" t="s">
        <v>83</v>
      </c>
      <c r="I5469" t="s">
        <v>27</v>
      </c>
      <c r="J5469" t="s">
        <v>3614</v>
      </c>
    </row>
    <row r="5470" spans="2:10" hidden="1" x14ac:dyDescent="0.25">
      <c r="B5470">
        <v>31227</v>
      </c>
      <c r="C5470" t="s">
        <v>3615</v>
      </c>
      <c r="D5470" t="s">
        <v>81</v>
      </c>
      <c r="E5470">
        <v>4260</v>
      </c>
      <c r="F5470" s="158">
        <v>28.95</v>
      </c>
      <c r="G5470" t="s">
        <v>82</v>
      </c>
      <c r="H5470" t="s">
        <v>793</v>
      </c>
      <c r="I5470" t="s">
        <v>27</v>
      </c>
      <c r="J5470" t="s">
        <v>1401</v>
      </c>
    </row>
    <row r="5471" spans="2:10" hidden="1" x14ac:dyDescent="0.25">
      <c r="B5471">
        <v>31238</v>
      </c>
      <c r="C5471" t="s">
        <v>3616</v>
      </c>
      <c r="D5471" t="s">
        <v>81</v>
      </c>
      <c r="E5471">
        <v>750</v>
      </c>
      <c r="F5471" s="158">
        <v>23.75</v>
      </c>
      <c r="G5471" t="s">
        <v>437</v>
      </c>
      <c r="H5471" t="s">
        <v>438</v>
      </c>
      <c r="I5471" t="s">
        <v>27</v>
      </c>
      <c r="J5471" t="s">
        <v>3617</v>
      </c>
    </row>
    <row r="5472" spans="2:10" hidden="1" x14ac:dyDescent="0.25">
      <c r="B5472">
        <v>31246</v>
      </c>
      <c r="C5472" t="s">
        <v>3620</v>
      </c>
      <c r="D5472" t="s">
        <v>81</v>
      </c>
      <c r="E5472">
        <v>473</v>
      </c>
      <c r="F5472" s="158">
        <v>3.25</v>
      </c>
      <c r="G5472" t="s">
        <v>82</v>
      </c>
      <c r="H5472" t="s">
        <v>793</v>
      </c>
      <c r="I5472" t="s">
        <v>27</v>
      </c>
      <c r="J5472" t="s">
        <v>2115</v>
      </c>
    </row>
    <row r="5473" spans="2:10" hidden="1" x14ac:dyDescent="0.25">
      <c r="B5473">
        <v>31247</v>
      </c>
      <c r="C5473" t="s">
        <v>3621</v>
      </c>
      <c r="D5473" t="s">
        <v>81</v>
      </c>
      <c r="E5473">
        <v>275</v>
      </c>
      <c r="F5473" s="158">
        <v>2.75</v>
      </c>
      <c r="G5473" t="s">
        <v>82</v>
      </c>
      <c r="H5473" t="s">
        <v>83</v>
      </c>
      <c r="I5473" t="s">
        <v>27</v>
      </c>
      <c r="J5473" t="s">
        <v>2354</v>
      </c>
    </row>
    <row r="5474" spans="2:10" hidden="1" x14ac:dyDescent="0.25">
      <c r="B5474">
        <v>31248</v>
      </c>
      <c r="C5474" t="s">
        <v>3622</v>
      </c>
      <c r="D5474" t="s">
        <v>81</v>
      </c>
      <c r="E5474">
        <v>355</v>
      </c>
      <c r="F5474" s="158">
        <v>2.95</v>
      </c>
      <c r="G5474" t="s">
        <v>82</v>
      </c>
      <c r="H5474" t="s">
        <v>793</v>
      </c>
      <c r="I5474" t="s">
        <v>27</v>
      </c>
      <c r="J5474" t="s">
        <v>3025</v>
      </c>
    </row>
    <row r="5475" spans="2:10" hidden="1" x14ac:dyDescent="0.25">
      <c r="B5475">
        <v>31249</v>
      </c>
      <c r="C5475" t="s">
        <v>3623</v>
      </c>
      <c r="D5475" t="s">
        <v>81</v>
      </c>
      <c r="E5475">
        <v>1600</v>
      </c>
      <c r="F5475" s="158">
        <v>11.35</v>
      </c>
      <c r="G5475" t="s">
        <v>82</v>
      </c>
      <c r="H5475" t="s">
        <v>83</v>
      </c>
      <c r="I5475" t="s">
        <v>27</v>
      </c>
      <c r="J5475" t="s">
        <v>518</v>
      </c>
    </row>
    <row r="5476" spans="2:10" hidden="1" x14ac:dyDescent="0.25">
      <c r="B5476">
        <v>31250</v>
      </c>
      <c r="C5476" t="s">
        <v>3624</v>
      </c>
      <c r="D5476" t="s">
        <v>81</v>
      </c>
      <c r="E5476">
        <v>473</v>
      </c>
      <c r="F5476" s="158">
        <v>3.1</v>
      </c>
      <c r="G5476" t="s">
        <v>82</v>
      </c>
      <c r="H5476" t="s">
        <v>83</v>
      </c>
      <c r="I5476" t="s">
        <v>27</v>
      </c>
      <c r="J5476" t="s">
        <v>518</v>
      </c>
    </row>
    <row r="5477" spans="2:10" hidden="1" x14ac:dyDescent="0.25">
      <c r="B5477">
        <v>31254</v>
      </c>
      <c r="C5477" t="s">
        <v>3626</v>
      </c>
      <c r="D5477" t="s">
        <v>81</v>
      </c>
      <c r="E5477">
        <v>4000</v>
      </c>
      <c r="F5477" s="158">
        <v>24.95</v>
      </c>
      <c r="G5477" t="s">
        <v>82</v>
      </c>
      <c r="H5477" t="s">
        <v>819</v>
      </c>
      <c r="I5477" t="s">
        <v>27</v>
      </c>
      <c r="J5477" t="s">
        <v>1389</v>
      </c>
    </row>
    <row r="5478" spans="2:10" hidden="1" x14ac:dyDescent="0.25">
      <c r="B5478">
        <v>31255</v>
      </c>
      <c r="C5478" t="s">
        <v>3627</v>
      </c>
      <c r="D5478" t="s">
        <v>81</v>
      </c>
      <c r="E5478">
        <v>1000</v>
      </c>
      <c r="F5478" s="158">
        <v>8.9499999999999993</v>
      </c>
      <c r="G5478" t="s">
        <v>82</v>
      </c>
      <c r="H5478" t="s">
        <v>1022</v>
      </c>
      <c r="I5478" t="s">
        <v>27</v>
      </c>
      <c r="J5478" t="s">
        <v>1389</v>
      </c>
    </row>
    <row r="5479" spans="2:10" hidden="1" x14ac:dyDescent="0.25">
      <c r="B5479">
        <v>31263</v>
      </c>
      <c r="C5479" t="s">
        <v>3630</v>
      </c>
      <c r="D5479" t="s">
        <v>81</v>
      </c>
      <c r="E5479">
        <v>296</v>
      </c>
      <c r="F5479" s="158">
        <v>2.95</v>
      </c>
      <c r="G5479" t="s">
        <v>82</v>
      </c>
      <c r="H5479" t="s">
        <v>1773</v>
      </c>
      <c r="I5479" t="s">
        <v>27</v>
      </c>
      <c r="J5479" t="s">
        <v>518</v>
      </c>
    </row>
    <row r="5480" spans="2:10" hidden="1" x14ac:dyDescent="0.25">
      <c r="B5480">
        <v>31264</v>
      </c>
      <c r="C5480" t="s">
        <v>3631</v>
      </c>
      <c r="D5480" t="s">
        <v>81</v>
      </c>
      <c r="E5480">
        <v>4260</v>
      </c>
      <c r="F5480" s="158">
        <v>27.95</v>
      </c>
      <c r="G5480" t="s">
        <v>82</v>
      </c>
      <c r="H5480" t="s">
        <v>83</v>
      </c>
      <c r="I5480" t="s">
        <v>27</v>
      </c>
      <c r="J5480" t="s">
        <v>518</v>
      </c>
    </row>
    <row r="5481" spans="2:10" hidden="1" x14ac:dyDescent="0.25">
      <c r="B5481">
        <v>31265</v>
      </c>
      <c r="C5481" t="s">
        <v>3632</v>
      </c>
      <c r="D5481" t="s">
        <v>81</v>
      </c>
      <c r="E5481">
        <v>473</v>
      </c>
      <c r="F5481" s="158">
        <v>3.15</v>
      </c>
      <c r="G5481" t="s">
        <v>82</v>
      </c>
      <c r="H5481" t="s">
        <v>793</v>
      </c>
      <c r="I5481" t="s">
        <v>27</v>
      </c>
      <c r="J5481" t="s">
        <v>3633</v>
      </c>
    </row>
    <row r="5482" spans="2:10" hidden="1" x14ac:dyDescent="0.25">
      <c r="B5482">
        <v>31267</v>
      </c>
      <c r="C5482" t="s">
        <v>3634</v>
      </c>
      <c r="D5482" t="s">
        <v>81</v>
      </c>
      <c r="E5482">
        <v>473</v>
      </c>
      <c r="F5482" s="158">
        <v>3.1</v>
      </c>
      <c r="G5482" t="s">
        <v>82</v>
      </c>
      <c r="H5482" t="s">
        <v>515</v>
      </c>
      <c r="I5482" t="s">
        <v>27</v>
      </c>
      <c r="J5482" t="s">
        <v>518</v>
      </c>
    </row>
    <row r="5483" spans="2:10" hidden="1" x14ac:dyDescent="0.25">
      <c r="B5483">
        <v>31272</v>
      </c>
      <c r="C5483" t="s">
        <v>3635</v>
      </c>
      <c r="D5483" t="s">
        <v>81</v>
      </c>
      <c r="E5483">
        <v>3000</v>
      </c>
      <c r="F5483" s="158">
        <v>18.95</v>
      </c>
      <c r="G5483" t="s">
        <v>82</v>
      </c>
      <c r="H5483" t="s">
        <v>83</v>
      </c>
      <c r="I5483" t="s">
        <v>27</v>
      </c>
      <c r="J5483" t="s">
        <v>518</v>
      </c>
    </row>
    <row r="5484" spans="2:10" hidden="1" x14ac:dyDescent="0.25">
      <c r="B5484">
        <v>31276</v>
      </c>
      <c r="C5484" t="s">
        <v>3636</v>
      </c>
      <c r="D5484" t="s">
        <v>81</v>
      </c>
      <c r="E5484">
        <v>355</v>
      </c>
      <c r="F5484" s="158">
        <v>2.95</v>
      </c>
      <c r="G5484" t="s">
        <v>82</v>
      </c>
      <c r="H5484" t="s">
        <v>819</v>
      </c>
      <c r="I5484" t="s">
        <v>27</v>
      </c>
      <c r="J5484" t="s">
        <v>3637</v>
      </c>
    </row>
    <row r="5485" spans="2:10" hidden="1" x14ac:dyDescent="0.25">
      <c r="B5485">
        <v>31283</v>
      </c>
      <c r="C5485" t="s">
        <v>3638</v>
      </c>
      <c r="D5485" t="s">
        <v>81</v>
      </c>
      <c r="E5485">
        <v>4260</v>
      </c>
      <c r="F5485" s="158">
        <v>32.950000000000003</v>
      </c>
      <c r="G5485" t="s">
        <v>82</v>
      </c>
      <c r="H5485" t="s">
        <v>819</v>
      </c>
      <c r="I5485" t="s">
        <v>27</v>
      </c>
      <c r="J5485" t="s">
        <v>1386</v>
      </c>
    </row>
    <row r="5486" spans="2:10" hidden="1" x14ac:dyDescent="0.25">
      <c r="B5486">
        <v>31284</v>
      </c>
      <c r="C5486" t="s">
        <v>3639</v>
      </c>
      <c r="D5486" t="s">
        <v>81</v>
      </c>
      <c r="E5486">
        <v>473</v>
      </c>
      <c r="F5486" s="158">
        <v>3.35</v>
      </c>
      <c r="G5486" t="s">
        <v>82</v>
      </c>
      <c r="H5486" t="s">
        <v>819</v>
      </c>
      <c r="I5486" t="s">
        <v>27</v>
      </c>
      <c r="J5486" t="s">
        <v>1386</v>
      </c>
    </row>
    <row r="5487" spans="2:10" hidden="1" x14ac:dyDescent="0.25">
      <c r="B5487">
        <v>31288</v>
      </c>
      <c r="C5487" t="s">
        <v>3640</v>
      </c>
      <c r="D5487" t="s">
        <v>81</v>
      </c>
      <c r="E5487">
        <v>473</v>
      </c>
      <c r="F5487" s="158">
        <v>3.5</v>
      </c>
      <c r="G5487" t="s">
        <v>82</v>
      </c>
      <c r="H5487" t="s">
        <v>819</v>
      </c>
      <c r="I5487" t="s">
        <v>27</v>
      </c>
      <c r="J5487" t="s">
        <v>1386</v>
      </c>
    </row>
    <row r="5488" spans="2:10" hidden="1" x14ac:dyDescent="0.25">
      <c r="B5488">
        <v>31290</v>
      </c>
      <c r="C5488" t="s">
        <v>3641</v>
      </c>
      <c r="D5488" t="s">
        <v>81</v>
      </c>
      <c r="E5488">
        <v>4092</v>
      </c>
      <c r="F5488" s="158">
        <v>30.95</v>
      </c>
      <c r="G5488" t="s">
        <v>82</v>
      </c>
      <c r="H5488" t="s">
        <v>1393</v>
      </c>
      <c r="I5488" t="s">
        <v>27</v>
      </c>
      <c r="J5488" t="s">
        <v>1394</v>
      </c>
    </row>
    <row r="5489" spans="2:10" hidden="1" x14ac:dyDescent="0.25">
      <c r="B5489">
        <v>31291</v>
      </c>
      <c r="C5489" t="s">
        <v>3642</v>
      </c>
      <c r="D5489" t="s">
        <v>81</v>
      </c>
      <c r="E5489">
        <v>473</v>
      </c>
      <c r="F5489" s="158">
        <v>3.15</v>
      </c>
      <c r="G5489" t="s">
        <v>82</v>
      </c>
      <c r="H5489" t="s">
        <v>83</v>
      </c>
      <c r="I5489" t="s">
        <v>27</v>
      </c>
      <c r="J5489" t="s">
        <v>3643</v>
      </c>
    </row>
    <row r="5490" spans="2:10" hidden="1" x14ac:dyDescent="0.25">
      <c r="B5490">
        <v>31295</v>
      </c>
      <c r="C5490" t="s">
        <v>1378</v>
      </c>
      <c r="D5490" t="s">
        <v>81</v>
      </c>
      <c r="E5490">
        <v>355</v>
      </c>
      <c r="F5490" s="158">
        <v>2.75</v>
      </c>
      <c r="G5490" t="s">
        <v>82</v>
      </c>
      <c r="H5490" t="s">
        <v>83</v>
      </c>
      <c r="I5490" t="s">
        <v>27</v>
      </c>
      <c r="J5490" t="s">
        <v>792</v>
      </c>
    </row>
    <row r="5491" spans="2:10" hidden="1" x14ac:dyDescent="0.25">
      <c r="B5491">
        <v>31297</v>
      </c>
      <c r="C5491" t="s">
        <v>3644</v>
      </c>
      <c r="D5491" t="s">
        <v>81</v>
      </c>
      <c r="E5491">
        <v>1420</v>
      </c>
      <c r="F5491" s="158">
        <v>11.95</v>
      </c>
      <c r="G5491" t="s">
        <v>82</v>
      </c>
      <c r="H5491" t="s">
        <v>793</v>
      </c>
      <c r="I5491" t="s">
        <v>27</v>
      </c>
      <c r="J5491" t="s">
        <v>1391</v>
      </c>
    </row>
    <row r="5492" spans="2:10" hidden="1" x14ac:dyDescent="0.25">
      <c r="B5492">
        <v>31298</v>
      </c>
      <c r="C5492" t="s">
        <v>3645</v>
      </c>
      <c r="D5492" t="s">
        <v>81</v>
      </c>
      <c r="E5492">
        <v>355</v>
      </c>
      <c r="F5492" s="158">
        <v>3.8</v>
      </c>
      <c r="G5492" t="s">
        <v>82</v>
      </c>
      <c r="H5492" t="s">
        <v>793</v>
      </c>
      <c r="I5492" t="s">
        <v>27</v>
      </c>
      <c r="J5492" t="s">
        <v>3646</v>
      </c>
    </row>
    <row r="5493" spans="2:10" hidden="1" x14ac:dyDescent="0.25">
      <c r="B5493">
        <v>31300</v>
      </c>
      <c r="C5493" t="s">
        <v>3647</v>
      </c>
      <c r="D5493" t="s">
        <v>81</v>
      </c>
      <c r="E5493">
        <v>473</v>
      </c>
      <c r="F5493" s="158">
        <v>3.45</v>
      </c>
      <c r="G5493" t="s">
        <v>82</v>
      </c>
      <c r="H5493" t="s">
        <v>83</v>
      </c>
      <c r="I5493" t="s">
        <v>27</v>
      </c>
      <c r="J5493" t="s">
        <v>820</v>
      </c>
    </row>
    <row r="5494" spans="2:10" hidden="1" x14ac:dyDescent="0.25">
      <c r="B5494">
        <v>31303</v>
      </c>
      <c r="C5494" t="s">
        <v>3648</v>
      </c>
      <c r="D5494" t="s">
        <v>81</v>
      </c>
      <c r="E5494">
        <v>170</v>
      </c>
      <c r="F5494" s="158">
        <v>9.9499999999999993</v>
      </c>
      <c r="G5494" t="s">
        <v>437</v>
      </c>
      <c r="H5494" t="s">
        <v>517</v>
      </c>
      <c r="I5494" t="s">
        <v>27</v>
      </c>
      <c r="J5494" t="s">
        <v>3649</v>
      </c>
    </row>
    <row r="5495" spans="2:10" hidden="1" x14ac:dyDescent="0.25">
      <c r="B5495">
        <v>31305</v>
      </c>
      <c r="C5495" t="s">
        <v>2870</v>
      </c>
      <c r="D5495" t="s">
        <v>81</v>
      </c>
      <c r="E5495">
        <v>296</v>
      </c>
      <c r="F5495" s="158">
        <v>3.5</v>
      </c>
      <c r="G5495" t="s">
        <v>82</v>
      </c>
      <c r="H5495" t="s">
        <v>1773</v>
      </c>
      <c r="I5495" t="s">
        <v>27</v>
      </c>
      <c r="J5495" t="s">
        <v>794</v>
      </c>
    </row>
    <row r="5496" spans="2:10" hidden="1" x14ac:dyDescent="0.25">
      <c r="B5496">
        <v>31306</v>
      </c>
      <c r="C5496" t="s">
        <v>3650</v>
      </c>
      <c r="D5496" t="s">
        <v>81</v>
      </c>
      <c r="E5496">
        <v>296</v>
      </c>
      <c r="F5496" s="158">
        <v>3.5</v>
      </c>
      <c r="G5496" t="s">
        <v>82</v>
      </c>
      <c r="H5496" t="s">
        <v>1773</v>
      </c>
      <c r="I5496" t="s">
        <v>27</v>
      </c>
      <c r="J5496" t="s">
        <v>1396</v>
      </c>
    </row>
    <row r="5497" spans="2:10" hidden="1" x14ac:dyDescent="0.25">
      <c r="B5497">
        <v>31311</v>
      </c>
      <c r="C5497" t="s">
        <v>3652</v>
      </c>
      <c r="D5497" t="s">
        <v>81</v>
      </c>
      <c r="E5497">
        <v>355</v>
      </c>
      <c r="F5497" s="158">
        <v>3.15</v>
      </c>
      <c r="G5497" t="s">
        <v>82</v>
      </c>
      <c r="H5497" t="s">
        <v>83</v>
      </c>
      <c r="I5497" t="s">
        <v>27</v>
      </c>
      <c r="J5497" t="s">
        <v>3653</v>
      </c>
    </row>
    <row r="5498" spans="2:10" hidden="1" x14ac:dyDescent="0.25">
      <c r="B5498">
        <v>31313</v>
      </c>
      <c r="C5498" t="s">
        <v>3654</v>
      </c>
      <c r="D5498" t="s">
        <v>81</v>
      </c>
      <c r="E5498">
        <v>355</v>
      </c>
      <c r="F5498" s="158">
        <v>3.3</v>
      </c>
      <c r="G5498" t="s">
        <v>82</v>
      </c>
      <c r="H5498" t="s">
        <v>793</v>
      </c>
      <c r="I5498" t="s">
        <v>27</v>
      </c>
      <c r="J5498" t="s">
        <v>3646</v>
      </c>
    </row>
    <row r="5499" spans="2:10" hidden="1" x14ac:dyDescent="0.25">
      <c r="B5499">
        <v>31314</v>
      </c>
      <c r="C5499" t="s">
        <v>3655</v>
      </c>
      <c r="D5499" t="s">
        <v>81</v>
      </c>
      <c r="E5499">
        <v>2840</v>
      </c>
      <c r="F5499" s="158">
        <v>21.95</v>
      </c>
      <c r="G5499" t="s">
        <v>82</v>
      </c>
      <c r="H5499" t="s">
        <v>819</v>
      </c>
      <c r="I5499" t="s">
        <v>27</v>
      </c>
      <c r="J5499" t="s">
        <v>1389</v>
      </c>
    </row>
    <row r="5500" spans="2:10" hidden="1" x14ac:dyDescent="0.25">
      <c r="B5500">
        <v>31315</v>
      </c>
      <c r="C5500" t="s">
        <v>3656</v>
      </c>
      <c r="D5500" t="s">
        <v>81</v>
      </c>
      <c r="E5500">
        <v>5325</v>
      </c>
      <c r="F5500" s="158">
        <v>39.950000000000003</v>
      </c>
      <c r="G5500" t="s">
        <v>82</v>
      </c>
      <c r="H5500" t="s">
        <v>819</v>
      </c>
      <c r="I5500" t="s">
        <v>27</v>
      </c>
      <c r="J5500" t="s">
        <v>1389</v>
      </c>
    </row>
    <row r="5501" spans="2:10" hidden="1" x14ac:dyDescent="0.25">
      <c r="B5501">
        <v>31316</v>
      </c>
      <c r="C5501" t="s">
        <v>3657</v>
      </c>
      <c r="D5501" t="s">
        <v>81</v>
      </c>
      <c r="E5501">
        <v>2840</v>
      </c>
      <c r="F5501" s="158">
        <v>22.95</v>
      </c>
      <c r="G5501" t="s">
        <v>82</v>
      </c>
      <c r="H5501" t="s">
        <v>819</v>
      </c>
      <c r="I5501" t="s">
        <v>27</v>
      </c>
      <c r="J5501" t="s">
        <v>1389</v>
      </c>
    </row>
    <row r="5502" spans="2:10" hidden="1" x14ac:dyDescent="0.25">
      <c r="B5502">
        <v>31317</v>
      </c>
      <c r="C5502" t="s">
        <v>3658</v>
      </c>
      <c r="D5502" t="s">
        <v>81</v>
      </c>
      <c r="E5502">
        <v>355</v>
      </c>
      <c r="F5502" s="158">
        <v>3.25</v>
      </c>
      <c r="G5502" t="s">
        <v>82</v>
      </c>
      <c r="H5502" t="s">
        <v>793</v>
      </c>
      <c r="I5502" t="s">
        <v>27</v>
      </c>
      <c r="J5502" t="s">
        <v>3646</v>
      </c>
    </row>
    <row r="5503" spans="2:10" hidden="1" x14ac:dyDescent="0.25">
      <c r="B5503">
        <v>31320</v>
      </c>
      <c r="C5503" t="s">
        <v>3659</v>
      </c>
      <c r="D5503" t="s">
        <v>81</v>
      </c>
      <c r="E5503">
        <v>473</v>
      </c>
      <c r="F5503" s="158">
        <v>3.5</v>
      </c>
      <c r="G5503" t="s">
        <v>82</v>
      </c>
      <c r="H5503" t="s">
        <v>819</v>
      </c>
      <c r="I5503" t="s">
        <v>27</v>
      </c>
      <c r="J5503" t="s">
        <v>1400</v>
      </c>
    </row>
    <row r="5504" spans="2:10" hidden="1" x14ac:dyDescent="0.25">
      <c r="B5504">
        <v>31332</v>
      </c>
      <c r="C5504" t="s">
        <v>3660</v>
      </c>
      <c r="D5504" t="s">
        <v>81</v>
      </c>
      <c r="E5504">
        <v>296</v>
      </c>
      <c r="F5504" s="158">
        <v>2.95</v>
      </c>
      <c r="G5504" t="s">
        <v>82</v>
      </c>
      <c r="H5504" t="s">
        <v>1773</v>
      </c>
      <c r="I5504" t="s">
        <v>27</v>
      </c>
      <c r="J5504" t="s">
        <v>518</v>
      </c>
    </row>
    <row r="5505" spans="2:10" hidden="1" x14ac:dyDescent="0.25">
      <c r="B5505">
        <v>31340</v>
      </c>
      <c r="C5505" t="s">
        <v>1403</v>
      </c>
      <c r="D5505" t="s">
        <v>81</v>
      </c>
      <c r="E5505">
        <v>4260</v>
      </c>
      <c r="F5505" s="158">
        <v>31.95</v>
      </c>
      <c r="G5505" t="s">
        <v>82</v>
      </c>
      <c r="H5505" t="s">
        <v>819</v>
      </c>
      <c r="I5505" t="s">
        <v>27</v>
      </c>
      <c r="J5505" t="s">
        <v>3629</v>
      </c>
    </row>
    <row r="5506" spans="2:10" hidden="1" x14ac:dyDescent="0.25">
      <c r="B5506">
        <v>31353</v>
      </c>
      <c r="C5506" t="s">
        <v>3664</v>
      </c>
      <c r="D5506" t="s">
        <v>81</v>
      </c>
      <c r="E5506">
        <v>6000</v>
      </c>
      <c r="F5506" s="158">
        <v>39.950000000000003</v>
      </c>
      <c r="G5506" t="s">
        <v>82</v>
      </c>
      <c r="H5506" t="s">
        <v>819</v>
      </c>
      <c r="I5506" t="s">
        <v>27</v>
      </c>
      <c r="J5506" t="s">
        <v>1389</v>
      </c>
    </row>
    <row r="5507" spans="2:10" hidden="1" x14ac:dyDescent="0.25">
      <c r="B5507">
        <v>31355</v>
      </c>
      <c r="C5507" t="s">
        <v>3665</v>
      </c>
      <c r="D5507" t="s">
        <v>81</v>
      </c>
      <c r="E5507">
        <v>473</v>
      </c>
      <c r="F5507" s="158">
        <v>3.35</v>
      </c>
      <c r="G5507" t="s">
        <v>82</v>
      </c>
      <c r="H5507" t="s">
        <v>819</v>
      </c>
      <c r="I5507" t="s">
        <v>27</v>
      </c>
      <c r="J5507" t="s">
        <v>1400</v>
      </c>
    </row>
    <row r="5508" spans="2:10" hidden="1" x14ac:dyDescent="0.25">
      <c r="B5508">
        <v>31358</v>
      </c>
      <c r="C5508" t="s">
        <v>3666</v>
      </c>
      <c r="D5508" t="s">
        <v>81</v>
      </c>
      <c r="E5508">
        <v>2840</v>
      </c>
      <c r="F5508" s="158">
        <v>20.95</v>
      </c>
      <c r="G5508" t="s">
        <v>82</v>
      </c>
      <c r="H5508" t="s">
        <v>819</v>
      </c>
      <c r="I5508" t="s">
        <v>27</v>
      </c>
      <c r="J5508" t="s">
        <v>3025</v>
      </c>
    </row>
    <row r="5509" spans="2:10" hidden="1" x14ac:dyDescent="0.25">
      <c r="B5509">
        <v>31360</v>
      </c>
      <c r="C5509" t="s">
        <v>3667</v>
      </c>
      <c r="D5509" t="s">
        <v>81</v>
      </c>
      <c r="E5509">
        <v>4260</v>
      </c>
      <c r="F5509" s="158">
        <v>29.95</v>
      </c>
      <c r="G5509" t="s">
        <v>82</v>
      </c>
      <c r="H5509" t="s">
        <v>1022</v>
      </c>
      <c r="I5509" t="s">
        <v>27</v>
      </c>
      <c r="J5509" t="s">
        <v>1396</v>
      </c>
    </row>
    <row r="5510" spans="2:10" hidden="1" x14ac:dyDescent="0.25">
      <c r="B5510">
        <v>31361</v>
      </c>
      <c r="C5510" t="s">
        <v>3668</v>
      </c>
      <c r="D5510" t="s">
        <v>81</v>
      </c>
      <c r="E5510">
        <v>4260</v>
      </c>
      <c r="F5510" s="158">
        <v>29.95</v>
      </c>
      <c r="G5510" t="s">
        <v>82</v>
      </c>
      <c r="H5510" t="s">
        <v>83</v>
      </c>
      <c r="I5510" t="s">
        <v>27</v>
      </c>
      <c r="J5510" t="s">
        <v>1396</v>
      </c>
    </row>
    <row r="5511" spans="2:10" hidden="1" x14ac:dyDescent="0.25">
      <c r="B5511">
        <v>31480</v>
      </c>
      <c r="C5511" t="s">
        <v>3693</v>
      </c>
      <c r="D5511" t="s">
        <v>81</v>
      </c>
      <c r="E5511">
        <v>473</v>
      </c>
      <c r="F5511" s="158">
        <v>3.25</v>
      </c>
      <c r="G5511" t="s">
        <v>82</v>
      </c>
      <c r="H5511" t="s">
        <v>1022</v>
      </c>
      <c r="I5511" t="s">
        <v>27</v>
      </c>
      <c r="J5511" t="s">
        <v>2756</v>
      </c>
    </row>
    <row r="5512" spans="2:10" hidden="1" x14ac:dyDescent="0.25">
      <c r="B5512">
        <v>31481</v>
      </c>
      <c r="C5512" t="s">
        <v>3694</v>
      </c>
      <c r="D5512" t="s">
        <v>81</v>
      </c>
      <c r="E5512">
        <v>458</v>
      </c>
      <c r="F5512" s="158">
        <v>3.7</v>
      </c>
      <c r="G5512" t="s">
        <v>82</v>
      </c>
      <c r="H5512" t="s">
        <v>1393</v>
      </c>
      <c r="I5512" t="s">
        <v>27</v>
      </c>
      <c r="J5512" t="s">
        <v>3695</v>
      </c>
    </row>
    <row r="5513" spans="2:10" hidden="1" x14ac:dyDescent="0.25">
      <c r="B5513">
        <v>31851</v>
      </c>
      <c r="C5513" t="s">
        <v>3786</v>
      </c>
      <c r="D5513" t="s">
        <v>81</v>
      </c>
      <c r="E5513">
        <v>355</v>
      </c>
      <c r="F5513" s="158">
        <v>3.1</v>
      </c>
      <c r="G5513" t="s">
        <v>82</v>
      </c>
      <c r="H5513" t="s">
        <v>515</v>
      </c>
      <c r="I5513" t="s">
        <v>27</v>
      </c>
      <c r="J5513" t="s">
        <v>607</v>
      </c>
    </row>
    <row r="5514" spans="2:10" hidden="1" x14ac:dyDescent="0.25">
      <c r="B5514">
        <v>31877</v>
      </c>
      <c r="C5514" t="s">
        <v>3791</v>
      </c>
      <c r="D5514" t="s">
        <v>81</v>
      </c>
      <c r="E5514">
        <v>355</v>
      </c>
      <c r="F5514" s="158">
        <v>3.25</v>
      </c>
      <c r="G5514" t="s">
        <v>82</v>
      </c>
      <c r="H5514" t="s">
        <v>793</v>
      </c>
      <c r="I5514" t="s">
        <v>27</v>
      </c>
      <c r="J5514" t="s">
        <v>3792</v>
      </c>
    </row>
    <row r="5515" spans="2:10" hidden="1" x14ac:dyDescent="0.25">
      <c r="B5515">
        <v>31990</v>
      </c>
      <c r="C5515" t="s">
        <v>3816</v>
      </c>
      <c r="D5515" t="s">
        <v>81</v>
      </c>
      <c r="E5515">
        <v>355</v>
      </c>
      <c r="F5515" s="158">
        <v>3.25</v>
      </c>
      <c r="G5515" t="s">
        <v>82</v>
      </c>
      <c r="H5515" t="s">
        <v>793</v>
      </c>
      <c r="I5515" t="s">
        <v>27</v>
      </c>
      <c r="J5515" t="s">
        <v>1176</v>
      </c>
    </row>
    <row r="5516" spans="2:10" hidden="1" x14ac:dyDescent="0.25">
      <c r="B5516">
        <v>32012</v>
      </c>
      <c r="C5516" t="s">
        <v>3821</v>
      </c>
      <c r="D5516" t="s">
        <v>81</v>
      </c>
      <c r="E5516">
        <v>400</v>
      </c>
      <c r="F5516" s="158">
        <v>3</v>
      </c>
      <c r="G5516" t="s">
        <v>82</v>
      </c>
      <c r="H5516" t="s">
        <v>83</v>
      </c>
      <c r="I5516" t="s">
        <v>27</v>
      </c>
      <c r="J5516" t="s">
        <v>518</v>
      </c>
    </row>
    <row r="5517" spans="2:10" hidden="1" x14ac:dyDescent="0.25">
      <c r="B5517">
        <v>32013</v>
      </c>
      <c r="C5517" t="s">
        <v>3822</v>
      </c>
      <c r="D5517" t="s">
        <v>81</v>
      </c>
      <c r="E5517">
        <v>400</v>
      </c>
      <c r="F5517" s="158">
        <v>2.85</v>
      </c>
      <c r="G5517" t="s">
        <v>82</v>
      </c>
      <c r="H5517" t="s">
        <v>83</v>
      </c>
      <c r="I5517" t="s">
        <v>27</v>
      </c>
      <c r="J5517" t="s">
        <v>518</v>
      </c>
    </row>
    <row r="5518" spans="2:10" hidden="1" x14ac:dyDescent="0.25">
      <c r="B5518">
        <v>33954</v>
      </c>
      <c r="C5518" t="s">
        <v>4125</v>
      </c>
      <c r="D5518" t="s">
        <v>81</v>
      </c>
      <c r="E5518">
        <v>2840</v>
      </c>
      <c r="F5518" s="158">
        <v>25.95</v>
      </c>
      <c r="G5518" t="s">
        <v>82</v>
      </c>
      <c r="H5518" t="s">
        <v>793</v>
      </c>
      <c r="I5518" t="s">
        <v>27</v>
      </c>
      <c r="J5518" t="s">
        <v>921</v>
      </c>
    </row>
    <row r="5519" spans="2:10" hidden="1" x14ac:dyDescent="0.25">
      <c r="B5519">
        <v>33972</v>
      </c>
      <c r="C5519" t="s">
        <v>4136</v>
      </c>
      <c r="D5519" t="s">
        <v>81</v>
      </c>
      <c r="E5519">
        <v>2840</v>
      </c>
      <c r="F5519" s="158">
        <v>22.95</v>
      </c>
      <c r="G5519" t="s">
        <v>82</v>
      </c>
      <c r="H5519" t="s">
        <v>819</v>
      </c>
      <c r="I5519" t="s">
        <v>27</v>
      </c>
      <c r="J5519" t="s">
        <v>1389</v>
      </c>
    </row>
    <row r="5520" spans="2:10" hidden="1" x14ac:dyDescent="0.25">
      <c r="B5520">
        <v>34435</v>
      </c>
      <c r="C5520" t="s">
        <v>4228</v>
      </c>
      <c r="D5520" t="s">
        <v>81</v>
      </c>
      <c r="E5520">
        <v>355</v>
      </c>
      <c r="F5520" s="158">
        <v>2.6</v>
      </c>
      <c r="G5520" t="s">
        <v>82</v>
      </c>
      <c r="H5520" t="s">
        <v>819</v>
      </c>
      <c r="I5520" t="s">
        <v>27</v>
      </c>
      <c r="J5520" t="s">
        <v>823</v>
      </c>
    </row>
    <row r="5521" spans="2:10" hidden="1" x14ac:dyDescent="0.25">
      <c r="B5521">
        <v>34724</v>
      </c>
      <c r="C5521" t="s">
        <v>4296</v>
      </c>
      <c r="D5521" t="s">
        <v>81</v>
      </c>
      <c r="E5521">
        <v>355</v>
      </c>
      <c r="F5521" s="158">
        <v>2.65</v>
      </c>
      <c r="G5521" t="s">
        <v>82</v>
      </c>
      <c r="H5521" t="s">
        <v>819</v>
      </c>
      <c r="I5521" t="s">
        <v>27</v>
      </c>
      <c r="J5521" t="s">
        <v>823</v>
      </c>
    </row>
    <row r="5522" spans="2:10" hidden="1" x14ac:dyDescent="0.25">
      <c r="B5522">
        <v>34726</v>
      </c>
      <c r="C5522" t="s">
        <v>4297</v>
      </c>
      <c r="D5522" t="s">
        <v>81</v>
      </c>
      <c r="E5522">
        <v>355</v>
      </c>
      <c r="F5522" s="158">
        <v>3</v>
      </c>
      <c r="G5522" t="s">
        <v>82</v>
      </c>
      <c r="H5522" t="s">
        <v>819</v>
      </c>
      <c r="I5522" t="s">
        <v>27</v>
      </c>
      <c r="J5522" t="s">
        <v>3651</v>
      </c>
    </row>
    <row r="5523" spans="2:10" hidden="1" x14ac:dyDescent="0.25">
      <c r="B5523">
        <v>34822</v>
      </c>
      <c r="C5523" t="s">
        <v>4303</v>
      </c>
      <c r="D5523" t="s">
        <v>81</v>
      </c>
      <c r="E5523">
        <v>2046</v>
      </c>
      <c r="F5523" s="158">
        <v>15.95</v>
      </c>
      <c r="G5523" t="s">
        <v>82</v>
      </c>
      <c r="H5523" t="s">
        <v>1393</v>
      </c>
      <c r="I5523" t="s">
        <v>27</v>
      </c>
      <c r="J5523" t="s">
        <v>1394</v>
      </c>
    </row>
    <row r="5524" spans="2:10" hidden="1" x14ac:dyDescent="0.25">
      <c r="B5524">
        <v>34823</v>
      </c>
      <c r="C5524" t="s">
        <v>4304</v>
      </c>
      <c r="D5524" t="s">
        <v>81</v>
      </c>
      <c r="E5524">
        <v>2046</v>
      </c>
      <c r="F5524" s="158">
        <v>15.95</v>
      </c>
      <c r="G5524" t="s">
        <v>82</v>
      </c>
      <c r="H5524" t="s">
        <v>1393</v>
      </c>
      <c r="I5524" t="s">
        <v>27</v>
      </c>
      <c r="J5524" t="s">
        <v>1394</v>
      </c>
    </row>
    <row r="5525" spans="2:10" hidden="1" x14ac:dyDescent="0.25">
      <c r="B5525">
        <v>34863</v>
      </c>
      <c r="C5525" t="s">
        <v>4308</v>
      </c>
      <c r="D5525" t="s">
        <v>81</v>
      </c>
      <c r="E5525">
        <v>270</v>
      </c>
      <c r="F5525" s="158">
        <v>3.65</v>
      </c>
      <c r="G5525" t="s">
        <v>82</v>
      </c>
      <c r="H5525" t="s">
        <v>350</v>
      </c>
      <c r="I5525" t="s">
        <v>27</v>
      </c>
      <c r="J5525" t="s">
        <v>351</v>
      </c>
    </row>
    <row r="5526" spans="2:10" hidden="1" x14ac:dyDescent="0.25">
      <c r="B5526">
        <v>35521</v>
      </c>
      <c r="C5526" t="s">
        <v>4383</v>
      </c>
      <c r="D5526" t="s">
        <v>81</v>
      </c>
      <c r="E5526">
        <v>200</v>
      </c>
      <c r="F5526" s="158">
        <v>6</v>
      </c>
      <c r="G5526" t="s">
        <v>437</v>
      </c>
      <c r="H5526" t="s">
        <v>438</v>
      </c>
      <c r="I5526" t="s">
        <v>27</v>
      </c>
      <c r="J5526" t="s">
        <v>2411</v>
      </c>
    </row>
    <row r="5527" spans="2:10" hidden="1" x14ac:dyDescent="0.25">
      <c r="B5527">
        <v>36575</v>
      </c>
      <c r="C5527" t="s">
        <v>4540</v>
      </c>
      <c r="D5527" t="s">
        <v>81</v>
      </c>
      <c r="E5527">
        <v>355</v>
      </c>
      <c r="F5527" s="158">
        <v>3.25</v>
      </c>
      <c r="G5527" t="s">
        <v>82</v>
      </c>
      <c r="H5527" t="s">
        <v>83</v>
      </c>
      <c r="I5527" t="s">
        <v>27</v>
      </c>
      <c r="J5527" t="s">
        <v>325</v>
      </c>
    </row>
    <row r="5528" spans="2:10" hidden="1" x14ac:dyDescent="0.25">
      <c r="B5528">
        <v>36576</v>
      </c>
      <c r="C5528" t="s">
        <v>4541</v>
      </c>
      <c r="D5528" t="s">
        <v>81</v>
      </c>
      <c r="E5528">
        <v>473</v>
      </c>
      <c r="F5528" s="158">
        <v>3.65</v>
      </c>
      <c r="G5528" t="s">
        <v>82</v>
      </c>
      <c r="H5528" t="s">
        <v>793</v>
      </c>
      <c r="I5528" t="s">
        <v>27</v>
      </c>
      <c r="J5528" t="s">
        <v>4542</v>
      </c>
    </row>
    <row r="5529" spans="2:10" hidden="1" x14ac:dyDescent="0.25">
      <c r="B5529">
        <v>36577</v>
      </c>
      <c r="C5529" t="s">
        <v>4543</v>
      </c>
      <c r="D5529" t="s">
        <v>81</v>
      </c>
      <c r="E5529">
        <v>355</v>
      </c>
      <c r="F5529" s="158">
        <v>3.25</v>
      </c>
      <c r="G5529" t="s">
        <v>82</v>
      </c>
      <c r="H5529" t="s">
        <v>83</v>
      </c>
      <c r="I5529" t="s">
        <v>27</v>
      </c>
      <c r="J5529" t="s">
        <v>3619</v>
      </c>
    </row>
    <row r="5530" spans="2:10" hidden="1" x14ac:dyDescent="0.25">
      <c r="B5530">
        <v>36578</v>
      </c>
      <c r="C5530" t="s">
        <v>3723</v>
      </c>
      <c r="D5530" t="s">
        <v>81</v>
      </c>
      <c r="E5530">
        <v>473</v>
      </c>
      <c r="F5530" s="158">
        <v>3.15</v>
      </c>
      <c r="G5530" t="s">
        <v>82</v>
      </c>
      <c r="H5530" t="s">
        <v>83</v>
      </c>
      <c r="I5530" t="s">
        <v>27</v>
      </c>
      <c r="J5530" t="s">
        <v>4544</v>
      </c>
    </row>
    <row r="5531" spans="2:10" hidden="1" x14ac:dyDescent="0.25">
      <c r="B5531">
        <v>36579</v>
      </c>
      <c r="C5531" t="s">
        <v>8563</v>
      </c>
      <c r="D5531" t="s">
        <v>81</v>
      </c>
      <c r="E5531">
        <v>2130</v>
      </c>
      <c r="F5531" s="158">
        <v>18.95</v>
      </c>
      <c r="G5531" t="s">
        <v>82</v>
      </c>
      <c r="H5531" t="s">
        <v>793</v>
      </c>
      <c r="I5531" t="s">
        <v>27</v>
      </c>
      <c r="J5531" t="s">
        <v>8564</v>
      </c>
    </row>
    <row r="5532" spans="2:10" hidden="1" x14ac:dyDescent="0.25">
      <c r="B5532">
        <v>36583</v>
      </c>
      <c r="C5532" t="s">
        <v>8565</v>
      </c>
      <c r="D5532" t="s">
        <v>81</v>
      </c>
      <c r="E5532">
        <v>2840</v>
      </c>
      <c r="F5532" s="158">
        <v>21.95</v>
      </c>
      <c r="G5532" t="s">
        <v>82</v>
      </c>
      <c r="H5532" t="s">
        <v>819</v>
      </c>
      <c r="I5532" t="s">
        <v>27</v>
      </c>
      <c r="J5532" t="s">
        <v>1389</v>
      </c>
    </row>
    <row r="5533" spans="2:10" hidden="1" x14ac:dyDescent="0.25">
      <c r="B5533">
        <v>36586</v>
      </c>
      <c r="C5533" t="s">
        <v>8566</v>
      </c>
      <c r="D5533" t="s">
        <v>81</v>
      </c>
      <c r="E5533">
        <v>473</v>
      </c>
      <c r="F5533" s="158">
        <v>3.4</v>
      </c>
      <c r="G5533" t="s">
        <v>82</v>
      </c>
      <c r="H5533" t="s">
        <v>819</v>
      </c>
      <c r="I5533" t="s">
        <v>27</v>
      </c>
      <c r="J5533" t="s">
        <v>1400</v>
      </c>
    </row>
    <row r="5534" spans="2:10" hidden="1" x14ac:dyDescent="0.25">
      <c r="B5534">
        <v>36587</v>
      </c>
      <c r="C5534" t="s">
        <v>8567</v>
      </c>
      <c r="D5534" t="s">
        <v>81</v>
      </c>
      <c r="E5534">
        <v>473</v>
      </c>
      <c r="F5534" s="158">
        <v>3.2</v>
      </c>
      <c r="G5534" t="s">
        <v>82</v>
      </c>
      <c r="H5534" t="s">
        <v>793</v>
      </c>
      <c r="I5534" t="s">
        <v>27</v>
      </c>
      <c r="J5534" t="s">
        <v>1401</v>
      </c>
    </row>
    <row r="5535" spans="2:10" hidden="1" x14ac:dyDescent="0.25">
      <c r="B5535">
        <v>36588</v>
      </c>
      <c r="C5535" t="s">
        <v>8568</v>
      </c>
      <c r="D5535" t="s">
        <v>81</v>
      </c>
      <c r="E5535">
        <v>355</v>
      </c>
      <c r="F5535" s="158">
        <v>3.95</v>
      </c>
      <c r="G5535" t="s">
        <v>82</v>
      </c>
      <c r="H5535" t="s">
        <v>793</v>
      </c>
      <c r="I5535" t="s">
        <v>27</v>
      </c>
      <c r="J5535" t="s">
        <v>1401</v>
      </c>
    </row>
    <row r="5536" spans="2:10" hidden="1" x14ac:dyDescent="0.25">
      <c r="B5536">
        <v>36589</v>
      </c>
      <c r="C5536" t="s">
        <v>8569</v>
      </c>
      <c r="D5536" t="s">
        <v>81</v>
      </c>
      <c r="E5536">
        <v>2840</v>
      </c>
      <c r="F5536" s="158">
        <v>21.95</v>
      </c>
      <c r="G5536" t="s">
        <v>82</v>
      </c>
      <c r="H5536" t="s">
        <v>1022</v>
      </c>
      <c r="I5536" t="s">
        <v>27</v>
      </c>
      <c r="J5536" t="s">
        <v>1401</v>
      </c>
    </row>
    <row r="5537" spans="2:10" hidden="1" x14ac:dyDescent="0.25">
      <c r="B5537">
        <v>36591</v>
      </c>
      <c r="C5537" t="s">
        <v>8570</v>
      </c>
      <c r="D5537" t="s">
        <v>81</v>
      </c>
      <c r="E5537">
        <v>4260</v>
      </c>
      <c r="F5537" s="158">
        <v>28.95</v>
      </c>
      <c r="G5537" t="s">
        <v>82</v>
      </c>
      <c r="H5537" t="s">
        <v>793</v>
      </c>
      <c r="I5537" t="s">
        <v>27</v>
      </c>
      <c r="J5537" t="s">
        <v>1401</v>
      </c>
    </row>
    <row r="5538" spans="2:10" hidden="1" x14ac:dyDescent="0.25">
      <c r="B5538">
        <v>36592</v>
      </c>
      <c r="C5538" t="s">
        <v>8571</v>
      </c>
      <c r="D5538" t="s">
        <v>81</v>
      </c>
      <c r="E5538">
        <v>4260</v>
      </c>
      <c r="F5538" s="158">
        <v>34.950000000000003</v>
      </c>
      <c r="G5538" t="s">
        <v>82</v>
      </c>
      <c r="H5538" t="s">
        <v>819</v>
      </c>
      <c r="I5538" t="s">
        <v>27</v>
      </c>
      <c r="J5538" t="s">
        <v>1400</v>
      </c>
    </row>
    <row r="5539" spans="2:10" hidden="1" x14ac:dyDescent="0.25">
      <c r="B5539">
        <v>36594</v>
      </c>
      <c r="C5539" t="s">
        <v>8572</v>
      </c>
      <c r="D5539" t="s">
        <v>81</v>
      </c>
      <c r="E5539">
        <v>1420</v>
      </c>
      <c r="F5539" s="158">
        <v>9.9499999999999993</v>
      </c>
      <c r="G5539" t="s">
        <v>82</v>
      </c>
      <c r="H5539" t="s">
        <v>83</v>
      </c>
      <c r="I5539" t="s">
        <v>27</v>
      </c>
      <c r="J5539" t="s">
        <v>794</v>
      </c>
    </row>
    <row r="5540" spans="2:10" hidden="1" x14ac:dyDescent="0.25">
      <c r="B5540">
        <v>36595</v>
      </c>
      <c r="C5540" t="s">
        <v>8573</v>
      </c>
      <c r="D5540" t="s">
        <v>81</v>
      </c>
      <c r="E5540">
        <v>4260</v>
      </c>
      <c r="F5540" s="158">
        <v>31.95</v>
      </c>
      <c r="G5540" t="s">
        <v>82</v>
      </c>
      <c r="H5540" t="s">
        <v>83</v>
      </c>
      <c r="I5540" t="s">
        <v>27</v>
      </c>
      <c r="J5540" t="s">
        <v>2178</v>
      </c>
    </row>
    <row r="5541" spans="2:10" hidden="1" x14ac:dyDescent="0.25">
      <c r="B5541">
        <v>36596</v>
      </c>
      <c r="C5541" t="s">
        <v>8574</v>
      </c>
      <c r="D5541" t="s">
        <v>81</v>
      </c>
      <c r="E5541">
        <v>355</v>
      </c>
      <c r="F5541" s="158">
        <v>3.95</v>
      </c>
      <c r="G5541" t="s">
        <v>82</v>
      </c>
      <c r="H5541" t="s">
        <v>1393</v>
      </c>
      <c r="I5541" t="s">
        <v>27</v>
      </c>
      <c r="J5541" t="s">
        <v>3646</v>
      </c>
    </row>
    <row r="5542" spans="2:10" hidden="1" x14ac:dyDescent="0.25">
      <c r="B5542">
        <v>36597</v>
      </c>
      <c r="C5542" t="s">
        <v>4545</v>
      </c>
      <c r="D5542" t="s">
        <v>81</v>
      </c>
      <c r="E5542">
        <v>355</v>
      </c>
      <c r="F5542" s="158">
        <v>3.9</v>
      </c>
      <c r="G5542" t="s">
        <v>82</v>
      </c>
      <c r="H5542" t="s">
        <v>793</v>
      </c>
      <c r="I5542" t="s">
        <v>27</v>
      </c>
      <c r="J5542" t="s">
        <v>816</v>
      </c>
    </row>
    <row r="5543" spans="2:10" hidden="1" x14ac:dyDescent="0.25">
      <c r="B5543">
        <v>36598</v>
      </c>
      <c r="C5543" t="s">
        <v>8575</v>
      </c>
      <c r="D5543" t="s">
        <v>81</v>
      </c>
      <c r="E5543">
        <v>355</v>
      </c>
      <c r="F5543" s="158">
        <v>3.95</v>
      </c>
      <c r="G5543" t="s">
        <v>82</v>
      </c>
      <c r="H5543" t="s">
        <v>793</v>
      </c>
      <c r="I5543" t="s">
        <v>27</v>
      </c>
      <c r="J5543" t="s">
        <v>3646</v>
      </c>
    </row>
    <row r="5544" spans="2:10" hidden="1" x14ac:dyDescent="0.25">
      <c r="B5544">
        <v>36600</v>
      </c>
      <c r="C5544" t="s">
        <v>4546</v>
      </c>
      <c r="D5544" t="s">
        <v>81</v>
      </c>
      <c r="E5544">
        <v>355</v>
      </c>
      <c r="F5544" s="158">
        <v>3.9</v>
      </c>
      <c r="G5544" t="s">
        <v>82</v>
      </c>
      <c r="H5544" t="s">
        <v>793</v>
      </c>
      <c r="I5544" t="s">
        <v>27</v>
      </c>
      <c r="J5544" t="s">
        <v>816</v>
      </c>
    </row>
    <row r="5545" spans="2:10" hidden="1" x14ac:dyDescent="0.25">
      <c r="B5545">
        <v>36601</v>
      </c>
      <c r="C5545" t="s">
        <v>8576</v>
      </c>
      <c r="D5545" t="s">
        <v>81</v>
      </c>
      <c r="E5545">
        <v>355</v>
      </c>
      <c r="F5545" s="158">
        <v>3.15</v>
      </c>
      <c r="G5545" t="s">
        <v>82</v>
      </c>
      <c r="H5545" t="s">
        <v>793</v>
      </c>
      <c r="I5545" t="s">
        <v>27</v>
      </c>
      <c r="J5545" t="s">
        <v>1163</v>
      </c>
    </row>
    <row r="5546" spans="2:10" hidden="1" x14ac:dyDescent="0.25">
      <c r="B5546">
        <v>36602</v>
      </c>
      <c r="C5546" t="s">
        <v>8577</v>
      </c>
      <c r="D5546" t="s">
        <v>81</v>
      </c>
      <c r="E5546">
        <v>2840</v>
      </c>
      <c r="F5546" s="158">
        <v>27.95</v>
      </c>
      <c r="G5546" t="s">
        <v>82</v>
      </c>
      <c r="H5546" t="s">
        <v>819</v>
      </c>
      <c r="I5546" t="s">
        <v>27</v>
      </c>
      <c r="J5546" t="s">
        <v>3025</v>
      </c>
    </row>
    <row r="5547" spans="2:10" hidden="1" x14ac:dyDescent="0.25">
      <c r="B5547">
        <v>36603</v>
      </c>
      <c r="C5547" t="s">
        <v>8578</v>
      </c>
      <c r="D5547" t="s">
        <v>81</v>
      </c>
      <c r="E5547">
        <v>2840</v>
      </c>
      <c r="F5547" s="158">
        <v>22.95</v>
      </c>
      <c r="G5547" t="s">
        <v>82</v>
      </c>
      <c r="H5547" t="s">
        <v>819</v>
      </c>
      <c r="I5547" t="s">
        <v>27</v>
      </c>
      <c r="J5547" t="s">
        <v>1386</v>
      </c>
    </row>
    <row r="5548" spans="2:10" hidden="1" x14ac:dyDescent="0.25">
      <c r="B5548">
        <v>36604</v>
      </c>
      <c r="C5548" t="s">
        <v>8579</v>
      </c>
      <c r="D5548" t="s">
        <v>81</v>
      </c>
      <c r="E5548">
        <v>473</v>
      </c>
      <c r="F5548" s="158">
        <v>3.15</v>
      </c>
      <c r="G5548" t="s">
        <v>82</v>
      </c>
      <c r="H5548" t="s">
        <v>83</v>
      </c>
      <c r="I5548" t="s">
        <v>27</v>
      </c>
      <c r="J5548" t="s">
        <v>1851</v>
      </c>
    </row>
    <row r="5549" spans="2:10" hidden="1" x14ac:dyDescent="0.25">
      <c r="B5549">
        <v>36605</v>
      </c>
      <c r="C5549" t="s">
        <v>8580</v>
      </c>
      <c r="D5549" t="s">
        <v>81</v>
      </c>
      <c r="E5549">
        <v>2840</v>
      </c>
      <c r="F5549" s="158">
        <v>22.95</v>
      </c>
      <c r="G5549" t="s">
        <v>82</v>
      </c>
      <c r="H5549" t="s">
        <v>819</v>
      </c>
      <c r="I5549" t="s">
        <v>27</v>
      </c>
      <c r="J5549" t="s">
        <v>1386</v>
      </c>
    </row>
    <row r="5550" spans="2:10" hidden="1" x14ac:dyDescent="0.25">
      <c r="B5550">
        <v>36606</v>
      </c>
      <c r="C5550" t="s">
        <v>8581</v>
      </c>
      <c r="D5550" t="s">
        <v>81</v>
      </c>
      <c r="E5550">
        <v>458</v>
      </c>
      <c r="F5550" s="158">
        <v>3.8</v>
      </c>
      <c r="G5550" t="s">
        <v>82</v>
      </c>
      <c r="H5550" t="s">
        <v>1393</v>
      </c>
      <c r="I5550" t="s">
        <v>27</v>
      </c>
      <c r="J5550" t="s">
        <v>3695</v>
      </c>
    </row>
    <row r="5551" spans="2:10" hidden="1" x14ac:dyDescent="0.25">
      <c r="B5551">
        <v>36609</v>
      </c>
      <c r="C5551" t="s">
        <v>8582</v>
      </c>
      <c r="D5551" t="s">
        <v>81</v>
      </c>
      <c r="E5551">
        <v>473</v>
      </c>
      <c r="F5551" s="158">
        <v>3.35</v>
      </c>
      <c r="G5551" t="s">
        <v>82</v>
      </c>
      <c r="H5551" t="s">
        <v>819</v>
      </c>
      <c r="I5551" t="s">
        <v>27</v>
      </c>
      <c r="J5551" t="s">
        <v>1386</v>
      </c>
    </row>
    <row r="5552" spans="2:10" hidden="1" x14ac:dyDescent="0.25">
      <c r="B5552">
        <v>36610</v>
      </c>
      <c r="C5552" t="s">
        <v>8583</v>
      </c>
      <c r="D5552" t="s">
        <v>81</v>
      </c>
      <c r="E5552">
        <v>888</v>
      </c>
      <c r="F5552" s="158">
        <v>9.9499999999999993</v>
      </c>
      <c r="G5552" t="s">
        <v>82</v>
      </c>
      <c r="H5552" t="s">
        <v>819</v>
      </c>
      <c r="I5552" t="s">
        <v>27</v>
      </c>
      <c r="J5552" t="s">
        <v>1389</v>
      </c>
    </row>
    <row r="5553" spans="2:10" hidden="1" x14ac:dyDescent="0.25">
      <c r="B5553">
        <v>36611</v>
      </c>
      <c r="C5553" t="s">
        <v>8584</v>
      </c>
      <c r="D5553" t="s">
        <v>81</v>
      </c>
      <c r="E5553">
        <v>2000</v>
      </c>
      <c r="F5553" s="158">
        <v>14.95</v>
      </c>
      <c r="G5553" t="s">
        <v>82</v>
      </c>
      <c r="H5553" t="s">
        <v>819</v>
      </c>
      <c r="I5553" t="s">
        <v>27</v>
      </c>
      <c r="J5553" t="s">
        <v>1389</v>
      </c>
    </row>
    <row r="5554" spans="2:10" hidden="1" x14ac:dyDescent="0.25">
      <c r="B5554">
        <v>36612</v>
      </c>
      <c r="C5554" t="s">
        <v>8585</v>
      </c>
      <c r="D5554" t="s">
        <v>81</v>
      </c>
      <c r="E5554">
        <v>473</v>
      </c>
      <c r="F5554" s="158">
        <v>3.5</v>
      </c>
      <c r="G5554" t="s">
        <v>82</v>
      </c>
      <c r="H5554" t="s">
        <v>819</v>
      </c>
      <c r="I5554" t="s">
        <v>27</v>
      </c>
      <c r="J5554" t="s">
        <v>1386</v>
      </c>
    </row>
    <row r="5555" spans="2:10" hidden="1" x14ac:dyDescent="0.25">
      <c r="B5555">
        <v>36613</v>
      </c>
      <c r="C5555" t="s">
        <v>8586</v>
      </c>
      <c r="D5555" t="s">
        <v>81</v>
      </c>
      <c r="E5555">
        <v>4260</v>
      </c>
      <c r="F5555" s="158">
        <v>32.950000000000003</v>
      </c>
      <c r="G5555" t="s">
        <v>82</v>
      </c>
      <c r="H5555" t="s">
        <v>793</v>
      </c>
      <c r="I5555" t="s">
        <v>27</v>
      </c>
      <c r="J5555" t="s">
        <v>1105</v>
      </c>
    </row>
    <row r="5556" spans="2:10" hidden="1" x14ac:dyDescent="0.25">
      <c r="B5556">
        <v>36614</v>
      </c>
      <c r="C5556" t="s">
        <v>8587</v>
      </c>
      <c r="D5556" t="s">
        <v>81</v>
      </c>
      <c r="E5556">
        <v>4260</v>
      </c>
      <c r="F5556" s="158">
        <v>29.95</v>
      </c>
      <c r="G5556" t="s">
        <v>82</v>
      </c>
      <c r="H5556" t="s">
        <v>819</v>
      </c>
      <c r="I5556" t="s">
        <v>27</v>
      </c>
      <c r="J5556" t="s">
        <v>1395</v>
      </c>
    </row>
    <row r="5557" spans="2:10" hidden="1" x14ac:dyDescent="0.25">
      <c r="B5557">
        <v>36617</v>
      </c>
      <c r="C5557" t="s">
        <v>8588</v>
      </c>
      <c r="D5557" t="s">
        <v>81</v>
      </c>
      <c r="E5557">
        <v>4260</v>
      </c>
      <c r="F5557" s="158">
        <v>34.85</v>
      </c>
      <c r="G5557" t="s">
        <v>82</v>
      </c>
      <c r="H5557" t="s">
        <v>819</v>
      </c>
      <c r="I5557" t="s">
        <v>27</v>
      </c>
      <c r="J5557" t="s">
        <v>2116</v>
      </c>
    </row>
    <row r="5558" spans="2:10" hidden="1" x14ac:dyDescent="0.25">
      <c r="B5558">
        <v>36618</v>
      </c>
      <c r="C5558" t="s">
        <v>8589</v>
      </c>
      <c r="D5558" t="s">
        <v>81</v>
      </c>
      <c r="E5558">
        <v>4260</v>
      </c>
      <c r="F5558" s="158">
        <v>30.95</v>
      </c>
      <c r="G5558" t="s">
        <v>82</v>
      </c>
      <c r="H5558" t="s">
        <v>83</v>
      </c>
      <c r="I5558" t="s">
        <v>27</v>
      </c>
      <c r="J5558" t="s">
        <v>3614</v>
      </c>
    </row>
    <row r="5559" spans="2:10" hidden="1" x14ac:dyDescent="0.25">
      <c r="B5559">
        <v>36619</v>
      </c>
      <c r="C5559" t="s">
        <v>8590</v>
      </c>
      <c r="D5559" t="s">
        <v>81</v>
      </c>
      <c r="E5559">
        <v>4260</v>
      </c>
      <c r="F5559" s="158">
        <v>32.950000000000003</v>
      </c>
      <c r="G5559" t="s">
        <v>82</v>
      </c>
      <c r="H5559" t="s">
        <v>83</v>
      </c>
      <c r="I5559" t="s">
        <v>27</v>
      </c>
      <c r="J5559" t="s">
        <v>3653</v>
      </c>
    </row>
    <row r="5560" spans="2:10" hidden="1" x14ac:dyDescent="0.25">
      <c r="B5560">
        <v>36620</v>
      </c>
      <c r="C5560" t="s">
        <v>8591</v>
      </c>
      <c r="D5560" t="s">
        <v>81</v>
      </c>
      <c r="E5560">
        <v>473</v>
      </c>
      <c r="F5560" s="158">
        <v>3.2</v>
      </c>
      <c r="G5560" t="s">
        <v>82</v>
      </c>
      <c r="H5560" t="s">
        <v>1022</v>
      </c>
      <c r="I5560" t="s">
        <v>27</v>
      </c>
      <c r="J5560" t="s">
        <v>497</v>
      </c>
    </row>
    <row r="5561" spans="2:10" hidden="1" x14ac:dyDescent="0.25">
      <c r="B5561">
        <v>36621</v>
      </c>
      <c r="C5561" t="s">
        <v>8592</v>
      </c>
      <c r="D5561" t="s">
        <v>81</v>
      </c>
      <c r="E5561">
        <v>4260</v>
      </c>
      <c r="F5561" s="158">
        <v>28.95</v>
      </c>
      <c r="G5561" t="s">
        <v>82</v>
      </c>
      <c r="H5561" t="s">
        <v>83</v>
      </c>
      <c r="I5561" t="s">
        <v>27</v>
      </c>
      <c r="J5561" t="s">
        <v>518</v>
      </c>
    </row>
    <row r="5562" spans="2:10" hidden="1" x14ac:dyDescent="0.25">
      <c r="B5562">
        <v>36622</v>
      </c>
      <c r="C5562" t="s">
        <v>8593</v>
      </c>
      <c r="D5562" t="s">
        <v>81</v>
      </c>
      <c r="E5562">
        <v>458</v>
      </c>
      <c r="F5562" s="158">
        <v>3.65</v>
      </c>
      <c r="G5562" t="s">
        <v>82</v>
      </c>
      <c r="H5562" t="s">
        <v>1393</v>
      </c>
      <c r="I5562" t="s">
        <v>27</v>
      </c>
      <c r="J5562" t="s">
        <v>1394</v>
      </c>
    </row>
    <row r="5563" spans="2:10" hidden="1" x14ac:dyDescent="0.25">
      <c r="B5563">
        <v>36626</v>
      </c>
      <c r="C5563" t="s">
        <v>8594</v>
      </c>
      <c r="D5563" t="s">
        <v>81</v>
      </c>
      <c r="E5563">
        <v>473</v>
      </c>
      <c r="F5563" s="158">
        <v>3.45</v>
      </c>
      <c r="G5563" t="s">
        <v>82</v>
      </c>
      <c r="H5563" t="s">
        <v>515</v>
      </c>
      <c r="I5563" t="s">
        <v>27</v>
      </c>
      <c r="J5563" t="s">
        <v>2129</v>
      </c>
    </row>
    <row r="5564" spans="2:10" hidden="1" x14ac:dyDescent="0.25">
      <c r="B5564">
        <v>36628</v>
      </c>
      <c r="C5564" t="s">
        <v>6453</v>
      </c>
      <c r="D5564" t="s">
        <v>81</v>
      </c>
      <c r="E5564">
        <v>4260</v>
      </c>
      <c r="F5564" s="158">
        <v>29.15</v>
      </c>
      <c r="G5564" t="s">
        <v>82</v>
      </c>
      <c r="H5564" t="s">
        <v>819</v>
      </c>
      <c r="I5564" t="s">
        <v>27</v>
      </c>
      <c r="J5564" t="s">
        <v>2866</v>
      </c>
    </row>
    <row r="5565" spans="2:10" hidden="1" x14ac:dyDescent="0.25">
      <c r="B5565">
        <v>36629</v>
      </c>
      <c r="C5565" t="s">
        <v>8595</v>
      </c>
      <c r="D5565" t="s">
        <v>81</v>
      </c>
      <c r="E5565">
        <v>473</v>
      </c>
      <c r="F5565" s="158">
        <v>3.15</v>
      </c>
      <c r="G5565" t="s">
        <v>82</v>
      </c>
      <c r="H5565" t="s">
        <v>1022</v>
      </c>
      <c r="I5565" t="s">
        <v>27</v>
      </c>
      <c r="J5565" t="s">
        <v>8596</v>
      </c>
    </row>
    <row r="5566" spans="2:10" hidden="1" x14ac:dyDescent="0.25">
      <c r="B5566">
        <v>36630</v>
      </c>
      <c r="C5566" t="s">
        <v>8597</v>
      </c>
      <c r="D5566" t="s">
        <v>81</v>
      </c>
      <c r="E5566">
        <v>355</v>
      </c>
      <c r="F5566" s="158">
        <v>2.95</v>
      </c>
      <c r="G5566" t="s">
        <v>82</v>
      </c>
      <c r="H5566" t="s">
        <v>819</v>
      </c>
      <c r="I5566" t="s">
        <v>27</v>
      </c>
      <c r="J5566" t="s">
        <v>823</v>
      </c>
    </row>
    <row r="5567" spans="2:10" hidden="1" x14ac:dyDescent="0.25">
      <c r="B5567">
        <v>36633</v>
      </c>
      <c r="C5567" t="s">
        <v>1379</v>
      </c>
      <c r="D5567" t="s">
        <v>81</v>
      </c>
      <c r="E5567">
        <v>355</v>
      </c>
      <c r="F5567" s="158">
        <v>2.95</v>
      </c>
      <c r="G5567" t="s">
        <v>82</v>
      </c>
      <c r="H5567" t="s">
        <v>819</v>
      </c>
      <c r="I5567" t="s">
        <v>27</v>
      </c>
      <c r="J5567" t="s">
        <v>823</v>
      </c>
    </row>
    <row r="5568" spans="2:10" hidden="1" x14ac:dyDescent="0.25">
      <c r="B5568">
        <v>36634</v>
      </c>
      <c r="C5568" t="s">
        <v>8598</v>
      </c>
      <c r="D5568" t="s">
        <v>81</v>
      </c>
      <c r="E5568">
        <v>8520</v>
      </c>
      <c r="F5568" s="158">
        <v>57.95</v>
      </c>
      <c r="G5568" t="s">
        <v>82</v>
      </c>
      <c r="H5568" t="s">
        <v>1022</v>
      </c>
      <c r="I5568" t="s">
        <v>27</v>
      </c>
      <c r="J5568" t="s">
        <v>497</v>
      </c>
    </row>
    <row r="5569" spans="2:10" hidden="1" x14ac:dyDescent="0.25">
      <c r="B5569">
        <v>36635</v>
      </c>
      <c r="C5569" t="s">
        <v>8599</v>
      </c>
      <c r="D5569" t="s">
        <v>81</v>
      </c>
      <c r="E5569">
        <v>355</v>
      </c>
      <c r="F5569" s="158">
        <v>3</v>
      </c>
      <c r="G5569" t="s">
        <v>82</v>
      </c>
      <c r="H5569" t="s">
        <v>83</v>
      </c>
      <c r="I5569" t="s">
        <v>27</v>
      </c>
      <c r="J5569" t="s">
        <v>8600</v>
      </c>
    </row>
    <row r="5570" spans="2:10" hidden="1" x14ac:dyDescent="0.25">
      <c r="B5570">
        <v>36636</v>
      </c>
      <c r="C5570" t="s">
        <v>8601</v>
      </c>
      <c r="D5570" t="s">
        <v>81</v>
      </c>
      <c r="E5570">
        <v>355</v>
      </c>
      <c r="F5570" s="158">
        <v>3.25</v>
      </c>
      <c r="G5570" t="s">
        <v>82</v>
      </c>
      <c r="H5570" t="s">
        <v>819</v>
      </c>
      <c r="I5570" t="s">
        <v>27</v>
      </c>
      <c r="J5570" t="s">
        <v>823</v>
      </c>
    </row>
    <row r="5571" spans="2:10" hidden="1" x14ac:dyDescent="0.25">
      <c r="B5571">
        <v>36637</v>
      </c>
      <c r="C5571" t="s">
        <v>8602</v>
      </c>
      <c r="D5571" t="s">
        <v>81</v>
      </c>
      <c r="E5571">
        <v>355</v>
      </c>
      <c r="F5571" s="158">
        <v>2.95</v>
      </c>
      <c r="G5571" t="s">
        <v>82</v>
      </c>
      <c r="H5571" t="s">
        <v>819</v>
      </c>
      <c r="I5571" t="s">
        <v>27</v>
      </c>
      <c r="J5571" t="s">
        <v>823</v>
      </c>
    </row>
    <row r="5572" spans="2:10" hidden="1" x14ac:dyDescent="0.25">
      <c r="B5572">
        <v>36638</v>
      </c>
      <c r="C5572" t="s">
        <v>8603</v>
      </c>
      <c r="D5572" t="s">
        <v>81</v>
      </c>
      <c r="E5572">
        <v>4260</v>
      </c>
      <c r="F5572" s="158">
        <v>31.95</v>
      </c>
      <c r="G5572" t="s">
        <v>82</v>
      </c>
      <c r="H5572" t="s">
        <v>819</v>
      </c>
      <c r="I5572" t="s">
        <v>27</v>
      </c>
      <c r="J5572" t="s">
        <v>823</v>
      </c>
    </row>
    <row r="5573" spans="2:10" hidden="1" x14ac:dyDescent="0.25">
      <c r="B5573">
        <v>36639</v>
      </c>
      <c r="C5573" t="s">
        <v>8604</v>
      </c>
      <c r="D5573" t="s">
        <v>81</v>
      </c>
      <c r="E5573">
        <v>4260</v>
      </c>
      <c r="F5573" s="158">
        <v>31.95</v>
      </c>
      <c r="G5573" t="s">
        <v>82</v>
      </c>
      <c r="H5573" t="s">
        <v>819</v>
      </c>
      <c r="I5573" t="s">
        <v>27</v>
      </c>
      <c r="J5573" t="s">
        <v>823</v>
      </c>
    </row>
    <row r="5574" spans="2:10" hidden="1" x14ac:dyDescent="0.25">
      <c r="B5574">
        <v>36641</v>
      </c>
      <c r="C5574" t="s">
        <v>8605</v>
      </c>
      <c r="D5574" t="s">
        <v>81</v>
      </c>
      <c r="E5574">
        <v>2664</v>
      </c>
      <c r="F5574" s="158">
        <v>22.95</v>
      </c>
      <c r="G5574" t="s">
        <v>82</v>
      </c>
      <c r="H5574" t="s">
        <v>819</v>
      </c>
      <c r="I5574" t="s">
        <v>27</v>
      </c>
      <c r="J5574" t="s">
        <v>1012</v>
      </c>
    </row>
    <row r="5575" spans="2:10" hidden="1" x14ac:dyDescent="0.25">
      <c r="B5575">
        <v>36642</v>
      </c>
      <c r="C5575" t="s">
        <v>8606</v>
      </c>
      <c r="D5575" t="s">
        <v>81</v>
      </c>
      <c r="E5575">
        <v>852</v>
      </c>
      <c r="F5575" s="158">
        <v>10.1</v>
      </c>
      <c r="G5575" t="s">
        <v>82</v>
      </c>
      <c r="H5575" t="s">
        <v>1393</v>
      </c>
      <c r="I5575" t="s">
        <v>27</v>
      </c>
      <c r="J5575" t="s">
        <v>1520</v>
      </c>
    </row>
    <row r="5576" spans="2:10" hidden="1" x14ac:dyDescent="0.25">
      <c r="B5576">
        <v>36646</v>
      </c>
      <c r="C5576" t="s">
        <v>8607</v>
      </c>
      <c r="D5576" t="s">
        <v>81</v>
      </c>
      <c r="E5576">
        <v>473</v>
      </c>
      <c r="F5576" s="158">
        <v>3.15</v>
      </c>
      <c r="G5576" t="s">
        <v>82</v>
      </c>
      <c r="H5576" t="s">
        <v>83</v>
      </c>
      <c r="I5576" t="s">
        <v>27</v>
      </c>
      <c r="J5576" t="s">
        <v>1380</v>
      </c>
    </row>
    <row r="5577" spans="2:10" hidden="1" x14ac:dyDescent="0.25">
      <c r="B5577">
        <v>36647</v>
      </c>
      <c r="C5577" t="s">
        <v>8608</v>
      </c>
      <c r="D5577" t="s">
        <v>81</v>
      </c>
      <c r="E5577">
        <v>1600</v>
      </c>
      <c r="F5577" s="158">
        <v>11.95</v>
      </c>
      <c r="G5577" t="s">
        <v>82</v>
      </c>
      <c r="H5577" t="s">
        <v>83</v>
      </c>
      <c r="I5577" t="s">
        <v>27</v>
      </c>
      <c r="J5577" t="s">
        <v>518</v>
      </c>
    </row>
    <row r="5578" spans="2:10" hidden="1" x14ac:dyDescent="0.25">
      <c r="B5578">
        <v>36648</v>
      </c>
      <c r="C5578" t="s">
        <v>8609</v>
      </c>
      <c r="D5578" t="s">
        <v>81</v>
      </c>
      <c r="E5578">
        <v>473</v>
      </c>
      <c r="F5578" s="158">
        <v>3.15</v>
      </c>
      <c r="G5578" t="s">
        <v>82</v>
      </c>
      <c r="H5578" t="s">
        <v>83</v>
      </c>
      <c r="I5578" t="s">
        <v>27</v>
      </c>
      <c r="J5578" t="s">
        <v>518</v>
      </c>
    </row>
    <row r="5579" spans="2:10" hidden="1" x14ac:dyDescent="0.25">
      <c r="B5579">
        <v>36650</v>
      </c>
      <c r="C5579" t="s">
        <v>8610</v>
      </c>
      <c r="D5579" t="s">
        <v>81</v>
      </c>
      <c r="E5579">
        <v>1600</v>
      </c>
      <c r="F5579" s="158">
        <v>11.95</v>
      </c>
      <c r="G5579" t="s">
        <v>82</v>
      </c>
      <c r="H5579" t="s">
        <v>83</v>
      </c>
      <c r="I5579" t="s">
        <v>27</v>
      </c>
      <c r="J5579" t="s">
        <v>518</v>
      </c>
    </row>
    <row r="5580" spans="2:10" hidden="1" x14ac:dyDescent="0.25">
      <c r="B5580">
        <v>36651</v>
      </c>
      <c r="C5580" t="s">
        <v>8611</v>
      </c>
      <c r="D5580" t="s">
        <v>81</v>
      </c>
      <c r="E5580">
        <v>1600</v>
      </c>
      <c r="F5580" s="158">
        <v>11.95</v>
      </c>
      <c r="G5580" t="s">
        <v>82</v>
      </c>
      <c r="H5580" t="s">
        <v>83</v>
      </c>
      <c r="I5580" t="s">
        <v>27</v>
      </c>
      <c r="J5580" t="s">
        <v>518</v>
      </c>
    </row>
    <row r="5581" spans="2:10" hidden="1" x14ac:dyDescent="0.25">
      <c r="B5581">
        <v>36652</v>
      </c>
      <c r="C5581" t="s">
        <v>8612</v>
      </c>
      <c r="D5581" t="s">
        <v>81</v>
      </c>
      <c r="E5581">
        <v>473</v>
      </c>
      <c r="F5581" s="158">
        <v>3.25</v>
      </c>
      <c r="G5581" t="s">
        <v>82</v>
      </c>
      <c r="H5581" t="s">
        <v>1022</v>
      </c>
      <c r="I5581" t="s">
        <v>27</v>
      </c>
      <c r="J5581" t="s">
        <v>820</v>
      </c>
    </row>
    <row r="5582" spans="2:10" hidden="1" x14ac:dyDescent="0.25">
      <c r="B5582">
        <v>36653</v>
      </c>
      <c r="C5582" t="s">
        <v>4547</v>
      </c>
      <c r="D5582" t="s">
        <v>81</v>
      </c>
      <c r="E5582">
        <v>473</v>
      </c>
      <c r="F5582" s="158">
        <v>3.45</v>
      </c>
      <c r="G5582" t="s">
        <v>82</v>
      </c>
      <c r="H5582" t="s">
        <v>793</v>
      </c>
      <c r="I5582" t="s">
        <v>27</v>
      </c>
      <c r="J5582" t="s">
        <v>656</v>
      </c>
    </row>
    <row r="5583" spans="2:10" hidden="1" x14ac:dyDescent="0.25">
      <c r="B5583">
        <v>36654</v>
      </c>
      <c r="C5583" t="s">
        <v>8613</v>
      </c>
      <c r="D5583" t="s">
        <v>81</v>
      </c>
      <c r="E5583">
        <v>4260</v>
      </c>
      <c r="F5583" s="158">
        <v>30.95</v>
      </c>
      <c r="G5583" t="s">
        <v>82</v>
      </c>
      <c r="H5583" t="s">
        <v>819</v>
      </c>
      <c r="I5583" t="s">
        <v>27</v>
      </c>
      <c r="J5583" t="s">
        <v>820</v>
      </c>
    </row>
    <row r="5584" spans="2:10" hidden="1" x14ac:dyDescent="0.25">
      <c r="B5584">
        <v>36655</v>
      </c>
      <c r="C5584" t="s">
        <v>8614</v>
      </c>
      <c r="D5584" t="s">
        <v>81</v>
      </c>
      <c r="E5584">
        <v>473</v>
      </c>
      <c r="F5584" s="158">
        <v>3.15</v>
      </c>
      <c r="G5584" t="s">
        <v>82</v>
      </c>
      <c r="H5584" t="s">
        <v>1022</v>
      </c>
      <c r="I5584" t="s">
        <v>27</v>
      </c>
      <c r="J5584" t="s">
        <v>1383</v>
      </c>
    </row>
    <row r="5585" spans="2:10" hidden="1" x14ac:dyDescent="0.25">
      <c r="B5585">
        <v>36659</v>
      </c>
      <c r="C5585" t="s">
        <v>8616</v>
      </c>
      <c r="D5585" t="s">
        <v>81</v>
      </c>
      <c r="E5585">
        <v>4260</v>
      </c>
      <c r="F5585" s="158">
        <v>29.95</v>
      </c>
      <c r="G5585" t="s">
        <v>82</v>
      </c>
      <c r="H5585" t="s">
        <v>1022</v>
      </c>
      <c r="I5585" t="s">
        <v>27</v>
      </c>
      <c r="J5585" t="s">
        <v>497</v>
      </c>
    </row>
    <row r="5586" spans="2:10" hidden="1" x14ac:dyDescent="0.25">
      <c r="B5586">
        <v>36674</v>
      </c>
      <c r="C5586" t="s">
        <v>4548</v>
      </c>
      <c r="D5586" t="s">
        <v>81</v>
      </c>
      <c r="E5586">
        <v>750</v>
      </c>
      <c r="F5586" s="158">
        <v>26.95</v>
      </c>
      <c r="G5586" t="s">
        <v>437</v>
      </c>
      <c r="H5586" t="s">
        <v>438</v>
      </c>
      <c r="I5586" t="s">
        <v>27</v>
      </c>
      <c r="J5586" t="s">
        <v>325</v>
      </c>
    </row>
    <row r="5587" spans="2:10" hidden="1" x14ac:dyDescent="0.25">
      <c r="B5587">
        <v>36675</v>
      </c>
      <c r="C5587" t="s">
        <v>8626</v>
      </c>
      <c r="D5587" t="s">
        <v>81</v>
      </c>
      <c r="E5587">
        <v>1750</v>
      </c>
      <c r="F5587" s="158">
        <v>27.95</v>
      </c>
      <c r="G5587" t="s">
        <v>437</v>
      </c>
      <c r="H5587" t="s">
        <v>438</v>
      </c>
      <c r="I5587" t="s">
        <v>27</v>
      </c>
      <c r="J5587" t="s">
        <v>8627</v>
      </c>
    </row>
    <row r="5588" spans="2:10" hidden="1" x14ac:dyDescent="0.25">
      <c r="B5588">
        <v>36678</v>
      </c>
      <c r="C5588" t="s">
        <v>2856</v>
      </c>
      <c r="D5588" t="s">
        <v>81</v>
      </c>
      <c r="E5588">
        <v>800</v>
      </c>
      <c r="F5588" s="158">
        <v>24.95</v>
      </c>
      <c r="G5588" t="s">
        <v>437</v>
      </c>
      <c r="H5588" t="s">
        <v>438</v>
      </c>
      <c r="I5588" t="s">
        <v>27</v>
      </c>
      <c r="J5588" t="s">
        <v>2411</v>
      </c>
    </row>
    <row r="5589" spans="2:10" hidden="1" x14ac:dyDescent="0.25">
      <c r="B5589">
        <v>36679</v>
      </c>
      <c r="C5589" t="s">
        <v>8628</v>
      </c>
      <c r="D5589" t="s">
        <v>81</v>
      </c>
      <c r="E5589">
        <v>120</v>
      </c>
      <c r="F5589" s="158">
        <v>11.95</v>
      </c>
      <c r="G5589" t="s">
        <v>437</v>
      </c>
      <c r="H5589" t="s">
        <v>517</v>
      </c>
      <c r="I5589" t="s">
        <v>27</v>
      </c>
      <c r="J5589" t="s">
        <v>1848</v>
      </c>
    </row>
    <row r="5590" spans="2:10" hidden="1" x14ac:dyDescent="0.25">
      <c r="B5590">
        <v>36682</v>
      </c>
      <c r="C5590" t="s">
        <v>4549</v>
      </c>
      <c r="D5590" t="s">
        <v>81</v>
      </c>
      <c r="E5590">
        <v>1000</v>
      </c>
      <c r="F5590" s="158">
        <v>19.95</v>
      </c>
      <c r="G5590" t="s">
        <v>437</v>
      </c>
      <c r="H5590" t="s">
        <v>438</v>
      </c>
      <c r="I5590" t="s">
        <v>27</v>
      </c>
      <c r="J5590" t="s">
        <v>3619</v>
      </c>
    </row>
    <row r="5591" spans="2:10" hidden="1" x14ac:dyDescent="0.25">
      <c r="B5591">
        <v>36683</v>
      </c>
      <c r="C5591" t="s">
        <v>8629</v>
      </c>
      <c r="D5591" t="s">
        <v>81</v>
      </c>
      <c r="E5591">
        <v>1750</v>
      </c>
      <c r="F5591" s="158">
        <v>29.45</v>
      </c>
      <c r="G5591" t="s">
        <v>437</v>
      </c>
      <c r="H5591" t="s">
        <v>438</v>
      </c>
      <c r="I5591" t="s">
        <v>27</v>
      </c>
      <c r="J5591" t="s">
        <v>1391</v>
      </c>
    </row>
    <row r="5592" spans="2:10" hidden="1" x14ac:dyDescent="0.25">
      <c r="B5592">
        <v>36684</v>
      </c>
      <c r="C5592" t="s">
        <v>8630</v>
      </c>
      <c r="D5592" t="s">
        <v>81</v>
      </c>
      <c r="E5592">
        <v>4000</v>
      </c>
      <c r="F5592" s="158">
        <v>24.95</v>
      </c>
      <c r="G5592" t="s">
        <v>437</v>
      </c>
      <c r="H5592" t="s">
        <v>438</v>
      </c>
      <c r="I5592" t="s">
        <v>27</v>
      </c>
      <c r="J5592" t="s">
        <v>8631</v>
      </c>
    </row>
    <row r="5593" spans="2:10" hidden="1" x14ac:dyDescent="0.25">
      <c r="B5593">
        <v>36697</v>
      </c>
      <c r="C5593" t="s">
        <v>8634</v>
      </c>
      <c r="D5593" t="s">
        <v>81</v>
      </c>
      <c r="E5593">
        <v>473</v>
      </c>
      <c r="F5593" s="158">
        <v>3.1</v>
      </c>
      <c r="G5593" t="s">
        <v>82</v>
      </c>
      <c r="H5593" t="s">
        <v>83</v>
      </c>
      <c r="I5593" t="s">
        <v>27</v>
      </c>
      <c r="J5593" t="s">
        <v>1396</v>
      </c>
    </row>
    <row r="5594" spans="2:10" hidden="1" x14ac:dyDescent="0.25">
      <c r="B5594">
        <v>36982</v>
      </c>
      <c r="C5594" t="s">
        <v>8734</v>
      </c>
      <c r="D5594" t="s">
        <v>81</v>
      </c>
      <c r="E5594">
        <v>355</v>
      </c>
      <c r="F5594" s="158">
        <v>2.95</v>
      </c>
      <c r="G5594" t="s">
        <v>82</v>
      </c>
      <c r="H5594" t="s">
        <v>819</v>
      </c>
      <c r="I5594" t="s">
        <v>27</v>
      </c>
      <c r="J5594" t="s">
        <v>8735</v>
      </c>
    </row>
    <row r="5595" spans="2:10" hidden="1" x14ac:dyDescent="0.25">
      <c r="B5595">
        <v>37081</v>
      </c>
      <c r="C5595" t="s">
        <v>8742</v>
      </c>
      <c r="D5595" t="s">
        <v>81</v>
      </c>
      <c r="E5595">
        <v>355</v>
      </c>
      <c r="F5595" s="158">
        <v>3.95</v>
      </c>
      <c r="G5595" t="s">
        <v>82</v>
      </c>
      <c r="H5595" t="s">
        <v>515</v>
      </c>
      <c r="I5595" t="s">
        <v>27</v>
      </c>
      <c r="J5595" t="s">
        <v>8743</v>
      </c>
    </row>
    <row r="5596" spans="2:10" hidden="1" x14ac:dyDescent="0.25">
      <c r="B5596">
        <v>37082</v>
      </c>
      <c r="C5596" t="s">
        <v>8744</v>
      </c>
      <c r="D5596" t="s">
        <v>81</v>
      </c>
      <c r="E5596">
        <v>5325</v>
      </c>
      <c r="F5596" s="158">
        <v>37.950000000000003</v>
      </c>
      <c r="G5596" t="s">
        <v>82</v>
      </c>
      <c r="H5596" t="s">
        <v>819</v>
      </c>
      <c r="I5596" t="s">
        <v>27</v>
      </c>
      <c r="J5596" t="s">
        <v>1400</v>
      </c>
    </row>
    <row r="5597" spans="2:10" hidden="1" x14ac:dyDescent="0.25">
      <c r="B5597">
        <v>37106</v>
      </c>
      <c r="C5597" t="s">
        <v>8757</v>
      </c>
      <c r="D5597" t="s">
        <v>81</v>
      </c>
      <c r="E5597">
        <v>355</v>
      </c>
      <c r="F5597" s="158">
        <v>2.95</v>
      </c>
      <c r="G5597" t="s">
        <v>82</v>
      </c>
      <c r="H5597" t="s">
        <v>83</v>
      </c>
      <c r="I5597" t="s">
        <v>27</v>
      </c>
      <c r="J5597" t="s">
        <v>2178</v>
      </c>
    </row>
    <row r="5598" spans="2:10" hidden="1" x14ac:dyDescent="0.25">
      <c r="B5598">
        <v>37107</v>
      </c>
      <c r="C5598" t="s">
        <v>8758</v>
      </c>
      <c r="D5598" t="s">
        <v>81</v>
      </c>
      <c r="E5598">
        <v>355</v>
      </c>
      <c r="F5598" s="158">
        <v>2.95</v>
      </c>
      <c r="G5598" t="s">
        <v>82</v>
      </c>
      <c r="H5598" t="s">
        <v>83</v>
      </c>
      <c r="I5598" t="s">
        <v>27</v>
      </c>
      <c r="J5598" t="s">
        <v>8759</v>
      </c>
    </row>
    <row r="5599" spans="2:10" hidden="1" x14ac:dyDescent="0.25">
      <c r="B5599">
        <v>37108</v>
      </c>
      <c r="C5599" t="s">
        <v>8760</v>
      </c>
      <c r="D5599" t="s">
        <v>81</v>
      </c>
      <c r="E5599">
        <v>473</v>
      </c>
      <c r="F5599" s="158">
        <v>3.45</v>
      </c>
      <c r="G5599" t="s">
        <v>82</v>
      </c>
      <c r="H5599" t="s">
        <v>819</v>
      </c>
      <c r="I5599" t="s">
        <v>27</v>
      </c>
      <c r="J5599" t="s">
        <v>1386</v>
      </c>
    </row>
    <row r="5600" spans="2:10" hidden="1" x14ac:dyDescent="0.25">
      <c r="B5600">
        <v>37109</v>
      </c>
      <c r="C5600" t="s">
        <v>8761</v>
      </c>
      <c r="D5600" t="s">
        <v>81</v>
      </c>
      <c r="E5600">
        <v>473</v>
      </c>
      <c r="F5600" s="158">
        <v>3.75</v>
      </c>
      <c r="G5600" t="s">
        <v>82</v>
      </c>
      <c r="H5600" t="s">
        <v>793</v>
      </c>
      <c r="I5600" t="s">
        <v>27</v>
      </c>
      <c r="J5600" t="s">
        <v>2115</v>
      </c>
    </row>
    <row r="5601" spans="2:10" hidden="1" x14ac:dyDescent="0.25">
      <c r="B5601">
        <v>37110</v>
      </c>
      <c r="C5601" t="s">
        <v>8762</v>
      </c>
      <c r="D5601" t="s">
        <v>81</v>
      </c>
      <c r="E5601">
        <v>473</v>
      </c>
      <c r="F5601" s="158">
        <v>3.75</v>
      </c>
      <c r="G5601" t="s">
        <v>82</v>
      </c>
      <c r="H5601" t="s">
        <v>793</v>
      </c>
      <c r="I5601" t="s">
        <v>27</v>
      </c>
      <c r="J5601" t="s">
        <v>2115</v>
      </c>
    </row>
    <row r="5602" spans="2:10" hidden="1" x14ac:dyDescent="0.25">
      <c r="B5602">
        <v>37115</v>
      </c>
      <c r="C5602" t="s">
        <v>8764</v>
      </c>
      <c r="D5602" t="s">
        <v>81</v>
      </c>
      <c r="E5602">
        <v>355</v>
      </c>
      <c r="F5602" s="158">
        <v>3.45</v>
      </c>
      <c r="G5602" t="s">
        <v>82</v>
      </c>
      <c r="H5602" t="s">
        <v>793</v>
      </c>
      <c r="I5602" t="s">
        <v>27</v>
      </c>
      <c r="J5602" t="s">
        <v>8765</v>
      </c>
    </row>
    <row r="5603" spans="2:10" hidden="1" x14ac:dyDescent="0.25">
      <c r="B5603">
        <v>37116</v>
      </c>
      <c r="C5603" t="s">
        <v>8766</v>
      </c>
      <c r="D5603" t="s">
        <v>81</v>
      </c>
      <c r="E5603">
        <v>355</v>
      </c>
      <c r="F5603" s="158">
        <v>3.5</v>
      </c>
      <c r="G5603" t="s">
        <v>82</v>
      </c>
      <c r="H5603" t="s">
        <v>83</v>
      </c>
      <c r="I5603" t="s">
        <v>27</v>
      </c>
      <c r="J5603" t="s">
        <v>651</v>
      </c>
    </row>
    <row r="5604" spans="2:10" hidden="1" x14ac:dyDescent="0.25">
      <c r="B5604">
        <v>37117</v>
      </c>
      <c r="C5604" t="s">
        <v>8767</v>
      </c>
      <c r="D5604" t="s">
        <v>81</v>
      </c>
      <c r="E5604">
        <v>355</v>
      </c>
      <c r="F5604" s="158">
        <v>3</v>
      </c>
      <c r="G5604" t="s">
        <v>82</v>
      </c>
      <c r="H5604" t="s">
        <v>83</v>
      </c>
      <c r="I5604" t="s">
        <v>27</v>
      </c>
      <c r="J5604" t="s">
        <v>8600</v>
      </c>
    </row>
    <row r="5605" spans="2:10" hidden="1" x14ac:dyDescent="0.25">
      <c r="B5605">
        <v>37120</v>
      </c>
      <c r="C5605" t="s">
        <v>8768</v>
      </c>
      <c r="D5605" t="s">
        <v>81</v>
      </c>
      <c r="E5605">
        <v>355</v>
      </c>
      <c r="F5605" s="158">
        <v>2.95</v>
      </c>
      <c r="G5605" t="s">
        <v>82</v>
      </c>
      <c r="H5605" t="s">
        <v>515</v>
      </c>
      <c r="I5605" t="s">
        <v>27</v>
      </c>
      <c r="J5605" t="s">
        <v>3024</v>
      </c>
    </row>
    <row r="5606" spans="2:10" hidden="1" x14ac:dyDescent="0.25">
      <c r="B5606">
        <v>37157</v>
      </c>
      <c r="C5606" t="s">
        <v>8778</v>
      </c>
      <c r="D5606" t="s">
        <v>81</v>
      </c>
      <c r="E5606">
        <v>355</v>
      </c>
      <c r="F5606" s="158">
        <v>3.15</v>
      </c>
      <c r="G5606" t="s">
        <v>82</v>
      </c>
      <c r="H5606" t="s">
        <v>515</v>
      </c>
      <c r="I5606" t="s">
        <v>27</v>
      </c>
      <c r="J5606" t="s">
        <v>8779</v>
      </c>
    </row>
    <row r="5607" spans="2:10" hidden="1" x14ac:dyDescent="0.25">
      <c r="B5607">
        <v>37158</v>
      </c>
      <c r="C5607" t="s">
        <v>8780</v>
      </c>
      <c r="D5607" t="s">
        <v>81</v>
      </c>
      <c r="E5607">
        <v>355</v>
      </c>
      <c r="F5607" s="158">
        <v>3.15</v>
      </c>
      <c r="G5607" t="s">
        <v>82</v>
      </c>
      <c r="H5607" t="s">
        <v>515</v>
      </c>
      <c r="I5607" t="s">
        <v>27</v>
      </c>
      <c r="J5607" t="s">
        <v>8779</v>
      </c>
    </row>
    <row r="5608" spans="2:10" hidden="1" x14ac:dyDescent="0.25">
      <c r="B5608">
        <v>37187</v>
      </c>
      <c r="C5608" t="s">
        <v>8789</v>
      </c>
      <c r="D5608" t="s">
        <v>81</v>
      </c>
      <c r="E5608">
        <v>473</v>
      </c>
      <c r="F5608" s="158">
        <v>3.3</v>
      </c>
      <c r="G5608" t="s">
        <v>82</v>
      </c>
      <c r="H5608" t="s">
        <v>515</v>
      </c>
      <c r="I5608" t="s">
        <v>27</v>
      </c>
      <c r="J5608" t="s">
        <v>8790</v>
      </c>
    </row>
    <row r="5609" spans="2:10" hidden="1" x14ac:dyDescent="0.25">
      <c r="B5609">
        <v>37350</v>
      </c>
      <c r="C5609" t="s">
        <v>8848</v>
      </c>
      <c r="D5609" t="s">
        <v>81</v>
      </c>
      <c r="E5609">
        <v>473</v>
      </c>
      <c r="F5609" s="158">
        <v>3.3</v>
      </c>
      <c r="G5609" t="s">
        <v>82</v>
      </c>
      <c r="H5609" t="s">
        <v>819</v>
      </c>
      <c r="I5609" t="s">
        <v>27</v>
      </c>
      <c r="J5609" t="s">
        <v>8849</v>
      </c>
    </row>
    <row r="5610" spans="2:10" hidden="1" x14ac:dyDescent="0.25">
      <c r="B5610">
        <v>37395</v>
      </c>
      <c r="C5610" t="s">
        <v>8857</v>
      </c>
      <c r="D5610" t="s">
        <v>81</v>
      </c>
      <c r="E5610">
        <v>355</v>
      </c>
      <c r="F5610" s="158">
        <v>3</v>
      </c>
      <c r="G5610" t="s">
        <v>82</v>
      </c>
      <c r="H5610" t="s">
        <v>83</v>
      </c>
      <c r="I5610" t="s">
        <v>27</v>
      </c>
      <c r="J5610" t="s">
        <v>8858</v>
      </c>
    </row>
    <row r="5611" spans="2:10" hidden="1" x14ac:dyDescent="0.25">
      <c r="B5611">
        <v>37859</v>
      </c>
      <c r="C5611" t="s">
        <v>9044</v>
      </c>
      <c r="D5611" t="s">
        <v>81</v>
      </c>
      <c r="E5611">
        <v>270</v>
      </c>
      <c r="F5611" s="158">
        <v>4.25</v>
      </c>
      <c r="G5611" t="s">
        <v>82</v>
      </c>
      <c r="H5611" t="s">
        <v>350</v>
      </c>
      <c r="I5611" t="s">
        <v>27</v>
      </c>
      <c r="J5611" t="s">
        <v>351</v>
      </c>
    </row>
    <row r="5612" spans="2:10" hidden="1" x14ac:dyDescent="0.25">
      <c r="B5612">
        <v>37880</v>
      </c>
      <c r="C5612" t="s">
        <v>9057</v>
      </c>
      <c r="D5612" t="s">
        <v>81</v>
      </c>
      <c r="E5612">
        <v>222</v>
      </c>
      <c r="F5612" s="158">
        <v>2.5</v>
      </c>
      <c r="G5612" t="s">
        <v>82</v>
      </c>
      <c r="H5612" t="s">
        <v>819</v>
      </c>
      <c r="I5612" t="s">
        <v>27</v>
      </c>
      <c r="J5612" t="s">
        <v>1389</v>
      </c>
    </row>
    <row r="5613" spans="2:10" hidden="1" x14ac:dyDescent="0.25">
      <c r="B5613">
        <v>77933</v>
      </c>
      <c r="C5613" t="s">
        <v>4728</v>
      </c>
      <c r="D5613" t="s">
        <v>81</v>
      </c>
      <c r="E5613">
        <v>473</v>
      </c>
      <c r="F5613" s="158">
        <v>2.95</v>
      </c>
      <c r="G5613" t="s">
        <v>82</v>
      </c>
      <c r="H5613" t="s">
        <v>83</v>
      </c>
      <c r="I5613" t="s">
        <v>27</v>
      </c>
      <c r="J5613" t="s">
        <v>1088</v>
      </c>
    </row>
    <row r="5614" spans="2:10" hidden="1" x14ac:dyDescent="0.25">
      <c r="B5614">
        <v>211185</v>
      </c>
      <c r="C5614" t="s">
        <v>5182</v>
      </c>
      <c r="D5614" t="s">
        <v>81</v>
      </c>
      <c r="E5614">
        <v>473</v>
      </c>
      <c r="F5614" s="158">
        <v>3.6</v>
      </c>
      <c r="G5614" t="s">
        <v>82</v>
      </c>
      <c r="H5614" t="s">
        <v>83</v>
      </c>
      <c r="I5614" t="s">
        <v>27</v>
      </c>
      <c r="J5614" t="s">
        <v>4579</v>
      </c>
    </row>
    <row r="5615" spans="2:10" hidden="1" x14ac:dyDescent="0.25">
      <c r="B5615">
        <v>211235</v>
      </c>
      <c r="C5615" t="s">
        <v>5183</v>
      </c>
      <c r="D5615" t="s">
        <v>81</v>
      </c>
      <c r="E5615">
        <v>2130</v>
      </c>
      <c r="F5615" s="158">
        <v>14.75</v>
      </c>
      <c r="G5615" t="s">
        <v>82</v>
      </c>
      <c r="H5615" t="s">
        <v>83</v>
      </c>
      <c r="I5615" t="s">
        <v>27</v>
      </c>
      <c r="J5615" t="s">
        <v>794</v>
      </c>
    </row>
    <row r="5616" spans="2:10" hidden="1" x14ac:dyDescent="0.25">
      <c r="B5616">
        <v>225771</v>
      </c>
      <c r="C5616" t="s">
        <v>5270</v>
      </c>
      <c r="D5616" t="s">
        <v>81</v>
      </c>
      <c r="E5616">
        <v>1600</v>
      </c>
      <c r="F5616" s="158">
        <v>11.95</v>
      </c>
      <c r="G5616" t="s">
        <v>82</v>
      </c>
      <c r="H5616" t="s">
        <v>83</v>
      </c>
      <c r="I5616" t="s">
        <v>27</v>
      </c>
      <c r="J5616" t="s">
        <v>518</v>
      </c>
    </row>
    <row r="5617" spans="2:10" hidden="1" x14ac:dyDescent="0.25">
      <c r="B5617">
        <v>247809</v>
      </c>
      <c r="C5617" t="s">
        <v>5365</v>
      </c>
      <c r="D5617" t="s">
        <v>81</v>
      </c>
      <c r="E5617">
        <v>400</v>
      </c>
      <c r="F5617" s="158">
        <v>3</v>
      </c>
      <c r="G5617" t="s">
        <v>82</v>
      </c>
      <c r="H5617" t="s">
        <v>83</v>
      </c>
      <c r="I5617" t="s">
        <v>27</v>
      </c>
      <c r="J5617" t="s">
        <v>518</v>
      </c>
    </row>
    <row r="5618" spans="2:10" hidden="1" x14ac:dyDescent="0.25">
      <c r="B5618">
        <v>290213</v>
      </c>
      <c r="C5618" t="s">
        <v>5550</v>
      </c>
      <c r="D5618" t="s">
        <v>81</v>
      </c>
      <c r="E5618">
        <v>400</v>
      </c>
      <c r="F5618" s="158">
        <v>2.85</v>
      </c>
      <c r="G5618" t="s">
        <v>82</v>
      </c>
      <c r="H5618" t="s">
        <v>1022</v>
      </c>
      <c r="I5618" t="s">
        <v>27</v>
      </c>
      <c r="J5618" t="s">
        <v>518</v>
      </c>
    </row>
    <row r="5619" spans="2:10" hidden="1" x14ac:dyDescent="0.25">
      <c r="B5619">
        <v>298216</v>
      </c>
      <c r="C5619" t="s">
        <v>5586</v>
      </c>
      <c r="D5619" t="s">
        <v>81</v>
      </c>
      <c r="E5619">
        <v>355</v>
      </c>
      <c r="F5619" s="158">
        <v>2.5</v>
      </c>
      <c r="G5619" t="s">
        <v>82</v>
      </c>
      <c r="H5619" t="s">
        <v>83</v>
      </c>
      <c r="I5619" t="s">
        <v>27</v>
      </c>
      <c r="J5619" t="s">
        <v>794</v>
      </c>
    </row>
    <row r="5620" spans="2:10" hidden="1" x14ac:dyDescent="0.25">
      <c r="B5620">
        <v>298224</v>
      </c>
      <c r="C5620" t="s">
        <v>5587</v>
      </c>
      <c r="D5620" t="s">
        <v>81</v>
      </c>
      <c r="E5620">
        <v>355</v>
      </c>
      <c r="F5620" s="158">
        <v>2.2000000000000002</v>
      </c>
      <c r="G5620" t="s">
        <v>82</v>
      </c>
      <c r="H5620" t="s">
        <v>83</v>
      </c>
      <c r="I5620" t="s">
        <v>27</v>
      </c>
      <c r="J5620" t="s">
        <v>794</v>
      </c>
    </row>
    <row r="5621" spans="2:10" hidden="1" x14ac:dyDescent="0.25">
      <c r="B5621">
        <v>298257</v>
      </c>
      <c r="C5621" t="s">
        <v>5588</v>
      </c>
      <c r="D5621" t="s">
        <v>81</v>
      </c>
      <c r="E5621">
        <v>355</v>
      </c>
      <c r="F5621" s="158">
        <v>2.15</v>
      </c>
      <c r="G5621" t="s">
        <v>82</v>
      </c>
      <c r="H5621" t="s">
        <v>83</v>
      </c>
      <c r="I5621" t="s">
        <v>27</v>
      </c>
      <c r="J5621" t="s">
        <v>794</v>
      </c>
    </row>
    <row r="5622" spans="2:10" hidden="1" x14ac:dyDescent="0.25">
      <c r="B5622">
        <v>298281</v>
      </c>
      <c r="C5622" t="s">
        <v>5589</v>
      </c>
      <c r="D5622" t="s">
        <v>81</v>
      </c>
      <c r="E5622">
        <v>355</v>
      </c>
      <c r="F5622" s="158">
        <v>2.25</v>
      </c>
      <c r="G5622" t="s">
        <v>82</v>
      </c>
      <c r="H5622" t="s">
        <v>83</v>
      </c>
      <c r="I5622" t="s">
        <v>27</v>
      </c>
      <c r="J5622" t="s">
        <v>794</v>
      </c>
    </row>
    <row r="5623" spans="2:10" hidden="1" x14ac:dyDescent="0.25">
      <c r="B5623">
        <v>316323</v>
      </c>
      <c r="C5623" t="s">
        <v>5647</v>
      </c>
      <c r="D5623" t="s">
        <v>81</v>
      </c>
      <c r="E5623">
        <v>458</v>
      </c>
      <c r="F5623" s="158">
        <v>3.65</v>
      </c>
      <c r="G5623" t="s">
        <v>82</v>
      </c>
      <c r="H5623" t="s">
        <v>1393</v>
      </c>
      <c r="I5623" t="s">
        <v>27</v>
      </c>
      <c r="J5623" t="s">
        <v>1394</v>
      </c>
    </row>
    <row r="5624" spans="2:10" hidden="1" x14ac:dyDescent="0.25">
      <c r="B5624">
        <v>319442</v>
      </c>
      <c r="C5624" t="s">
        <v>5660</v>
      </c>
      <c r="D5624" t="s">
        <v>81</v>
      </c>
      <c r="E5624">
        <v>2130</v>
      </c>
      <c r="F5624" s="158">
        <v>14.95</v>
      </c>
      <c r="G5624" t="s">
        <v>82</v>
      </c>
      <c r="H5624" t="s">
        <v>83</v>
      </c>
      <c r="I5624" t="s">
        <v>27</v>
      </c>
      <c r="J5624" t="s">
        <v>1396</v>
      </c>
    </row>
    <row r="5625" spans="2:10" hidden="1" x14ac:dyDescent="0.25">
      <c r="B5625">
        <v>321760</v>
      </c>
      <c r="C5625" t="s">
        <v>5668</v>
      </c>
      <c r="D5625" t="s">
        <v>81</v>
      </c>
      <c r="E5625">
        <v>1000</v>
      </c>
      <c r="F5625" s="158">
        <v>7.25</v>
      </c>
      <c r="G5625" t="s">
        <v>82</v>
      </c>
      <c r="H5625" t="s">
        <v>83</v>
      </c>
      <c r="I5625" t="s">
        <v>27</v>
      </c>
      <c r="J5625" t="s">
        <v>820</v>
      </c>
    </row>
    <row r="5626" spans="2:10" hidden="1" x14ac:dyDescent="0.25">
      <c r="B5626">
        <v>321786</v>
      </c>
      <c r="C5626" t="s">
        <v>5669</v>
      </c>
      <c r="D5626" t="s">
        <v>81</v>
      </c>
      <c r="E5626">
        <v>1320</v>
      </c>
      <c r="F5626" s="158">
        <v>11.95</v>
      </c>
      <c r="G5626" t="s">
        <v>82</v>
      </c>
      <c r="H5626" t="s">
        <v>83</v>
      </c>
      <c r="I5626" t="s">
        <v>27</v>
      </c>
      <c r="J5626" t="s">
        <v>820</v>
      </c>
    </row>
    <row r="5627" spans="2:10" hidden="1" x14ac:dyDescent="0.25">
      <c r="B5627">
        <v>321794</v>
      </c>
      <c r="C5627" t="s">
        <v>5670</v>
      </c>
      <c r="D5627" t="s">
        <v>81</v>
      </c>
      <c r="E5627">
        <v>7920</v>
      </c>
      <c r="F5627" s="158">
        <v>57.95</v>
      </c>
      <c r="G5627" t="s">
        <v>82</v>
      </c>
      <c r="H5627" t="s">
        <v>83</v>
      </c>
      <c r="I5627" t="s">
        <v>27</v>
      </c>
      <c r="J5627" t="s">
        <v>820</v>
      </c>
    </row>
    <row r="5628" spans="2:10" hidden="1" x14ac:dyDescent="0.25">
      <c r="B5628">
        <v>324301</v>
      </c>
      <c r="C5628" t="s">
        <v>5682</v>
      </c>
      <c r="D5628" t="s">
        <v>81</v>
      </c>
      <c r="E5628">
        <v>270</v>
      </c>
      <c r="F5628" s="158">
        <v>4.25</v>
      </c>
      <c r="G5628" t="s">
        <v>82</v>
      </c>
      <c r="H5628" t="s">
        <v>350</v>
      </c>
      <c r="I5628" t="s">
        <v>27</v>
      </c>
      <c r="J5628" t="s">
        <v>351</v>
      </c>
    </row>
    <row r="5629" spans="2:10" hidden="1" x14ac:dyDescent="0.25">
      <c r="B5629">
        <v>334805</v>
      </c>
      <c r="C5629" t="s">
        <v>5721</v>
      </c>
      <c r="D5629" t="s">
        <v>81</v>
      </c>
      <c r="E5629">
        <v>458</v>
      </c>
      <c r="F5629" s="158">
        <v>3.65</v>
      </c>
      <c r="G5629" t="s">
        <v>82</v>
      </c>
      <c r="H5629" t="s">
        <v>1393</v>
      </c>
      <c r="I5629" t="s">
        <v>27</v>
      </c>
      <c r="J5629" t="s">
        <v>1394</v>
      </c>
    </row>
    <row r="5630" spans="2:10" hidden="1" x14ac:dyDescent="0.25">
      <c r="B5630">
        <v>339309</v>
      </c>
      <c r="C5630" t="s">
        <v>5742</v>
      </c>
      <c r="D5630" t="s">
        <v>81</v>
      </c>
      <c r="E5630">
        <v>330</v>
      </c>
      <c r="F5630" s="158">
        <v>3</v>
      </c>
      <c r="G5630" t="s">
        <v>82</v>
      </c>
      <c r="H5630" t="s">
        <v>83</v>
      </c>
      <c r="I5630" t="s">
        <v>27</v>
      </c>
      <c r="J5630" t="s">
        <v>820</v>
      </c>
    </row>
    <row r="5631" spans="2:10" hidden="1" x14ac:dyDescent="0.25">
      <c r="B5631">
        <v>342691</v>
      </c>
      <c r="C5631" t="s">
        <v>5763</v>
      </c>
      <c r="D5631" t="s">
        <v>81</v>
      </c>
      <c r="E5631">
        <v>355</v>
      </c>
      <c r="F5631" s="158">
        <v>2.5</v>
      </c>
      <c r="G5631" t="s">
        <v>82</v>
      </c>
      <c r="H5631" t="s">
        <v>83</v>
      </c>
      <c r="I5631" t="s">
        <v>27</v>
      </c>
      <c r="J5631" t="s">
        <v>1396</v>
      </c>
    </row>
    <row r="5632" spans="2:10" hidden="1" x14ac:dyDescent="0.25">
      <c r="B5632">
        <v>407437</v>
      </c>
      <c r="C5632" t="s">
        <v>6044</v>
      </c>
      <c r="D5632" t="s">
        <v>81</v>
      </c>
      <c r="E5632">
        <v>1600</v>
      </c>
      <c r="F5632" s="158">
        <v>11.95</v>
      </c>
      <c r="G5632" t="s">
        <v>82</v>
      </c>
      <c r="H5632" t="s">
        <v>83</v>
      </c>
      <c r="I5632" t="s">
        <v>27</v>
      </c>
      <c r="J5632" t="s">
        <v>518</v>
      </c>
    </row>
    <row r="5633" spans="2:10" hidden="1" x14ac:dyDescent="0.25">
      <c r="B5633">
        <v>407478</v>
      </c>
      <c r="C5633" t="s">
        <v>6045</v>
      </c>
      <c r="D5633" t="s">
        <v>81</v>
      </c>
      <c r="E5633">
        <v>473</v>
      </c>
      <c r="F5633" s="158">
        <v>3.15</v>
      </c>
      <c r="G5633" t="s">
        <v>82</v>
      </c>
      <c r="H5633" t="s">
        <v>83</v>
      </c>
      <c r="I5633" t="s">
        <v>27</v>
      </c>
      <c r="J5633" t="s">
        <v>1380</v>
      </c>
    </row>
    <row r="5634" spans="2:10" hidden="1" x14ac:dyDescent="0.25">
      <c r="B5634">
        <v>431916</v>
      </c>
      <c r="C5634" t="s">
        <v>6170</v>
      </c>
      <c r="D5634" t="s">
        <v>81</v>
      </c>
      <c r="E5634">
        <v>400</v>
      </c>
      <c r="F5634" s="158">
        <v>3</v>
      </c>
      <c r="G5634" t="s">
        <v>82</v>
      </c>
      <c r="H5634" t="s">
        <v>83</v>
      </c>
      <c r="I5634" t="s">
        <v>27</v>
      </c>
      <c r="J5634" t="s">
        <v>518</v>
      </c>
    </row>
    <row r="5635" spans="2:10" hidden="1" x14ac:dyDescent="0.25">
      <c r="B5635">
        <v>444497</v>
      </c>
      <c r="C5635" t="s">
        <v>6235</v>
      </c>
      <c r="D5635" t="s">
        <v>81</v>
      </c>
      <c r="E5635">
        <v>2130</v>
      </c>
      <c r="F5635" s="158">
        <v>14.95</v>
      </c>
      <c r="G5635" t="s">
        <v>82</v>
      </c>
      <c r="H5635" t="s">
        <v>1022</v>
      </c>
      <c r="I5635" t="s">
        <v>27</v>
      </c>
      <c r="J5635" t="s">
        <v>1398</v>
      </c>
    </row>
    <row r="5636" spans="2:10" hidden="1" x14ac:dyDescent="0.25">
      <c r="B5636">
        <v>447540</v>
      </c>
      <c r="C5636" t="s">
        <v>6263</v>
      </c>
      <c r="D5636" t="s">
        <v>81</v>
      </c>
      <c r="E5636">
        <v>473</v>
      </c>
      <c r="F5636" s="158">
        <v>3.15</v>
      </c>
      <c r="G5636" t="s">
        <v>82</v>
      </c>
      <c r="H5636" t="s">
        <v>793</v>
      </c>
      <c r="I5636" t="s">
        <v>27</v>
      </c>
      <c r="J5636" t="s">
        <v>1401</v>
      </c>
    </row>
    <row r="5637" spans="2:10" hidden="1" x14ac:dyDescent="0.25">
      <c r="B5637">
        <v>448308</v>
      </c>
      <c r="C5637" t="s">
        <v>6265</v>
      </c>
      <c r="D5637" t="s">
        <v>81</v>
      </c>
      <c r="E5637">
        <v>330</v>
      </c>
      <c r="F5637" s="158">
        <v>2.5</v>
      </c>
      <c r="G5637" t="s">
        <v>82</v>
      </c>
      <c r="H5637" t="s">
        <v>83</v>
      </c>
      <c r="I5637" t="s">
        <v>27</v>
      </c>
      <c r="J5637" t="s">
        <v>2786</v>
      </c>
    </row>
    <row r="5638" spans="2:10" hidden="1" x14ac:dyDescent="0.25">
      <c r="B5638">
        <v>448613</v>
      </c>
      <c r="C5638" t="s">
        <v>6270</v>
      </c>
      <c r="D5638" t="s">
        <v>81</v>
      </c>
      <c r="E5638">
        <v>473</v>
      </c>
      <c r="F5638" s="158">
        <v>3.1</v>
      </c>
      <c r="G5638" t="s">
        <v>82</v>
      </c>
      <c r="H5638" t="s">
        <v>83</v>
      </c>
      <c r="I5638" t="s">
        <v>27</v>
      </c>
      <c r="J5638" t="s">
        <v>518</v>
      </c>
    </row>
    <row r="5639" spans="2:10" hidden="1" x14ac:dyDescent="0.25">
      <c r="B5639">
        <v>448779</v>
      </c>
      <c r="C5639" t="s">
        <v>6272</v>
      </c>
      <c r="D5639" t="s">
        <v>81</v>
      </c>
      <c r="E5639">
        <v>473</v>
      </c>
      <c r="F5639" s="158">
        <v>3.15</v>
      </c>
      <c r="G5639" t="s">
        <v>82</v>
      </c>
      <c r="H5639" t="s">
        <v>83</v>
      </c>
      <c r="I5639" t="s">
        <v>27</v>
      </c>
      <c r="J5639" t="s">
        <v>1851</v>
      </c>
    </row>
    <row r="5640" spans="2:10" hidden="1" x14ac:dyDescent="0.25">
      <c r="B5640">
        <v>449157</v>
      </c>
      <c r="C5640" t="s">
        <v>6274</v>
      </c>
      <c r="D5640" t="s">
        <v>81</v>
      </c>
      <c r="E5640">
        <v>473</v>
      </c>
      <c r="F5640" s="158">
        <v>3.45</v>
      </c>
      <c r="G5640" t="s">
        <v>82</v>
      </c>
      <c r="H5640" t="s">
        <v>83</v>
      </c>
      <c r="I5640" t="s">
        <v>27</v>
      </c>
      <c r="J5640" t="s">
        <v>820</v>
      </c>
    </row>
    <row r="5641" spans="2:10" hidden="1" x14ac:dyDescent="0.25">
      <c r="B5641">
        <v>450114</v>
      </c>
      <c r="C5641" t="s">
        <v>5078</v>
      </c>
      <c r="D5641" t="s">
        <v>81</v>
      </c>
      <c r="E5641">
        <v>2130</v>
      </c>
      <c r="F5641" s="158">
        <v>14.95</v>
      </c>
      <c r="G5641" t="s">
        <v>82</v>
      </c>
      <c r="H5641" t="s">
        <v>83</v>
      </c>
      <c r="I5641" t="s">
        <v>27</v>
      </c>
      <c r="J5641" t="s">
        <v>820</v>
      </c>
    </row>
    <row r="5642" spans="2:10" hidden="1" x14ac:dyDescent="0.25">
      <c r="B5642">
        <v>450130</v>
      </c>
      <c r="C5642" t="s">
        <v>6293</v>
      </c>
      <c r="D5642" t="s">
        <v>81</v>
      </c>
      <c r="E5642">
        <v>1420</v>
      </c>
      <c r="F5642" s="158">
        <v>11.95</v>
      </c>
      <c r="G5642" t="s">
        <v>82</v>
      </c>
      <c r="H5642" t="s">
        <v>515</v>
      </c>
      <c r="I5642" t="s">
        <v>27</v>
      </c>
      <c r="J5642" t="s">
        <v>820</v>
      </c>
    </row>
    <row r="5643" spans="2:10" hidden="1" x14ac:dyDescent="0.25">
      <c r="B5643">
        <v>450452</v>
      </c>
      <c r="C5643" t="s">
        <v>6295</v>
      </c>
      <c r="D5643" t="s">
        <v>81</v>
      </c>
      <c r="E5643">
        <v>1420</v>
      </c>
      <c r="F5643" s="158">
        <v>11.95</v>
      </c>
      <c r="G5643" t="s">
        <v>82</v>
      </c>
      <c r="H5643" t="s">
        <v>515</v>
      </c>
      <c r="I5643" t="s">
        <v>27</v>
      </c>
      <c r="J5643" t="s">
        <v>820</v>
      </c>
    </row>
    <row r="5644" spans="2:10" hidden="1" x14ac:dyDescent="0.25">
      <c r="B5644">
        <v>459958</v>
      </c>
      <c r="C5644" t="s">
        <v>6350</v>
      </c>
      <c r="D5644" t="s">
        <v>81</v>
      </c>
      <c r="E5644">
        <v>355</v>
      </c>
      <c r="F5644" s="158">
        <v>2.5</v>
      </c>
      <c r="G5644" t="s">
        <v>82</v>
      </c>
      <c r="H5644" t="s">
        <v>1022</v>
      </c>
      <c r="I5644" t="s">
        <v>27</v>
      </c>
      <c r="J5644" t="s">
        <v>1398</v>
      </c>
    </row>
    <row r="5645" spans="2:10" hidden="1" x14ac:dyDescent="0.25">
      <c r="B5645">
        <v>466524</v>
      </c>
      <c r="C5645" t="s">
        <v>6421</v>
      </c>
      <c r="D5645" t="s">
        <v>81</v>
      </c>
      <c r="E5645">
        <v>330</v>
      </c>
      <c r="F5645" s="158">
        <v>3.15</v>
      </c>
      <c r="G5645" t="s">
        <v>82</v>
      </c>
      <c r="H5645" t="s">
        <v>83</v>
      </c>
      <c r="I5645" t="s">
        <v>27</v>
      </c>
      <c r="J5645" t="s">
        <v>348</v>
      </c>
    </row>
    <row r="5646" spans="2:10" hidden="1" x14ac:dyDescent="0.25">
      <c r="B5646">
        <v>467514</v>
      </c>
      <c r="C5646" t="s">
        <v>6432</v>
      </c>
      <c r="D5646" t="s">
        <v>81</v>
      </c>
      <c r="E5646">
        <v>355</v>
      </c>
      <c r="F5646" s="158">
        <v>2.5</v>
      </c>
      <c r="G5646" t="s">
        <v>82</v>
      </c>
      <c r="H5646" t="s">
        <v>83</v>
      </c>
      <c r="I5646" t="s">
        <v>27</v>
      </c>
      <c r="J5646" t="s">
        <v>820</v>
      </c>
    </row>
    <row r="5647" spans="2:10" hidden="1" x14ac:dyDescent="0.25">
      <c r="B5647">
        <v>491324</v>
      </c>
      <c r="C5647" t="s">
        <v>6590</v>
      </c>
      <c r="D5647" t="s">
        <v>81</v>
      </c>
      <c r="E5647">
        <v>458</v>
      </c>
      <c r="F5647" s="158">
        <v>3.65</v>
      </c>
      <c r="G5647" t="s">
        <v>82</v>
      </c>
      <c r="H5647" t="s">
        <v>1393</v>
      </c>
      <c r="I5647" t="s">
        <v>27</v>
      </c>
      <c r="J5647" t="s">
        <v>1394</v>
      </c>
    </row>
    <row r="5648" spans="2:10" hidden="1" x14ac:dyDescent="0.25">
      <c r="B5648">
        <v>491480</v>
      </c>
      <c r="C5648" t="s">
        <v>6591</v>
      </c>
      <c r="D5648" t="s">
        <v>81</v>
      </c>
      <c r="E5648">
        <v>120</v>
      </c>
      <c r="F5648" s="158">
        <v>11.95</v>
      </c>
      <c r="G5648" t="s">
        <v>437</v>
      </c>
      <c r="H5648" t="s">
        <v>517</v>
      </c>
      <c r="I5648" t="s">
        <v>27</v>
      </c>
      <c r="J5648" t="s">
        <v>1848</v>
      </c>
    </row>
    <row r="5649" spans="2:10" hidden="1" x14ac:dyDescent="0.25">
      <c r="B5649">
        <v>491746</v>
      </c>
      <c r="C5649" t="s">
        <v>9640</v>
      </c>
      <c r="D5649" t="s">
        <v>81</v>
      </c>
      <c r="E5649">
        <v>473</v>
      </c>
      <c r="F5649" s="158">
        <v>3.25</v>
      </c>
      <c r="G5649" t="s">
        <v>82</v>
      </c>
      <c r="H5649" t="s">
        <v>793</v>
      </c>
      <c r="I5649" t="s">
        <v>27</v>
      </c>
      <c r="J5649" t="s">
        <v>3625</v>
      </c>
    </row>
    <row r="5650" spans="2:10" hidden="1" x14ac:dyDescent="0.25">
      <c r="B5650">
        <v>517227</v>
      </c>
      <c r="C5650" t="s">
        <v>6725</v>
      </c>
      <c r="D5650" t="s">
        <v>81</v>
      </c>
      <c r="E5650">
        <v>355</v>
      </c>
      <c r="F5650" s="158">
        <v>2.65</v>
      </c>
      <c r="G5650" t="s">
        <v>82</v>
      </c>
      <c r="H5650" t="s">
        <v>819</v>
      </c>
      <c r="I5650" t="s">
        <v>27</v>
      </c>
      <c r="J5650" t="s">
        <v>823</v>
      </c>
    </row>
    <row r="5651" spans="2:10" hidden="1" x14ac:dyDescent="0.25">
      <c r="B5651">
        <v>517557</v>
      </c>
      <c r="C5651" t="s">
        <v>6726</v>
      </c>
      <c r="D5651" t="s">
        <v>81</v>
      </c>
      <c r="E5651">
        <v>355</v>
      </c>
      <c r="F5651" s="158">
        <v>2.25</v>
      </c>
      <c r="G5651" t="s">
        <v>82</v>
      </c>
      <c r="H5651" t="s">
        <v>83</v>
      </c>
      <c r="I5651" t="s">
        <v>27</v>
      </c>
      <c r="J5651" t="s">
        <v>820</v>
      </c>
    </row>
    <row r="5652" spans="2:10" hidden="1" x14ac:dyDescent="0.25">
      <c r="B5652">
        <v>517565</v>
      </c>
      <c r="C5652" t="s">
        <v>6727</v>
      </c>
      <c r="D5652" t="s">
        <v>81</v>
      </c>
      <c r="E5652">
        <v>355</v>
      </c>
      <c r="F5652" s="158">
        <v>2.4500000000000002</v>
      </c>
      <c r="G5652" t="s">
        <v>82</v>
      </c>
      <c r="H5652" t="s">
        <v>83</v>
      </c>
      <c r="I5652" t="s">
        <v>27</v>
      </c>
      <c r="J5652" t="s">
        <v>820</v>
      </c>
    </row>
    <row r="5653" spans="2:10" hidden="1" x14ac:dyDescent="0.25">
      <c r="B5653">
        <v>517581</v>
      </c>
      <c r="C5653" t="s">
        <v>6728</v>
      </c>
      <c r="D5653" t="s">
        <v>81</v>
      </c>
      <c r="E5653">
        <v>355</v>
      </c>
      <c r="F5653" s="158">
        <v>2.15</v>
      </c>
      <c r="G5653" t="s">
        <v>82</v>
      </c>
      <c r="H5653" t="s">
        <v>83</v>
      </c>
      <c r="I5653" t="s">
        <v>27</v>
      </c>
      <c r="J5653" t="s">
        <v>792</v>
      </c>
    </row>
    <row r="5654" spans="2:10" hidden="1" x14ac:dyDescent="0.25">
      <c r="B5654">
        <v>553164</v>
      </c>
      <c r="C5654" t="s">
        <v>6974</v>
      </c>
      <c r="D5654" t="s">
        <v>81</v>
      </c>
      <c r="E5654">
        <v>473</v>
      </c>
      <c r="F5654" s="158">
        <v>3.35</v>
      </c>
      <c r="G5654" t="s">
        <v>82</v>
      </c>
      <c r="H5654" t="s">
        <v>819</v>
      </c>
      <c r="I5654" t="s">
        <v>27</v>
      </c>
      <c r="J5654" t="s">
        <v>1400</v>
      </c>
    </row>
    <row r="5655" spans="2:10" hidden="1" x14ac:dyDescent="0.25">
      <c r="B5655">
        <v>553339</v>
      </c>
      <c r="C5655" t="s">
        <v>6905</v>
      </c>
      <c r="D5655" t="s">
        <v>81</v>
      </c>
      <c r="E5655">
        <v>473</v>
      </c>
      <c r="F5655" s="158">
        <v>3.45</v>
      </c>
      <c r="G5655" t="s">
        <v>82</v>
      </c>
      <c r="H5655" t="s">
        <v>83</v>
      </c>
      <c r="I5655" t="s">
        <v>27</v>
      </c>
      <c r="J5655" t="s">
        <v>820</v>
      </c>
    </row>
    <row r="5656" spans="2:10" hidden="1" x14ac:dyDescent="0.25">
      <c r="B5656">
        <v>553461</v>
      </c>
      <c r="C5656" t="s">
        <v>6975</v>
      </c>
      <c r="D5656" t="s">
        <v>81</v>
      </c>
      <c r="E5656">
        <v>458</v>
      </c>
      <c r="F5656" s="158">
        <v>3.65</v>
      </c>
      <c r="G5656" t="s">
        <v>82</v>
      </c>
      <c r="H5656" t="s">
        <v>1393</v>
      </c>
      <c r="I5656" t="s">
        <v>27</v>
      </c>
      <c r="J5656" t="s">
        <v>1394</v>
      </c>
    </row>
    <row r="5657" spans="2:10" hidden="1" x14ac:dyDescent="0.25">
      <c r="B5657">
        <v>553529</v>
      </c>
      <c r="C5657" t="s">
        <v>6976</v>
      </c>
      <c r="D5657" t="s">
        <v>81</v>
      </c>
      <c r="E5657">
        <v>355</v>
      </c>
      <c r="F5657" s="158">
        <v>2.95</v>
      </c>
      <c r="G5657" t="s">
        <v>82</v>
      </c>
      <c r="H5657" t="s">
        <v>819</v>
      </c>
      <c r="I5657" t="s">
        <v>27</v>
      </c>
      <c r="J5657" t="s">
        <v>1389</v>
      </c>
    </row>
    <row r="5658" spans="2:10" hidden="1" x14ac:dyDescent="0.25">
      <c r="B5658">
        <v>553537</v>
      </c>
      <c r="C5658" t="s">
        <v>6977</v>
      </c>
      <c r="D5658" t="s">
        <v>81</v>
      </c>
      <c r="E5658">
        <v>355</v>
      </c>
      <c r="F5658" s="158">
        <v>2.95</v>
      </c>
      <c r="G5658" t="s">
        <v>82</v>
      </c>
      <c r="H5658" t="s">
        <v>819</v>
      </c>
      <c r="I5658" t="s">
        <v>27</v>
      </c>
      <c r="J5658" t="s">
        <v>1389</v>
      </c>
    </row>
    <row r="5659" spans="2:10" hidden="1" x14ac:dyDescent="0.25">
      <c r="B5659">
        <v>553578</v>
      </c>
      <c r="C5659" t="s">
        <v>6978</v>
      </c>
      <c r="D5659" t="s">
        <v>81</v>
      </c>
      <c r="E5659">
        <v>473</v>
      </c>
      <c r="F5659" s="158">
        <v>3.1</v>
      </c>
      <c r="G5659" t="s">
        <v>82</v>
      </c>
      <c r="H5659" t="s">
        <v>83</v>
      </c>
      <c r="I5659" t="s">
        <v>27</v>
      </c>
      <c r="J5659" t="s">
        <v>518</v>
      </c>
    </row>
    <row r="5660" spans="2:10" hidden="1" x14ac:dyDescent="0.25">
      <c r="B5660">
        <v>558098</v>
      </c>
      <c r="C5660" t="s">
        <v>7006</v>
      </c>
      <c r="D5660" t="s">
        <v>81</v>
      </c>
      <c r="E5660">
        <v>120</v>
      </c>
      <c r="F5660" s="158">
        <v>11.95</v>
      </c>
      <c r="G5660" t="s">
        <v>437</v>
      </c>
      <c r="H5660" t="s">
        <v>517</v>
      </c>
      <c r="I5660" t="s">
        <v>27</v>
      </c>
      <c r="J5660" t="s">
        <v>1848</v>
      </c>
    </row>
    <row r="5661" spans="2:10" hidden="1" x14ac:dyDescent="0.25">
      <c r="B5661">
        <v>569418</v>
      </c>
      <c r="C5661" t="s">
        <v>7056</v>
      </c>
      <c r="D5661" t="s">
        <v>81</v>
      </c>
      <c r="E5661">
        <v>1420</v>
      </c>
      <c r="F5661" s="158">
        <v>11.95</v>
      </c>
      <c r="G5661" t="s">
        <v>82</v>
      </c>
      <c r="H5661" t="s">
        <v>1393</v>
      </c>
      <c r="I5661" t="s">
        <v>27</v>
      </c>
      <c r="J5661" t="s">
        <v>1394</v>
      </c>
    </row>
    <row r="5662" spans="2:10" hidden="1" x14ac:dyDescent="0.25">
      <c r="B5662">
        <v>570275</v>
      </c>
      <c r="C5662" t="s">
        <v>7067</v>
      </c>
      <c r="D5662" t="s">
        <v>81</v>
      </c>
      <c r="E5662">
        <v>2130</v>
      </c>
      <c r="F5662" s="158">
        <v>15.05</v>
      </c>
      <c r="G5662" t="s">
        <v>82</v>
      </c>
      <c r="H5662" t="s">
        <v>1022</v>
      </c>
      <c r="I5662" t="s">
        <v>27</v>
      </c>
      <c r="J5662" t="s">
        <v>497</v>
      </c>
    </row>
    <row r="5663" spans="2:10" hidden="1" x14ac:dyDescent="0.25">
      <c r="B5663">
        <v>570283</v>
      </c>
      <c r="C5663" t="s">
        <v>7068</v>
      </c>
      <c r="D5663" t="s">
        <v>81</v>
      </c>
      <c r="E5663">
        <v>473</v>
      </c>
      <c r="F5663" s="158">
        <v>3.15</v>
      </c>
      <c r="G5663" t="s">
        <v>82</v>
      </c>
      <c r="H5663" t="s">
        <v>1022</v>
      </c>
      <c r="I5663" t="s">
        <v>27</v>
      </c>
      <c r="J5663" t="s">
        <v>497</v>
      </c>
    </row>
    <row r="5664" spans="2:10" hidden="1" x14ac:dyDescent="0.25">
      <c r="B5664">
        <v>570705</v>
      </c>
      <c r="C5664" t="s">
        <v>7070</v>
      </c>
      <c r="D5664" t="s">
        <v>81</v>
      </c>
      <c r="E5664">
        <v>473</v>
      </c>
      <c r="F5664" s="158">
        <v>3.15</v>
      </c>
      <c r="G5664" t="s">
        <v>82</v>
      </c>
      <c r="H5664" t="s">
        <v>793</v>
      </c>
      <c r="I5664" t="s">
        <v>27</v>
      </c>
      <c r="J5664" t="s">
        <v>1401</v>
      </c>
    </row>
    <row r="5665" spans="2:10" hidden="1" x14ac:dyDescent="0.25">
      <c r="B5665">
        <v>582890</v>
      </c>
      <c r="C5665" t="s">
        <v>7177</v>
      </c>
      <c r="D5665" t="s">
        <v>81</v>
      </c>
      <c r="E5665">
        <v>400</v>
      </c>
      <c r="F5665" s="158">
        <v>3</v>
      </c>
      <c r="G5665" t="s">
        <v>82</v>
      </c>
      <c r="H5665" t="s">
        <v>83</v>
      </c>
      <c r="I5665" t="s">
        <v>27</v>
      </c>
      <c r="J5665" t="s">
        <v>518</v>
      </c>
    </row>
    <row r="5666" spans="2:10" hidden="1" x14ac:dyDescent="0.25">
      <c r="B5666">
        <v>583617</v>
      </c>
      <c r="C5666" t="s">
        <v>7184</v>
      </c>
      <c r="D5666" t="s">
        <v>81</v>
      </c>
      <c r="E5666">
        <v>355</v>
      </c>
      <c r="F5666" s="158">
        <v>2.65</v>
      </c>
      <c r="G5666" t="s">
        <v>82</v>
      </c>
      <c r="H5666" t="s">
        <v>819</v>
      </c>
      <c r="I5666" t="s">
        <v>27</v>
      </c>
      <c r="J5666" t="s">
        <v>823</v>
      </c>
    </row>
    <row r="5667" spans="2:10" hidden="1" x14ac:dyDescent="0.25">
      <c r="B5667">
        <v>611962</v>
      </c>
      <c r="C5667" t="s">
        <v>7268</v>
      </c>
      <c r="D5667" t="s">
        <v>81</v>
      </c>
      <c r="E5667">
        <v>270</v>
      </c>
      <c r="F5667" s="158">
        <v>4</v>
      </c>
      <c r="G5667" t="s">
        <v>82</v>
      </c>
      <c r="H5667" t="s">
        <v>350</v>
      </c>
      <c r="I5667" t="s">
        <v>27</v>
      </c>
      <c r="J5667" t="s">
        <v>351</v>
      </c>
    </row>
    <row r="5668" spans="2:10" hidden="1" x14ac:dyDescent="0.25">
      <c r="B5668">
        <v>611970</v>
      </c>
      <c r="C5668" t="s">
        <v>7269</v>
      </c>
      <c r="D5668" t="s">
        <v>81</v>
      </c>
      <c r="E5668">
        <v>270</v>
      </c>
      <c r="F5668" s="158">
        <v>4</v>
      </c>
      <c r="G5668" t="s">
        <v>82</v>
      </c>
      <c r="H5668" t="s">
        <v>350</v>
      </c>
      <c r="I5668" t="s">
        <v>27</v>
      </c>
      <c r="J5668" t="s">
        <v>351</v>
      </c>
    </row>
    <row r="5669" spans="2:10" hidden="1" x14ac:dyDescent="0.25">
      <c r="B5669">
        <v>612713</v>
      </c>
      <c r="C5669" t="s">
        <v>7278</v>
      </c>
      <c r="D5669" t="s">
        <v>81</v>
      </c>
      <c r="E5669">
        <v>1600</v>
      </c>
      <c r="F5669" s="158">
        <v>11.95</v>
      </c>
      <c r="G5669" t="s">
        <v>82</v>
      </c>
      <c r="H5669" t="s">
        <v>83</v>
      </c>
      <c r="I5669" t="s">
        <v>27</v>
      </c>
      <c r="J5669" t="s">
        <v>518</v>
      </c>
    </row>
    <row r="5670" spans="2:10" hidden="1" x14ac:dyDescent="0.25">
      <c r="B5670">
        <v>614503</v>
      </c>
      <c r="C5670" t="s">
        <v>7284</v>
      </c>
      <c r="D5670" t="s">
        <v>81</v>
      </c>
      <c r="E5670">
        <v>341</v>
      </c>
      <c r="F5670" s="158">
        <v>2.7</v>
      </c>
      <c r="G5670" t="s">
        <v>82</v>
      </c>
      <c r="H5670" t="s">
        <v>1393</v>
      </c>
      <c r="I5670" t="s">
        <v>27</v>
      </c>
      <c r="J5670" t="s">
        <v>1394</v>
      </c>
    </row>
    <row r="5671" spans="2:10" hidden="1" x14ac:dyDescent="0.25">
      <c r="B5671">
        <v>614511</v>
      </c>
      <c r="C5671" t="s">
        <v>7285</v>
      </c>
      <c r="D5671" t="s">
        <v>81</v>
      </c>
      <c r="E5671">
        <v>341</v>
      </c>
      <c r="F5671" s="158">
        <v>2.7</v>
      </c>
      <c r="G5671" t="s">
        <v>82</v>
      </c>
      <c r="H5671" t="s">
        <v>1393</v>
      </c>
      <c r="I5671" t="s">
        <v>27</v>
      </c>
      <c r="J5671" t="s">
        <v>1394</v>
      </c>
    </row>
    <row r="5672" spans="2:10" hidden="1" x14ac:dyDescent="0.25">
      <c r="B5672">
        <v>617050</v>
      </c>
      <c r="C5672" t="s">
        <v>7309</v>
      </c>
      <c r="D5672" t="s">
        <v>81</v>
      </c>
      <c r="E5672">
        <v>400</v>
      </c>
      <c r="F5672" s="158">
        <v>3</v>
      </c>
      <c r="G5672" t="s">
        <v>82</v>
      </c>
      <c r="H5672" t="s">
        <v>83</v>
      </c>
      <c r="I5672" t="s">
        <v>27</v>
      </c>
      <c r="J5672" t="s">
        <v>518</v>
      </c>
    </row>
    <row r="5673" spans="2:10" hidden="1" x14ac:dyDescent="0.25">
      <c r="B5673">
        <v>618306</v>
      </c>
      <c r="C5673" t="s">
        <v>7325</v>
      </c>
      <c r="D5673" t="s">
        <v>81</v>
      </c>
      <c r="E5673">
        <v>355</v>
      </c>
      <c r="F5673" s="158">
        <v>2.35</v>
      </c>
      <c r="G5673" t="s">
        <v>82</v>
      </c>
      <c r="H5673" t="s">
        <v>793</v>
      </c>
      <c r="I5673" t="s">
        <v>27</v>
      </c>
      <c r="J5673" t="s">
        <v>1401</v>
      </c>
    </row>
    <row r="5674" spans="2:10" hidden="1" x14ac:dyDescent="0.25">
      <c r="B5674">
        <v>632844</v>
      </c>
      <c r="C5674" t="s">
        <v>7407</v>
      </c>
      <c r="D5674" t="s">
        <v>81</v>
      </c>
      <c r="E5674">
        <v>355</v>
      </c>
      <c r="F5674" s="158">
        <v>3</v>
      </c>
      <c r="G5674" t="s">
        <v>82</v>
      </c>
      <c r="H5674" t="s">
        <v>515</v>
      </c>
      <c r="I5674" t="s">
        <v>27</v>
      </c>
      <c r="J5674" t="s">
        <v>820</v>
      </c>
    </row>
    <row r="5675" spans="2:10" hidden="1" x14ac:dyDescent="0.25">
      <c r="B5675">
        <v>632901</v>
      </c>
      <c r="C5675" t="s">
        <v>7408</v>
      </c>
      <c r="D5675" t="s">
        <v>81</v>
      </c>
      <c r="E5675">
        <v>355</v>
      </c>
      <c r="F5675" s="158">
        <v>2.65</v>
      </c>
      <c r="G5675" t="s">
        <v>82</v>
      </c>
      <c r="H5675" t="s">
        <v>515</v>
      </c>
      <c r="I5675" t="s">
        <v>27</v>
      </c>
      <c r="J5675" t="s">
        <v>5667</v>
      </c>
    </row>
    <row r="5676" spans="2:10" hidden="1" x14ac:dyDescent="0.25">
      <c r="B5676">
        <v>642926</v>
      </c>
      <c r="C5676" t="s">
        <v>7489</v>
      </c>
      <c r="D5676" t="s">
        <v>81</v>
      </c>
      <c r="E5676">
        <v>355</v>
      </c>
      <c r="F5676" s="158">
        <v>2.5499999999999998</v>
      </c>
      <c r="G5676" t="s">
        <v>82</v>
      </c>
      <c r="H5676" t="s">
        <v>1022</v>
      </c>
      <c r="I5676" t="s">
        <v>27</v>
      </c>
      <c r="J5676" t="s">
        <v>497</v>
      </c>
    </row>
    <row r="5677" spans="2:10" hidden="1" x14ac:dyDescent="0.25">
      <c r="B5677">
        <v>649194</v>
      </c>
      <c r="C5677" t="s">
        <v>7532</v>
      </c>
      <c r="D5677" t="s">
        <v>81</v>
      </c>
      <c r="E5677">
        <v>473</v>
      </c>
      <c r="F5677" s="158">
        <v>3.15</v>
      </c>
      <c r="G5677" t="s">
        <v>82</v>
      </c>
      <c r="H5677" t="s">
        <v>1022</v>
      </c>
      <c r="I5677" t="s">
        <v>27</v>
      </c>
      <c r="J5677" t="s">
        <v>497</v>
      </c>
    </row>
    <row r="5678" spans="2:10" hidden="1" x14ac:dyDescent="0.25">
      <c r="B5678">
        <v>649343</v>
      </c>
      <c r="C5678" t="s">
        <v>7536</v>
      </c>
      <c r="D5678" t="s">
        <v>81</v>
      </c>
      <c r="E5678">
        <v>1420</v>
      </c>
      <c r="F5678" s="158">
        <v>11.95</v>
      </c>
      <c r="G5678" t="s">
        <v>82</v>
      </c>
      <c r="H5678" t="s">
        <v>515</v>
      </c>
      <c r="I5678" t="s">
        <v>27</v>
      </c>
      <c r="J5678" t="s">
        <v>820</v>
      </c>
    </row>
    <row r="5679" spans="2:10" hidden="1" x14ac:dyDescent="0.25">
      <c r="B5679">
        <v>666032</v>
      </c>
      <c r="C5679" t="s">
        <v>7557</v>
      </c>
      <c r="D5679" t="s">
        <v>81</v>
      </c>
      <c r="E5679">
        <v>473</v>
      </c>
      <c r="F5679" s="158">
        <v>3.35</v>
      </c>
      <c r="G5679" t="s">
        <v>82</v>
      </c>
      <c r="H5679" t="s">
        <v>819</v>
      </c>
      <c r="I5679" t="s">
        <v>27</v>
      </c>
      <c r="J5679" t="s">
        <v>1400</v>
      </c>
    </row>
    <row r="5680" spans="2:10" hidden="1" x14ac:dyDescent="0.25">
      <c r="B5680">
        <v>666040</v>
      </c>
      <c r="C5680" t="s">
        <v>7558</v>
      </c>
      <c r="D5680" t="s">
        <v>81</v>
      </c>
      <c r="E5680">
        <v>473</v>
      </c>
      <c r="F5680" s="158">
        <v>3.35</v>
      </c>
      <c r="G5680" t="s">
        <v>82</v>
      </c>
      <c r="H5680" t="s">
        <v>819</v>
      </c>
      <c r="I5680" t="s">
        <v>27</v>
      </c>
      <c r="J5680" t="s">
        <v>1400</v>
      </c>
    </row>
    <row r="5681" spans="2:10" hidden="1" x14ac:dyDescent="0.25">
      <c r="B5681">
        <v>667303</v>
      </c>
      <c r="C5681" t="s">
        <v>7569</v>
      </c>
      <c r="D5681" t="s">
        <v>81</v>
      </c>
      <c r="E5681">
        <v>473</v>
      </c>
      <c r="F5681" s="158">
        <v>3.25</v>
      </c>
      <c r="G5681" t="s">
        <v>82</v>
      </c>
      <c r="H5681" t="s">
        <v>819</v>
      </c>
      <c r="I5681" t="s">
        <v>27</v>
      </c>
      <c r="J5681" t="s">
        <v>2129</v>
      </c>
    </row>
    <row r="5682" spans="2:10" hidden="1" x14ac:dyDescent="0.25">
      <c r="B5682">
        <v>697797</v>
      </c>
      <c r="C5682" t="s">
        <v>7635</v>
      </c>
      <c r="D5682" t="s">
        <v>81</v>
      </c>
      <c r="E5682">
        <v>1750</v>
      </c>
      <c r="F5682" s="158">
        <v>26.55</v>
      </c>
      <c r="G5682" t="s">
        <v>437</v>
      </c>
      <c r="H5682" t="s">
        <v>438</v>
      </c>
      <c r="I5682" t="s">
        <v>27</v>
      </c>
      <c r="J5682" t="s">
        <v>3618</v>
      </c>
    </row>
    <row r="5683" spans="2:10" hidden="1" x14ac:dyDescent="0.25">
      <c r="B5683">
        <v>5561</v>
      </c>
      <c r="C5683" t="s">
        <v>392</v>
      </c>
      <c r="D5683" t="s">
        <v>393</v>
      </c>
      <c r="E5683">
        <v>750</v>
      </c>
      <c r="F5683" s="158">
        <v>11.95</v>
      </c>
      <c r="G5683" t="s">
        <v>394</v>
      </c>
      <c r="H5683" t="s">
        <v>395</v>
      </c>
      <c r="I5683" t="s">
        <v>27</v>
      </c>
      <c r="J5683" t="s">
        <v>209</v>
      </c>
    </row>
    <row r="5684" spans="2:10" hidden="1" x14ac:dyDescent="0.25">
      <c r="B5684">
        <v>8789</v>
      </c>
      <c r="C5684" t="s">
        <v>466</v>
      </c>
      <c r="D5684" t="s">
        <v>393</v>
      </c>
      <c r="E5684">
        <v>750</v>
      </c>
      <c r="F5684" s="158">
        <v>11.6</v>
      </c>
      <c r="G5684" t="s">
        <v>394</v>
      </c>
      <c r="H5684" t="s">
        <v>395</v>
      </c>
      <c r="I5684" t="s">
        <v>27</v>
      </c>
      <c r="J5684" t="s">
        <v>209</v>
      </c>
    </row>
    <row r="5685" spans="2:10" hidden="1" x14ac:dyDescent="0.25">
      <c r="B5685">
        <v>10234</v>
      </c>
      <c r="C5685" t="s">
        <v>598</v>
      </c>
      <c r="D5685" t="s">
        <v>393</v>
      </c>
      <c r="E5685">
        <v>750</v>
      </c>
      <c r="F5685" s="158">
        <v>19.95</v>
      </c>
      <c r="G5685" t="s">
        <v>599</v>
      </c>
      <c r="H5685" t="s">
        <v>600</v>
      </c>
      <c r="I5685" t="s">
        <v>27</v>
      </c>
      <c r="J5685" t="s">
        <v>209</v>
      </c>
    </row>
    <row r="5686" spans="2:10" hidden="1" x14ac:dyDescent="0.25">
      <c r="B5686">
        <v>12849</v>
      </c>
      <c r="C5686" t="s">
        <v>1106</v>
      </c>
      <c r="D5686" t="s">
        <v>393</v>
      </c>
      <c r="E5686">
        <v>720</v>
      </c>
      <c r="F5686" s="158">
        <v>11.25</v>
      </c>
      <c r="G5686" t="s">
        <v>599</v>
      </c>
      <c r="H5686" t="s">
        <v>600</v>
      </c>
      <c r="I5686" t="s">
        <v>27</v>
      </c>
      <c r="J5686" t="s">
        <v>209</v>
      </c>
    </row>
    <row r="5687" spans="2:10" hidden="1" x14ac:dyDescent="0.25">
      <c r="B5687">
        <v>13405</v>
      </c>
      <c r="C5687" t="s">
        <v>1172</v>
      </c>
      <c r="D5687" t="s">
        <v>393</v>
      </c>
      <c r="E5687">
        <v>375</v>
      </c>
      <c r="F5687" s="158">
        <v>19.5</v>
      </c>
      <c r="G5687" t="s">
        <v>599</v>
      </c>
      <c r="H5687" t="s">
        <v>600</v>
      </c>
      <c r="I5687" t="s">
        <v>27</v>
      </c>
      <c r="J5687" t="s">
        <v>1173</v>
      </c>
    </row>
    <row r="5688" spans="2:10" hidden="1" x14ac:dyDescent="0.25">
      <c r="B5688">
        <v>13406</v>
      </c>
      <c r="C5688" t="s">
        <v>1174</v>
      </c>
      <c r="D5688" t="s">
        <v>393</v>
      </c>
      <c r="E5688">
        <v>375</v>
      </c>
      <c r="F5688" s="158">
        <v>17.95</v>
      </c>
      <c r="G5688" t="s">
        <v>599</v>
      </c>
      <c r="H5688" t="s">
        <v>600</v>
      </c>
      <c r="I5688" t="s">
        <v>27</v>
      </c>
      <c r="J5688" t="s">
        <v>1173</v>
      </c>
    </row>
    <row r="5689" spans="2:10" hidden="1" x14ac:dyDescent="0.25">
      <c r="B5689">
        <v>13732</v>
      </c>
      <c r="C5689" t="s">
        <v>1253</v>
      </c>
      <c r="D5689" t="s">
        <v>393</v>
      </c>
      <c r="E5689">
        <v>750</v>
      </c>
      <c r="F5689" s="158">
        <v>10.95</v>
      </c>
      <c r="G5689" t="s">
        <v>394</v>
      </c>
      <c r="H5689" t="s">
        <v>1254</v>
      </c>
      <c r="I5689" t="s">
        <v>27</v>
      </c>
      <c r="J5689" t="s">
        <v>209</v>
      </c>
    </row>
    <row r="5690" spans="2:10" hidden="1" x14ac:dyDescent="0.25">
      <c r="B5690">
        <v>14061</v>
      </c>
      <c r="C5690" t="s">
        <v>1326</v>
      </c>
      <c r="D5690" t="s">
        <v>393</v>
      </c>
      <c r="E5690">
        <v>750</v>
      </c>
      <c r="F5690" s="158">
        <v>43.95</v>
      </c>
      <c r="G5690" t="s">
        <v>190</v>
      </c>
      <c r="H5690" t="s">
        <v>191</v>
      </c>
      <c r="I5690" t="s">
        <v>27</v>
      </c>
      <c r="J5690" t="s">
        <v>209</v>
      </c>
    </row>
    <row r="5691" spans="2:10" hidden="1" x14ac:dyDescent="0.25">
      <c r="B5691">
        <v>15903</v>
      </c>
      <c r="C5691" t="s">
        <v>1648</v>
      </c>
      <c r="D5691" t="s">
        <v>393</v>
      </c>
      <c r="E5691">
        <v>750</v>
      </c>
      <c r="F5691" s="158">
        <v>10.95</v>
      </c>
      <c r="G5691" t="s">
        <v>599</v>
      </c>
      <c r="H5691" t="s">
        <v>600</v>
      </c>
      <c r="I5691" t="s">
        <v>27</v>
      </c>
      <c r="J5691" t="s">
        <v>1649</v>
      </c>
    </row>
    <row r="5692" spans="2:10" hidden="1" x14ac:dyDescent="0.25">
      <c r="B5692">
        <v>16081</v>
      </c>
      <c r="C5692" t="s">
        <v>1669</v>
      </c>
      <c r="D5692" t="s">
        <v>393</v>
      </c>
      <c r="E5692">
        <v>750</v>
      </c>
      <c r="F5692" s="158">
        <v>32.85</v>
      </c>
      <c r="G5692" t="s">
        <v>190</v>
      </c>
      <c r="H5692" t="s">
        <v>191</v>
      </c>
      <c r="I5692" t="s">
        <v>27</v>
      </c>
      <c r="J5692" t="s">
        <v>209</v>
      </c>
    </row>
    <row r="5693" spans="2:10" hidden="1" x14ac:dyDescent="0.25">
      <c r="B5693">
        <v>16180</v>
      </c>
      <c r="C5693" t="s">
        <v>1687</v>
      </c>
      <c r="D5693" t="s">
        <v>393</v>
      </c>
      <c r="E5693">
        <v>750</v>
      </c>
      <c r="F5693" s="158">
        <v>13.85</v>
      </c>
      <c r="G5693" t="s">
        <v>190</v>
      </c>
      <c r="H5693" t="s">
        <v>191</v>
      </c>
      <c r="I5693" t="s">
        <v>27</v>
      </c>
      <c r="J5693" t="s">
        <v>209</v>
      </c>
    </row>
    <row r="5694" spans="2:10" hidden="1" x14ac:dyDescent="0.25">
      <c r="B5694">
        <v>16586</v>
      </c>
      <c r="C5694" t="s">
        <v>8130</v>
      </c>
      <c r="D5694" t="s">
        <v>393</v>
      </c>
      <c r="E5694">
        <v>750</v>
      </c>
      <c r="F5694" s="158">
        <v>11.95</v>
      </c>
      <c r="G5694" t="s">
        <v>394</v>
      </c>
      <c r="H5694" t="s">
        <v>908</v>
      </c>
      <c r="I5694" t="s">
        <v>27</v>
      </c>
      <c r="J5694" t="s">
        <v>209</v>
      </c>
    </row>
    <row r="5695" spans="2:10" hidden="1" x14ac:dyDescent="0.25">
      <c r="B5695">
        <v>20190</v>
      </c>
      <c r="C5695" t="s">
        <v>2341</v>
      </c>
      <c r="D5695" t="s">
        <v>393</v>
      </c>
      <c r="E5695">
        <v>1500</v>
      </c>
      <c r="F5695" s="158">
        <v>38.950000000000003</v>
      </c>
      <c r="G5695" t="s">
        <v>599</v>
      </c>
      <c r="H5695" t="s">
        <v>600</v>
      </c>
      <c r="I5695" t="s">
        <v>27</v>
      </c>
      <c r="J5695" t="s">
        <v>1173</v>
      </c>
    </row>
    <row r="5696" spans="2:10" hidden="1" x14ac:dyDescent="0.25">
      <c r="B5696">
        <v>20376</v>
      </c>
      <c r="C5696" t="s">
        <v>2365</v>
      </c>
      <c r="D5696" t="s">
        <v>393</v>
      </c>
      <c r="E5696">
        <v>750</v>
      </c>
      <c r="F5696" s="158">
        <v>23.95</v>
      </c>
      <c r="G5696" t="s">
        <v>599</v>
      </c>
      <c r="H5696" t="s">
        <v>600</v>
      </c>
      <c r="I5696" t="s">
        <v>27</v>
      </c>
      <c r="J5696" t="s">
        <v>1173</v>
      </c>
    </row>
    <row r="5697" spans="2:10" hidden="1" x14ac:dyDescent="0.25">
      <c r="B5697">
        <v>23089</v>
      </c>
      <c r="C5697" t="s">
        <v>2735</v>
      </c>
      <c r="D5697" t="s">
        <v>393</v>
      </c>
      <c r="E5697">
        <v>700</v>
      </c>
      <c r="F5697" s="158">
        <v>36.950000000000003</v>
      </c>
      <c r="G5697" t="s">
        <v>190</v>
      </c>
      <c r="H5697" t="s">
        <v>191</v>
      </c>
      <c r="I5697" t="s">
        <v>27</v>
      </c>
      <c r="J5697" t="s">
        <v>209</v>
      </c>
    </row>
    <row r="5698" spans="2:10" hidden="1" x14ac:dyDescent="0.25">
      <c r="B5698">
        <v>26104</v>
      </c>
      <c r="C5698" t="s">
        <v>3112</v>
      </c>
      <c r="D5698" t="s">
        <v>393</v>
      </c>
      <c r="E5698">
        <v>720</v>
      </c>
      <c r="F5698" s="158">
        <v>23</v>
      </c>
      <c r="G5698" t="s">
        <v>599</v>
      </c>
      <c r="H5698" t="s">
        <v>600</v>
      </c>
      <c r="I5698" t="s">
        <v>27</v>
      </c>
      <c r="J5698" t="s">
        <v>209</v>
      </c>
    </row>
    <row r="5699" spans="2:10" hidden="1" x14ac:dyDescent="0.25">
      <c r="B5699">
        <v>26386</v>
      </c>
      <c r="C5699" t="s">
        <v>8275</v>
      </c>
      <c r="D5699" t="s">
        <v>393</v>
      </c>
      <c r="E5699">
        <v>720</v>
      </c>
      <c r="F5699" s="158">
        <v>29.95</v>
      </c>
      <c r="G5699" t="s">
        <v>599</v>
      </c>
      <c r="H5699" t="s">
        <v>600</v>
      </c>
      <c r="I5699" t="s">
        <v>27</v>
      </c>
      <c r="J5699" t="s">
        <v>209</v>
      </c>
    </row>
    <row r="5700" spans="2:10" hidden="1" x14ac:dyDescent="0.25">
      <c r="B5700">
        <v>28134</v>
      </c>
      <c r="C5700" t="s">
        <v>3315</v>
      </c>
      <c r="D5700" t="s">
        <v>393</v>
      </c>
      <c r="E5700">
        <v>750</v>
      </c>
      <c r="F5700" s="158">
        <v>28.55</v>
      </c>
      <c r="G5700" t="s">
        <v>394</v>
      </c>
      <c r="H5700" t="s">
        <v>909</v>
      </c>
      <c r="I5700" t="s">
        <v>27</v>
      </c>
      <c r="J5700" t="s">
        <v>209</v>
      </c>
    </row>
    <row r="5701" spans="2:10" hidden="1" x14ac:dyDescent="0.25">
      <c r="B5701">
        <v>28266</v>
      </c>
      <c r="C5701" t="s">
        <v>3319</v>
      </c>
      <c r="D5701" t="s">
        <v>393</v>
      </c>
      <c r="E5701">
        <v>750</v>
      </c>
      <c r="F5701" s="158">
        <v>31.25</v>
      </c>
      <c r="G5701" t="s">
        <v>394</v>
      </c>
      <c r="H5701" t="s">
        <v>703</v>
      </c>
      <c r="I5701" t="s">
        <v>27</v>
      </c>
      <c r="J5701" t="s">
        <v>209</v>
      </c>
    </row>
    <row r="5702" spans="2:10" hidden="1" x14ac:dyDescent="0.25">
      <c r="B5702">
        <v>28485</v>
      </c>
      <c r="C5702" t="s">
        <v>3333</v>
      </c>
      <c r="D5702" t="s">
        <v>393</v>
      </c>
      <c r="E5702">
        <v>375</v>
      </c>
      <c r="F5702" s="158">
        <v>20.95</v>
      </c>
      <c r="G5702" t="s">
        <v>599</v>
      </c>
      <c r="H5702" t="s">
        <v>600</v>
      </c>
      <c r="I5702" t="s">
        <v>27</v>
      </c>
      <c r="J5702" t="s">
        <v>1173</v>
      </c>
    </row>
    <row r="5703" spans="2:10" hidden="1" x14ac:dyDescent="0.25">
      <c r="B5703">
        <v>28486</v>
      </c>
      <c r="C5703" t="s">
        <v>3334</v>
      </c>
      <c r="D5703" t="s">
        <v>393</v>
      </c>
      <c r="E5703">
        <v>375</v>
      </c>
      <c r="F5703" s="158">
        <v>20.95</v>
      </c>
      <c r="G5703" t="s">
        <v>599</v>
      </c>
      <c r="H5703" t="s">
        <v>600</v>
      </c>
      <c r="I5703" t="s">
        <v>27</v>
      </c>
      <c r="J5703" t="s">
        <v>1173</v>
      </c>
    </row>
    <row r="5704" spans="2:10" hidden="1" x14ac:dyDescent="0.25">
      <c r="B5704">
        <v>28969</v>
      </c>
      <c r="C5704" t="s">
        <v>3392</v>
      </c>
      <c r="D5704" t="s">
        <v>393</v>
      </c>
      <c r="E5704">
        <v>300</v>
      </c>
      <c r="F5704" s="158">
        <v>12.4</v>
      </c>
      <c r="G5704" t="s">
        <v>599</v>
      </c>
      <c r="H5704" t="s">
        <v>600</v>
      </c>
      <c r="I5704" t="s">
        <v>27</v>
      </c>
      <c r="J5704" t="s">
        <v>209</v>
      </c>
    </row>
    <row r="5705" spans="2:10" hidden="1" x14ac:dyDescent="0.25">
      <c r="B5705">
        <v>32193</v>
      </c>
      <c r="C5705" t="s">
        <v>3866</v>
      </c>
      <c r="D5705" t="s">
        <v>393</v>
      </c>
      <c r="E5705">
        <v>300</v>
      </c>
      <c r="F5705" s="158">
        <v>8.85</v>
      </c>
      <c r="G5705" t="s">
        <v>599</v>
      </c>
      <c r="H5705" t="s">
        <v>600</v>
      </c>
      <c r="I5705" t="s">
        <v>27</v>
      </c>
      <c r="J5705" t="s">
        <v>209</v>
      </c>
    </row>
    <row r="5706" spans="2:10" hidden="1" x14ac:dyDescent="0.25">
      <c r="B5706">
        <v>40253</v>
      </c>
      <c r="C5706" t="s">
        <v>4581</v>
      </c>
      <c r="D5706" t="s">
        <v>393</v>
      </c>
      <c r="E5706">
        <v>750</v>
      </c>
      <c r="F5706" s="158">
        <v>52.95</v>
      </c>
      <c r="G5706" t="s">
        <v>190</v>
      </c>
      <c r="H5706" t="s">
        <v>1939</v>
      </c>
      <c r="I5706" t="s">
        <v>27</v>
      </c>
      <c r="J5706" t="s">
        <v>209</v>
      </c>
    </row>
    <row r="5707" spans="2:10" hidden="1" x14ac:dyDescent="0.25">
      <c r="B5707">
        <v>41137</v>
      </c>
      <c r="C5707" t="s">
        <v>4589</v>
      </c>
      <c r="D5707" t="s">
        <v>393</v>
      </c>
      <c r="E5707">
        <v>750</v>
      </c>
      <c r="F5707" s="158">
        <v>13.8</v>
      </c>
      <c r="G5707" t="s">
        <v>599</v>
      </c>
      <c r="H5707" t="s">
        <v>600</v>
      </c>
      <c r="I5707" t="s">
        <v>27</v>
      </c>
      <c r="J5707" t="s">
        <v>209</v>
      </c>
    </row>
    <row r="5708" spans="2:10" hidden="1" x14ac:dyDescent="0.25">
      <c r="B5708">
        <v>46763</v>
      </c>
      <c r="C5708" t="s">
        <v>4605</v>
      </c>
      <c r="D5708" t="s">
        <v>393</v>
      </c>
      <c r="E5708">
        <v>750</v>
      </c>
      <c r="F5708" s="158">
        <v>22.8</v>
      </c>
      <c r="G5708" t="s">
        <v>599</v>
      </c>
      <c r="H5708" t="s">
        <v>600</v>
      </c>
      <c r="I5708" t="s">
        <v>27</v>
      </c>
      <c r="J5708" t="s">
        <v>209</v>
      </c>
    </row>
    <row r="5709" spans="2:10" hidden="1" x14ac:dyDescent="0.25">
      <c r="B5709">
        <v>60749</v>
      </c>
      <c r="C5709" t="s">
        <v>4668</v>
      </c>
      <c r="D5709" t="s">
        <v>393</v>
      </c>
      <c r="E5709">
        <v>750</v>
      </c>
      <c r="F5709" s="158">
        <v>32.950000000000003</v>
      </c>
      <c r="G5709" t="s">
        <v>394</v>
      </c>
      <c r="H5709" t="s">
        <v>703</v>
      </c>
      <c r="I5709" t="s">
        <v>27</v>
      </c>
      <c r="J5709" t="s">
        <v>209</v>
      </c>
    </row>
    <row r="5710" spans="2:10" hidden="1" x14ac:dyDescent="0.25">
      <c r="B5710">
        <v>74476</v>
      </c>
      <c r="C5710" t="s">
        <v>4720</v>
      </c>
      <c r="D5710" t="s">
        <v>393</v>
      </c>
      <c r="E5710">
        <v>750</v>
      </c>
      <c r="F5710" s="158">
        <v>27.2</v>
      </c>
      <c r="G5710" t="s">
        <v>190</v>
      </c>
      <c r="H5710" t="s">
        <v>1939</v>
      </c>
      <c r="I5710" t="s">
        <v>27</v>
      </c>
      <c r="J5710" t="s">
        <v>209</v>
      </c>
    </row>
    <row r="5711" spans="2:10" hidden="1" x14ac:dyDescent="0.25">
      <c r="B5711">
        <v>78063</v>
      </c>
      <c r="C5711" t="s">
        <v>4733</v>
      </c>
      <c r="D5711" t="s">
        <v>393</v>
      </c>
      <c r="E5711">
        <v>750</v>
      </c>
      <c r="F5711" s="158">
        <v>19.3</v>
      </c>
      <c r="G5711" t="s">
        <v>394</v>
      </c>
      <c r="H5711" t="s">
        <v>395</v>
      </c>
      <c r="I5711" t="s">
        <v>27</v>
      </c>
      <c r="J5711" t="s">
        <v>209</v>
      </c>
    </row>
    <row r="5712" spans="2:10" hidden="1" x14ac:dyDescent="0.25">
      <c r="B5712">
        <v>128025</v>
      </c>
      <c r="C5712" t="s">
        <v>9371</v>
      </c>
      <c r="D5712" t="s">
        <v>393</v>
      </c>
      <c r="E5712">
        <v>750</v>
      </c>
      <c r="F5712" s="158">
        <v>20.45</v>
      </c>
      <c r="G5712" t="s">
        <v>394</v>
      </c>
      <c r="H5712" t="s">
        <v>703</v>
      </c>
      <c r="I5712" t="s">
        <v>27</v>
      </c>
      <c r="J5712" t="s">
        <v>209</v>
      </c>
    </row>
    <row r="5713" spans="2:10" hidden="1" x14ac:dyDescent="0.25">
      <c r="B5713">
        <v>141580</v>
      </c>
      <c r="C5713" t="s">
        <v>4934</v>
      </c>
      <c r="D5713" t="s">
        <v>393</v>
      </c>
      <c r="E5713">
        <v>750</v>
      </c>
      <c r="F5713" s="158">
        <v>23.7</v>
      </c>
      <c r="G5713" t="s">
        <v>394</v>
      </c>
      <c r="H5713" t="s">
        <v>703</v>
      </c>
      <c r="I5713" t="s">
        <v>27</v>
      </c>
      <c r="J5713" t="s">
        <v>209</v>
      </c>
    </row>
    <row r="5714" spans="2:10" hidden="1" x14ac:dyDescent="0.25">
      <c r="B5714">
        <v>145433</v>
      </c>
      <c r="C5714" t="s">
        <v>4961</v>
      </c>
      <c r="D5714" t="s">
        <v>393</v>
      </c>
      <c r="E5714">
        <v>750</v>
      </c>
      <c r="F5714" s="158">
        <v>11.45</v>
      </c>
      <c r="G5714" t="s">
        <v>599</v>
      </c>
      <c r="H5714" t="s">
        <v>600</v>
      </c>
      <c r="I5714" t="s">
        <v>27</v>
      </c>
      <c r="J5714" t="s">
        <v>209</v>
      </c>
    </row>
    <row r="5715" spans="2:10" hidden="1" x14ac:dyDescent="0.25">
      <c r="B5715">
        <v>156588</v>
      </c>
      <c r="C5715" t="s">
        <v>4987</v>
      </c>
      <c r="D5715" t="s">
        <v>393</v>
      </c>
      <c r="E5715">
        <v>750</v>
      </c>
      <c r="F5715" s="158">
        <v>13.15</v>
      </c>
      <c r="G5715" t="s">
        <v>394</v>
      </c>
      <c r="H5715" t="s">
        <v>395</v>
      </c>
      <c r="I5715" t="s">
        <v>27</v>
      </c>
      <c r="J5715" t="s">
        <v>209</v>
      </c>
    </row>
    <row r="5716" spans="2:10" hidden="1" x14ac:dyDescent="0.25">
      <c r="B5716">
        <v>156968</v>
      </c>
      <c r="C5716" t="s">
        <v>4988</v>
      </c>
      <c r="D5716" t="s">
        <v>393</v>
      </c>
      <c r="E5716">
        <v>750</v>
      </c>
      <c r="F5716" s="158">
        <v>12.95</v>
      </c>
      <c r="G5716" t="s">
        <v>394</v>
      </c>
      <c r="H5716" t="s">
        <v>909</v>
      </c>
      <c r="I5716" t="s">
        <v>27</v>
      </c>
      <c r="J5716" t="s">
        <v>209</v>
      </c>
    </row>
    <row r="5717" spans="2:10" hidden="1" x14ac:dyDescent="0.25">
      <c r="B5717">
        <v>158535</v>
      </c>
      <c r="C5717" t="s">
        <v>4961</v>
      </c>
      <c r="D5717" t="s">
        <v>393</v>
      </c>
      <c r="E5717">
        <v>1500</v>
      </c>
      <c r="F5717" s="158">
        <v>22.15</v>
      </c>
      <c r="G5717" t="s">
        <v>599</v>
      </c>
      <c r="H5717" t="s">
        <v>600</v>
      </c>
      <c r="I5717" t="s">
        <v>27</v>
      </c>
      <c r="J5717" t="s">
        <v>209</v>
      </c>
    </row>
    <row r="5718" spans="2:10" hidden="1" x14ac:dyDescent="0.25">
      <c r="B5718">
        <v>201806</v>
      </c>
      <c r="C5718" t="s">
        <v>5149</v>
      </c>
      <c r="D5718" t="s">
        <v>393</v>
      </c>
      <c r="E5718">
        <v>750</v>
      </c>
      <c r="F5718" s="158">
        <v>19.3</v>
      </c>
      <c r="G5718" t="s">
        <v>394</v>
      </c>
      <c r="H5718" t="s">
        <v>909</v>
      </c>
      <c r="I5718" t="s">
        <v>27</v>
      </c>
      <c r="J5718" t="s">
        <v>209</v>
      </c>
    </row>
    <row r="5719" spans="2:10" hidden="1" x14ac:dyDescent="0.25">
      <c r="B5719">
        <v>204099</v>
      </c>
      <c r="C5719" t="s">
        <v>5153</v>
      </c>
      <c r="D5719" t="s">
        <v>393</v>
      </c>
      <c r="E5719">
        <v>750</v>
      </c>
      <c r="F5719" s="158">
        <v>32.450000000000003</v>
      </c>
      <c r="G5719" t="s">
        <v>190</v>
      </c>
      <c r="H5719" t="s">
        <v>1939</v>
      </c>
      <c r="I5719" t="s">
        <v>27</v>
      </c>
      <c r="J5719" t="s">
        <v>209</v>
      </c>
    </row>
    <row r="5720" spans="2:10" hidden="1" x14ac:dyDescent="0.25">
      <c r="B5720">
        <v>206953</v>
      </c>
      <c r="C5720" t="s">
        <v>5165</v>
      </c>
      <c r="D5720" t="s">
        <v>393</v>
      </c>
      <c r="E5720">
        <v>750</v>
      </c>
      <c r="F5720" s="158">
        <v>10.5</v>
      </c>
      <c r="G5720" t="s">
        <v>394</v>
      </c>
      <c r="H5720" t="s">
        <v>395</v>
      </c>
      <c r="I5720" t="s">
        <v>27</v>
      </c>
      <c r="J5720" t="s">
        <v>209</v>
      </c>
    </row>
    <row r="5721" spans="2:10" hidden="1" x14ac:dyDescent="0.25">
      <c r="B5721">
        <v>206995</v>
      </c>
      <c r="C5721" t="s">
        <v>9420</v>
      </c>
      <c r="D5721" t="s">
        <v>393</v>
      </c>
      <c r="E5721">
        <v>750</v>
      </c>
      <c r="F5721" s="158">
        <v>14.75</v>
      </c>
      <c r="G5721" t="s">
        <v>394</v>
      </c>
      <c r="H5721" t="s">
        <v>909</v>
      </c>
      <c r="I5721" t="s">
        <v>27</v>
      </c>
      <c r="J5721" t="s">
        <v>209</v>
      </c>
    </row>
    <row r="5722" spans="2:10" hidden="1" x14ac:dyDescent="0.25">
      <c r="B5722">
        <v>208413</v>
      </c>
      <c r="C5722" t="s">
        <v>5172</v>
      </c>
      <c r="D5722" t="s">
        <v>393</v>
      </c>
      <c r="E5722">
        <v>750</v>
      </c>
      <c r="F5722" s="158">
        <v>17.399999999999999</v>
      </c>
      <c r="G5722" t="s">
        <v>190</v>
      </c>
      <c r="H5722" t="s">
        <v>191</v>
      </c>
      <c r="I5722" t="s">
        <v>27</v>
      </c>
      <c r="J5722" t="s">
        <v>209</v>
      </c>
    </row>
    <row r="5723" spans="2:10" hidden="1" x14ac:dyDescent="0.25">
      <c r="B5723">
        <v>230177</v>
      </c>
      <c r="C5723" t="s">
        <v>5286</v>
      </c>
      <c r="D5723" t="s">
        <v>393</v>
      </c>
      <c r="E5723">
        <v>750</v>
      </c>
      <c r="F5723" s="158">
        <v>24.35</v>
      </c>
      <c r="G5723" t="s">
        <v>394</v>
      </c>
      <c r="H5723" t="s">
        <v>703</v>
      </c>
      <c r="I5723" t="s">
        <v>27</v>
      </c>
      <c r="J5723" t="s">
        <v>209</v>
      </c>
    </row>
    <row r="5724" spans="2:10" hidden="1" x14ac:dyDescent="0.25">
      <c r="B5724">
        <v>230409</v>
      </c>
      <c r="C5724" t="s">
        <v>5287</v>
      </c>
      <c r="D5724" t="s">
        <v>393</v>
      </c>
      <c r="E5724">
        <v>750</v>
      </c>
      <c r="F5724" s="158">
        <v>38.25</v>
      </c>
      <c r="G5724" t="s">
        <v>394</v>
      </c>
      <c r="H5724" t="s">
        <v>700</v>
      </c>
      <c r="I5724" t="s">
        <v>27</v>
      </c>
      <c r="J5724" t="s">
        <v>209</v>
      </c>
    </row>
    <row r="5725" spans="2:10" hidden="1" x14ac:dyDescent="0.25">
      <c r="B5725">
        <v>240127</v>
      </c>
      <c r="C5725" t="s">
        <v>5331</v>
      </c>
      <c r="D5725" t="s">
        <v>393</v>
      </c>
      <c r="E5725">
        <v>300</v>
      </c>
      <c r="F5725" s="158">
        <v>14.05</v>
      </c>
      <c r="G5725" t="s">
        <v>599</v>
      </c>
      <c r="H5725" t="s">
        <v>600</v>
      </c>
      <c r="I5725" t="s">
        <v>27</v>
      </c>
      <c r="J5725" t="s">
        <v>209</v>
      </c>
    </row>
    <row r="5726" spans="2:10" hidden="1" x14ac:dyDescent="0.25">
      <c r="B5726">
        <v>271122</v>
      </c>
      <c r="C5726" t="s">
        <v>5467</v>
      </c>
      <c r="D5726" t="s">
        <v>393</v>
      </c>
      <c r="E5726">
        <v>750</v>
      </c>
      <c r="F5726" s="158">
        <v>11.45</v>
      </c>
      <c r="G5726" t="s">
        <v>599</v>
      </c>
      <c r="H5726" t="s">
        <v>600</v>
      </c>
      <c r="I5726" t="s">
        <v>27</v>
      </c>
      <c r="J5726" t="s">
        <v>209</v>
      </c>
    </row>
    <row r="5727" spans="2:10" hidden="1" x14ac:dyDescent="0.25">
      <c r="B5727">
        <v>273268</v>
      </c>
      <c r="C5727" t="s">
        <v>5475</v>
      </c>
      <c r="D5727" t="s">
        <v>393</v>
      </c>
      <c r="E5727">
        <v>700</v>
      </c>
      <c r="F5727" s="158">
        <v>48.95</v>
      </c>
      <c r="G5727" t="s">
        <v>190</v>
      </c>
      <c r="H5727" t="s">
        <v>1939</v>
      </c>
      <c r="I5727" t="s">
        <v>27</v>
      </c>
      <c r="J5727" t="s">
        <v>209</v>
      </c>
    </row>
    <row r="5728" spans="2:10" hidden="1" x14ac:dyDescent="0.25">
      <c r="B5728">
        <v>290403</v>
      </c>
      <c r="C5728" t="s">
        <v>5551</v>
      </c>
      <c r="D5728" t="s">
        <v>393</v>
      </c>
      <c r="E5728">
        <v>750</v>
      </c>
      <c r="F5728" s="158">
        <v>36.049999999999997</v>
      </c>
      <c r="G5728" t="s">
        <v>190</v>
      </c>
      <c r="H5728" t="s">
        <v>1939</v>
      </c>
      <c r="I5728" t="s">
        <v>27</v>
      </c>
      <c r="J5728" t="s">
        <v>209</v>
      </c>
    </row>
    <row r="5729" spans="2:10" hidden="1" x14ac:dyDescent="0.25">
      <c r="B5729">
        <v>306431</v>
      </c>
      <c r="C5729" t="s">
        <v>5611</v>
      </c>
      <c r="D5729" t="s">
        <v>393</v>
      </c>
      <c r="E5729">
        <v>750</v>
      </c>
      <c r="F5729" s="158">
        <v>40.5</v>
      </c>
      <c r="G5729" t="s">
        <v>190</v>
      </c>
      <c r="H5729" t="s">
        <v>706</v>
      </c>
      <c r="I5729" t="s">
        <v>27</v>
      </c>
      <c r="J5729" t="s">
        <v>209</v>
      </c>
    </row>
    <row r="5730" spans="2:10" hidden="1" x14ac:dyDescent="0.25">
      <c r="B5730">
        <v>318337</v>
      </c>
      <c r="C5730" t="s">
        <v>5654</v>
      </c>
      <c r="D5730" t="s">
        <v>393</v>
      </c>
      <c r="E5730">
        <v>500</v>
      </c>
      <c r="F5730" s="158">
        <v>26.4</v>
      </c>
      <c r="G5730" t="s">
        <v>190</v>
      </c>
      <c r="H5730" t="s">
        <v>706</v>
      </c>
      <c r="I5730" t="s">
        <v>27</v>
      </c>
      <c r="J5730" t="s">
        <v>209</v>
      </c>
    </row>
    <row r="5731" spans="2:10" hidden="1" x14ac:dyDescent="0.25">
      <c r="B5731">
        <v>354522</v>
      </c>
      <c r="C5731" t="s">
        <v>5800</v>
      </c>
      <c r="D5731" t="s">
        <v>393</v>
      </c>
      <c r="E5731">
        <v>750</v>
      </c>
      <c r="F5731" s="158">
        <v>46.95</v>
      </c>
      <c r="G5731" t="s">
        <v>394</v>
      </c>
      <c r="H5731" t="s">
        <v>703</v>
      </c>
      <c r="I5731" t="s">
        <v>27</v>
      </c>
      <c r="J5731" t="s">
        <v>209</v>
      </c>
    </row>
    <row r="5732" spans="2:10" hidden="1" x14ac:dyDescent="0.25">
      <c r="B5732">
        <v>354704</v>
      </c>
      <c r="C5732" t="s">
        <v>5802</v>
      </c>
      <c r="D5732" t="s">
        <v>393</v>
      </c>
      <c r="E5732">
        <v>750</v>
      </c>
      <c r="F5732" s="158">
        <v>24.75</v>
      </c>
      <c r="G5732" t="s">
        <v>394</v>
      </c>
      <c r="H5732" t="s">
        <v>703</v>
      </c>
      <c r="I5732" t="s">
        <v>27</v>
      </c>
      <c r="J5732" t="s">
        <v>209</v>
      </c>
    </row>
    <row r="5733" spans="2:10" hidden="1" x14ac:dyDescent="0.25">
      <c r="B5733">
        <v>354761</v>
      </c>
      <c r="C5733" t="s">
        <v>5803</v>
      </c>
      <c r="D5733" t="s">
        <v>393</v>
      </c>
      <c r="E5733">
        <v>750</v>
      </c>
      <c r="F5733" s="158">
        <v>12.95</v>
      </c>
      <c r="G5733" t="s">
        <v>394</v>
      </c>
      <c r="H5733" t="s">
        <v>908</v>
      </c>
      <c r="I5733" t="s">
        <v>27</v>
      </c>
      <c r="J5733" t="s">
        <v>209</v>
      </c>
    </row>
    <row r="5734" spans="2:10" hidden="1" x14ac:dyDescent="0.25">
      <c r="B5734">
        <v>354837</v>
      </c>
      <c r="C5734" t="s">
        <v>5804</v>
      </c>
      <c r="D5734" t="s">
        <v>393</v>
      </c>
      <c r="E5734">
        <v>750</v>
      </c>
      <c r="F5734" s="158">
        <v>32.450000000000003</v>
      </c>
      <c r="G5734" t="s">
        <v>190</v>
      </c>
      <c r="H5734" t="s">
        <v>706</v>
      </c>
      <c r="I5734" t="s">
        <v>27</v>
      </c>
      <c r="J5734" t="s">
        <v>209</v>
      </c>
    </row>
    <row r="5735" spans="2:10" hidden="1" x14ac:dyDescent="0.25">
      <c r="B5735">
        <v>355123</v>
      </c>
      <c r="C5735" t="s">
        <v>5807</v>
      </c>
      <c r="D5735" t="s">
        <v>393</v>
      </c>
      <c r="E5735">
        <v>750</v>
      </c>
      <c r="F5735" s="158">
        <v>10.25</v>
      </c>
      <c r="G5735" t="s">
        <v>599</v>
      </c>
      <c r="H5735" t="s">
        <v>600</v>
      </c>
      <c r="I5735" t="s">
        <v>27</v>
      </c>
      <c r="J5735" t="s">
        <v>209</v>
      </c>
    </row>
    <row r="5736" spans="2:10" hidden="1" x14ac:dyDescent="0.25">
      <c r="B5736">
        <v>364851</v>
      </c>
      <c r="C5736" t="s">
        <v>5847</v>
      </c>
      <c r="D5736" t="s">
        <v>393</v>
      </c>
      <c r="E5736">
        <v>500</v>
      </c>
      <c r="F5736" s="158">
        <v>33.4</v>
      </c>
      <c r="G5736" t="s">
        <v>190</v>
      </c>
      <c r="H5736" t="s">
        <v>1939</v>
      </c>
      <c r="I5736" t="s">
        <v>27</v>
      </c>
      <c r="J5736" t="s">
        <v>209</v>
      </c>
    </row>
    <row r="5737" spans="2:10" hidden="1" x14ac:dyDescent="0.25">
      <c r="B5737">
        <v>380832</v>
      </c>
      <c r="C5737" t="s">
        <v>5920</v>
      </c>
      <c r="D5737" t="s">
        <v>393</v>
      </c>
      <c r="E5737">
        <v>1000</v>
      </c>
      <c r="F5737" s="158">
        <v>28.55</v>
      </c>
      <c r="G5737" t="s">
        <v>190</v>
      </c>
      <c r="H5737" t="s">
        <v>191</v>
      </c>
      <c r="I5737" t="s">
        <v>27</v>
      </c>
      <c r="J5737" t="s">
        <v>209</v>
      </c>
    </row>
    <row r="5738" spans="2:10" hidden="1" x14ac:dyDescent="0.25">
      <c r="B5738">
        <v>433094</v>
      </c>
      <c r="C5738" t="s">
        <v>6172</v>
      </c>
      <c r="D5738" t="s">
        <v>393</v>
      </c>
      <c r="E5738">
        <v>750</v>
      </c>
      <c r="F5738" s="158">
        <v>42.85</v>
      </c>
      <c r="G5738" t="s">
        <v>190</v>
      </c>
      <c r="H5738" t="s">
        <v>191</v>
      </c>
      <c r="I5738" t="s">
        <v>27</v>
      </c>
      <c r="J5738" t="s">
        <v>209</v>
      </c>
    </row>
    <row r="5739" spans="2:10" hidden="1" x14ac:dyDescent="0.25">
      <c r="B5739">
        <v>445031</v>
      </c>
      <c r="C5739" t="s">
        <v>6236</v>
      </c>
      <c r="D5739" t="s">
        <v>393</v>
      </c>
      <c r="E5739">
        <v>500</v>
      </c>
      <c r="F5739" s="158">
        <v>51.45</v>
      </c>
      <c r="G5739" t="s">
        <v>190</v>
      </c>
      <c r="H5739" t="s">
        <v>706</v>
      </c>
      <c r="I5739" t="s">
        <v>27</v>
      </c>
      <c r="J5739" t="s">
        <v>209</v>
      </c>
    </row>
    <row r="5740" spans="2:10" hidden="1" x14ac:dyDescent="0.25">
      <c r="B5740">
        <v>454603</v>
      </c>
      <c r="C5740" t="s">
        <v>6320</v>
      </c>
      <c r="D5740" t="s">
        <v>393</v>
      </c>
      <c r="E5740">
        <v>750</v>
      </c>
      <c r="F5740" s="158">
        <v>38.700000000000003</v>
      </c>
      <c r="G5740" t="s">
        <v>394</v>
      </c>
      <c r="H5740" t="s">
        <v>700</v>
      </c>
      <c r="I5740" t="s">
        <v>27</v>
      </c>
      <c r="J5740" t="s">
        <v>209</v>
      </c>
    </row>
    <row r="5741" spans="2:10" hidden="1" x14ac:dyDescent="0.25">
      <c r="B5741">
        <v>460352</v>
      </c>
      <c r="C5741" t="s">
        <v>6351</v>
      </c>
      <c r="D5741" t="s">
        <v>393</v>
      </c>
      <c r="E5741">
        <v>750</v>
      </c>
      <c r="F5741" s="158">
        <v>34.950000000000003</v>
      </c>
      <c r="G5741" t="s">
        <v>190</v>
      </c>
      <c r="H5741" t="s">
        <v>191</v>
      </c>
      <c r="I5741" t="s">
        <v>27</v>
      </c>
      <c r="J5741" t="s">
        <v>209</v>
      </c>
    </row>
    <row r="5742" spans="2:10" hidden="1" x14ac:dyDescent="0.25">
      <c r="B5742">
        <v>468173</v>
      </c>
      <c r="C5742" t="s">
        <v>6440</v>
      </c>
      <c r="D5742" t="s">
        <v>393</v>
      </c>
      <c r="E5742">
        <v>300</v>
      </c>
      <c r="F5742" s="158">
        <v>7.45</v>
      </c>
      <c r="G5742" t="s">
        <v>599</v>
      </c>
      <c r="H5742" t="s">
        <v>600</v>
      </c>
      <c r="I5742" t="s">
        <v>27</v>
      </c>
      <c r="J5742" t="s">
        <v>209</v>
      </c>
    </row>
    <row r="5743" spans="2:10" hidden="1" x14ac:dyDescent="0.25">
      <c r="B5743">
        <v>485987</v>
      </c>
      <c r="C5743" t="s">
        <v>6559</v>
      </c>
      <c r="D5743" t="s">
        <v>393</v>
      </c>
      <c r="E5743">
        <v>720</v>
      </c>
      <c r="F5743" s="158">
        <v>24.25</v>
      </c>
      <c r="G5743" t="s">
        <v>599</v>
      </c>
      <c r="H5743" t="s">
        <v>600</v>
      </c>
      <c r="I5743" t="s">
        <v>27</v>
      </c>
      <c r="J5743" t="s">
        <v>209</v>
      </c>
    </row>
    <row r="5744" spans="2:10" hidden="1" x14ac:dyDescent="0.25">
      <c r="B5744">
        <v>495192</v>
      </c>
      <c r="C5744" t="s">
        <v>6624</v>
      </c>
      <c r="D5744" t="s">
        <v>393</v>
      </c>
      <c r="E5744">
        <v>750</v>
      </c>
      <c r="F5744" s="158">
        <v>39.299999999999997</v>
      </c>
      <c r="G5744" t="s">
        <v>190</v>
      </c>
      <c r="H5744" t="s">
        <v>191</v>
      </c>
      <c r="I5744" t="s">
        <v>27</v>
      </c>
      <c r="J5744" t="s">
        <v>209</v>
      </c>
    </row>
    <row r="5745" spans="2:10" hidden="1" x14ac:dyDescent="0.25">
      <c r="B5745">
        <v>498949</v>
      </c>
      <c r="C5745" t="s">
        <v>6646</v>
      </c>
      <c r="D5745" t="s">
        <v>393</v>
      </c>
      <c r="E5745">
        <v>500</v>
      </c>
      <c r="F5745" s="158">
        <v>28.1</v>
      </c>
      <c r="G5745" t="s">
        <v>190</v>
      </c>
      <c r="H5745" t="s">
        <v>706</v>
      </c>
      <c r="I5745" t="s">
        <v>27</v>
      </c>
      <c r="J5745" t="s">
        <v>209</v>
      </c>
    </row>
    <row r="5746" spans="2:10" hidden="1" x14ac:dyDescent="0.25">
      <c r="B5746">
        <v>516625</v>
      </c>
      <c r="C5746" t="s">
        <v>9663</v>
      </c>
      <c r="D5746" t="s">
        <v>393</v>
      </c>
      <c r="E5746">
        <v>750</v>
      </c>
      <c r="F5746" s="158">
        <v>19.95</v>
      </c>
      <c r="G5746" t="s">
        <v>394</v>
      </c>
      <c r="H5746" t="s">
        <v>909</v>
      </c>
      <c r="I5746" t="s">
        <v>27</v>
      </c>
      <c r="J5746" t="s">
        <v>209</v>
      </c>
    </row>
    <row r="5747" spans="2:10" hidden="1" x14ac:dyDescent="0.25">
      <c r="B5747">
        <v>516633</v>
      </c>
      <c r="C5747" t="s">
        <v>9664</v>
      </c>
      <c r="D5747" t="s">
        <v>393</v>
      </c>
      <c r="E5747">
        <v>750</v>
      </c>
      <c r="F5747" s="158">
        <v>19.95</v>
      </c>
      <c r="G5747" t="s">
        <v>394</v>
      </c>
      <c r="H5747" t="s">
        <v>908</v>
      </c>
      <c r="I5747" t="s">
        <v>27</v>
      </c>
      <c r="J5747" t="s">
        <v>209</v>
      </c>
    </row>
    <row r="5748" spans="2:10" hidden="1" x14ac:dyDescent="0.25">
      <c r="B5748">
        <v>519348</v>
      </c>
      <c r="C5748" t="s">
        <v>6746</v>
      </c>
      <c r="D5748" t="s">
        <v>393</v>
      </c>
      <c r="E5748">
        <v>750</v>
      </c>
      <c r="F5748" s="158">
        <v>21.95</v>
      </c>
      <c r="G5748" t="s">
        <v>599</v>
      </c>
      <c r="H5748" t="s">
        <v>600</v>
      </c>
      <c r="I5748" t="s">
        <v>27</v>
      </c>
      <c r="J5748" t="s">
        <v>209</v>
      </c>
    </row>
    <row r="5749" spans="2:10" hidden="1" x14ac:dyDescent="0.25">
      <c r="B5749">
        <v>538157</v>
      </c>
      <c r="C5749" t="s">
        <v>6840</v>
      </c>
      <c r="D5749" t="s">
        <v>393</v>
      </c>
      <c r="E5749">
        <v>700</v>
      </c>
      <c r="F5749" s="158">
        <v>42.5</v>
      </c>
      <c r="G5749" t="s">
        <v>190</v>
      </c>
      <c r="H5749" t="s">
        <v>706</v>
      </c>
      <c r="I5749" t="s">
        <v>27</v>
      </c>
      <c r="J5749" t="s">
        <v>209</v>
      </c>
    </row>
    <row r="5750" spans="2:10" hidden="1" x14ac:dyDescent="0.25">
      <c r="B5750">
        <v>547679</v>
      </c>
      <c r="C5750" t="s">
        <v>6923</v>
      </c>
      <c r="D5750" t="s">
        <v>393</v>
      </c>
      <c r="E5750">
        <v>750</v>
      </c>
      <c r="F5750" s="158">
        <v>32.700000000000003</v>
      </c>
      <c r="G5750" t="s">
        <v>190</v>
      </c>
      <c r="H5750" t="s">
        <v>1939</v>
      </c>
      <c r="I5750" t="s">
        <v>27</v>
      </c>
      <c r="J5750" t="s">
        <v>209</v>
      </c>
    </row>
    <row r="5751" spans="2:10" hidden="1" x14ac:dyDescent="0.25">
      <c r="B5751">
        <v>559062</v>
      </c>
      <c r="C5751" t="s">
        <v>7010</v>
      </c>
      <c r="D5751" t="s">
        <v>393</v>
      </c>
      <c r="E5751">
        <v>750</v>
      </c>
      <c r="F5751" s="158">
        <v>25.1</v>
      </c>
      <c r="G5751" t="s">
        <v>190</v>
      </c>
      <c r="H5751" t="s">
        <v>1939</v>
      </c>
      <c r="I5751" t="s">
        <v>27</v>
      </c>
      <c r="J5751" t="s">
        <v>209</v>
      </c>
    </row>
    <row r="5752" spans="2:10" hidden="1" x14ac:dyDescent="0.25">
      <c r="B5752">
        <v>571109</v>
      </c>
      <c r="C5752" t="s">
        <v>7074</v>
      </c>
      <c r="D5752" t="s">
        <v>393</v>
      </c>
      <c r="E5752">
        <v>375</v>
      </c>
      <c r="F5752" s="158">
        <v>17.95</v>
      </c>
      <c r="G5752" t="s">
        <v>599</v>
      </c>
      <c r="H5752" t="s">
        <v>600</v>
      </c>
      <c r="I5752" t="s">
        <v>27</v>
      </c>
      <c r="J5752" t="s">
        <v>1173</v>
      </c>
    </row>
    <row r="5753" spans="2:10" hidden="1" x14ac:dyDescent="0.25">
      <c r="B5753">
        <v>576470</v>
      </c>
      <c r="C5753" t="s">
        <v>7130</v>
      </c>
      <c r="D5753" t="s">
        <v>393</v>
      </c>
      <c r="E5753">
        <v>750</v>
      </c>
      <c r="F5753" s="158">
        <v>14</v>
      </c>
      <c r="G5753" t="s">
        <v>394</v>
      </c>
      <c r="H5753" t="s">
        <v>1765</v>
      </c>
      <c r="I5753" t="s">
        <v>27</v>
      </c>
      <c r="J5753" t="s">
        <v>209</v>
      </c>
    </row>
    <row r="5754" spans="2:10" hidden="1" x14ac:dyDescent="0.25">
      <c r="B5754">
        <v>576488</v>
      </c>
      <c r="C5754" t="s">
        <v>7131</v>
      </c>
      <c r="D5754" t="s">
        <v>393</v>
      </c>
      <c r="E5754">
        <v>750</v>
      </c>
      <c r="F5754" s="158">
        <v>14</v>
      </c>
      <c r="G5754" t="s">
        <v>394</v>
      </c>
      <c r="H5754" t="s">
        <v>611</v>
      </c>
      <c r="I5754" t="s">
        <v>27</v>
      </c>
      <c r="J5754" t="s">
        <v>209</v>
      </c>
    </row>
    <row r="5755" spans="2:10" hidden="1" x14ac:dyDescent="0.25">
      <c r="B5755">
        <v>603456</v>
      </c>
      <c r="C5755" t="s">
        <v>7226</v>
      </c>
      <c r="D5755" t="s">
        <v>393</v>
      </c>
      <c r="E5755">
        <v>750</v>
      </c>
      <c r="F5755" s="158">
        <v>36.950000000000003</v>
      </c>
      <c r="G5755" t="s">
        <v>190</v>
      </c>
      <c r="H5755" t="s">
        <v>1939</v>
      </c>
      <c r="I5755" t="s">
        <v>27</v>
      </c>
      <c r="J5755" t="s">
        <v>209</v>
      </c>
    </row>
    <row r="5756" spans="2:10" hidden="1" x14ac:dyDescent="0.25">
      <c r="B5756">
        <v>611186</v>
      </c>
      <c r="C5756" t="s">
        <v>466</v>
      </c>
      <c r="D5756" t="s">
        <v>393</v>
      </c>
      <c r="E5756">
        <v>1500</v>
      </c>
      <c r="F5756" s="158">
        <v>18.899999999999999</v>
      </c>
      <c r="G5756" t="s">
        <v>394</v>
      </c>
      <c r="H5756" t="s">
        <v>395</v>
      </c>
      <c r="I5756" t="s">
        <v>27</v>
      </c>
      <c r="J5756" t="s">
        <v>209</v>
      </c>
    </row>
    <row r="5757" spans="2:10" hidden="1" x14ac:dyDescent="0.25">
      <c r="B5757">
        <v>611293</v>
      </c>
      <c r="C5757" t="s">
        <v>7262</v>
      </c>
      <c r="D5757" t="s">
        <v>393</v>
      </c>
      <c r="E5757">
        <v>750</v>
      </c>
      <c r="F5757" s="158">
        <v>24.4</v>
      </c>
      <c r="G5757" t="s">
        <v>394</v>
      </c>
      <c r="H5757" t="s">
        <v>703</v>
      </c>
      <c r="I5757" t="s">
        <v>27</v>
      </c>
      <c r="J5757" t="s">
        <v>209</v>
      </c>
    </row>
    <row r="5758" spans="2:10" hidden="1" x14ac:dyDescent="0.25">
      <c r="B5758">
        <v>612861</v>
      </c>
      <c r="C5758" t="s">
        <v>7281</v>
      </c>
      <c r="D5758" t="s">
        <v>393</v>
      </c>
      <c r="E5758">
        <v>300</v>
      </c>
      <c r="F5758" s="158">
        <v>10.95</v>
      </c>
      <c r="G5758" t="s">
        <v>599</v>
      </c>
      <c r="H5758" t="s">
        <v>600</v>
      </c>
      <c r="I5758" t="s">
        <v>27</v>
      </c>
      <c r="J5758" t="s">
        <v>209</v>
      </c>
    </row>
    <row r="5759" spans="2:10" hidden="1" x14ac:dyDescent="0.25">
      <c r="B5759">
        <v>613141</v>
      </c>
      <c r="C5759" t="s">
        <v>7282</v>
      </c>
      <c r="D5759" t="s">
        <v>393</v>
      </c>
      <c r="E5759">
        <v>750</v>
      </c>
      <c r="F5759" s="158">
        <v>24.35</v>
      </c>
      <c r="G5759" t="s">
        <v>394</v>
      </c>
      <c r="H5759" t="s">
        <v>703</v>
      </c>
      <c r="I5759" t="s">
        <v>27</v>
      </c>
      <c r="J5759" t="s">
        <v>209</v>
      </c>
    </row>
    <row r="5760" spans="2:10" hidden="1" x14ac:dyDescent="0.25">
      <c r="B5760">
        <v>637785</v>
      </c>
      <c r="C5760" t="s">
        <v>7450</v>
      </c>
      <c r="D5760" t="s">
        <v>393</v>
      </c>
      <c r="E5760">
        <v>750</v>
      </c>
      <c r="F5760" s="158">
        <v>23.35</v>
      </c>
      <c r="G5760" t="s">
        <v>394</v>
      </c>
      <c r="H5760" t="s">
        <v>703</v>
      </c>
      <c r="I5760" t="s">
        <v>27</v>
      </c>
      <c r="J5760" t="s">
        <v>209</v>
      </c>
    </row>
    <row r="5761" spans="2:10" hidden="1" x14ac:dyDescent="0.25">
      <c r="B5761">
        <v>637801</v>
      </c>
      <c r="C5761" t="s">
        <v>7451</v>
      </c>
      <c r="D5761" t="s">
        <v>393</v>
      </c>
      <c r="E5761">
        <v>750</v>
      </c>
      <c r="F5761" s="158">
        <v>23</v>
      </c>
      <c r="G5761" t="s">
        <v>394</v>
      </c>
      <c r="H5761" t="s">
        <v>1254</v>
      </c>
      <c r="I5761" t="s">
        <v>27</v>
      </c>
      <c r="J5761" t="s">
        <v>209</v>
      </c>
    </row>
    <row r="5762" spans="2:10" hidden="1" x14ac:dyDescent="0.25">
      <c r="B5762">
        <v>699058</v>
      </c>
      <c r="C5762" t="s">
        <v>7647</v>
      </c>
      <c r="D5762" t="s">
        <v>393</v>
      </c>
      <c r="E5762">
        <v>750</v>
      </c>
      <c r="F5762" s="158">
        <v>22.95</v>
      </c>
      <c r="G5762" t="s">
        <v>394</v>
      </c>
      <c r="H5762" t="s">
        <v>1765</v>
      </c>
      <c r="I5762" t="s">
        <v>27</v>
      </c>
      <c r="J5762" t="s">
        <v>209</v>
      </c>
    </row>
    <row r="5763" spans="2:10" hidden="1" x14ac:dyDescent="0.25">
      <c r="B5763">
        <v>747790</v>
      </c>
      <c r="C5763" t="s">
        <v>7679</v>
      </c>
      <c r="D5763" t="s">
        <v>393</v>
      </c>
      <c r="E5763">
        <v>300</v>
      </c>
      <c r="F5763" s="158">
        <v>20.75</v>
      </c>
      <c r="G5763" t="s">
        <v>599</v>
      </c>
      <c r="H5763" t="s">
        <v>600</v>
      </c>
      <c r="I5763" t="s">
        <v>27</v>
      </c>
      <c r="J5763" t="s">
        <v>209</v>
      </c>
    </row>
    <row r="5764" spans="2:10" hidden="1" x14ac:dyDescent="0.25">
      <c r="B5764">
        <v>890434</v>
      </c>
      <c r="C5764" t="s">
        <v>7681</v>
      </c>
      <c r="D5764" t="s">
        <v>393</v>
      </c>
      <c r="E5764">
        <v>750</v>
      </c>
      <c r="F5764" s="158">
        <v>24.95</v>
      </c>
      <c r="G5764" t="s">
        <v>394</v>
      </c>
      <c r="H5764" t="s">
        <v>1252</v>
      </c>
      <c r="I5764" t="s">
        <v>27</v>
      </c>
      <c r="J5764" t="s">
        <v>209</v>
      </c>
    </row>
    <row r="5765" spans="2:10" hidden="1" x14ac:dyDescent="0.25">
      <c r="B5765">
        <v>891671</v>
      </c>
      <c r="C5765" t="s">
        <v>7682</v>
      </c>
      <c r="D5765" t="s">
        <v>393</v>
      </c>
      <c r="E5765">
        <v>750</v>
      </c>
      <c r="F5765" s="158">
        <v>15</v>
      </c>
      <c r="G5765" t="s">
        <v>394</v>
      </c>
      <c r="H5765" t="s">
        <v>1254</v>
      </c>
      <c r="I5765" t="s">
        <v>27</v>
      </c>
      <c r="J5765" t="s">
        <v>209</v>
      </c>
    </row>
    <row r="5766" spans="2:10" hidden="1" x14ac:dyDescent="0.25">
      <c r="B5766">
        <v>896647</v>
      </c>
      <c r="C5766" t="s">
        <v>7697</v>
      </c>
      <c r="D5766" t="s">
        <v>393</v>
      </c>
      <c r="E5766">
        <v>700</v>
      </c>
      <c r="F5766" s="158">
        <v>37.200000000000003</v>
      </c>
      <c r="G5766" t="s">
        <v>190</v>
      </c>
      <c r="H5766" t="s">
        <v>191</v>
      </c>
      <c r="I5766" t="s">
        <v>27</v>
      </c>
      <c r="J5766" t="s">
        <v>209</v>
      </c>
    </row>
    <row r="5767" spans="2:10" hidden="1" x14ac:dyDescent="0.25">
      <c r="B5767">
        <v>897801</v>
      </c>
      <c r="C5767" t="s">
        <v>7701</v>
      </c>
      <c r="D5767" t="s">
        <v>393</v>
      </c>
      <c r="E5767">
        <v>750</v>
      </c>
      <c r="F5767" s="158">
        <v>48.65</v>
      </c>
      <c r="G5767" t="s">
        <v>190</v>
      </c>
      <c r="H5767" t="s">
        <v>706</v>
      </c>
      <c r="I5767" t="s">
        <v>27</v>
      </c>
      <c r="J5767" t="s">
        <v>209</v>
      </c>
    </row>
    <row r="5768" spans="2:10" hidden="1" x14ac:dyDescent="0.25">
      <c r="B5768">
        <v>897900</v>
      </c>
      <c r="C5768" t="s">
        <v>7702</v>
      </c>
      <c r="D5768" t="s">
        <v>393</v>
      </c>
      <c r="E5768">
        <v>750</v>
      </c>
      <c r="F5768" s="158">
        <v>76.099999999999994</v>
      </c>
      <c r="G5768" t="s">
        <v>394</v>
      </c>
      <c r="H5768" t="s">
        <v>3958</v>
      </c>
      <c r="I5768" t="s">
        <v>27</v>
      </c>
      <c r="J5768" t="s">
        <v>209</v>
      </c>
    </row>
    <row r="5769" spans="2:10" hidden="1" x14ac:dyDescent="0.25">
      <c r="B5769">
        <v>898569</v>
      </c>
      <c r="C5769" t="s">
        <v>7705</v>
      </c>
      <c r="D5769" t="s">
        <v>393</v>
      </c>
      <c r="E5769">
        <v>750</v>
      </c>
      <c r="F5769" s="158">
        <v>19.3</v>
      </c>
      <c r="G5769" t="s">
        <v>394</v>
      </c>
      <c r="H5769" t="s">
        <v>908</v>
      </c>
      <c r="I5769" t="s">
        <v>27</v>
      </c>
      <c r="J5769" t="s">
        <v>209</v>
      </c>
    </row>
    <row r="5770" spans="2:10" hidden="1" x14ac:dyDescent="0.25">
      <c r="B5770">
        <v>898684</v>
      </c>
      <c r="C5770" t="s">
        <v>7706</v>
      </c>
      <c r="D5770" t="s">
        <v>393</v>
      </c>
      <c r="E5770">
        <v>750</v>
      </c>
      <c r="F5770" s="158">
        <v>19</v>
      </c>
      <c r="G5770" t="s">
        <v>394</v>
      </c>
      <c r="H5770" t="s">
        <v>909</v>
      </c>
      <c r="I5770" t="s">
        <v>27</v>
      </c>
      <c r="J5770" t="s">
        <v>209</v>
      </c>
    </row>
    <row r="5771" spans="2:10" hidden="1" x14ac:dyDescent="0.25">
      <c r="B5771">
        <v>981258</v>
      </c>
      <c r="C5771" t="s">
        <v>7788</v>
      </c>
      <c r="D5771" t="s">
        <v>393</v>
      </c>
      <c r="E5771">
        <v>750</v>
      </c>
      <c r="F5771" s="158">
        <v>21</v>
      </c>
      <c r="G5771" t="s">
        <v>599</v>
      </c>
      <c r="H5771" t="s">
        <v>600</v>
      </c>
      <c r="I5771" t="s">
        <v>27</v>
      </c>
      <c r="J5771" t="s">
        <v>209</v>
      </c>
    </row>
    <row r="5772" spans="2:10" hidden="1" x14ac:dyDescent="0.25">
      <c r="B5772">
        <v>11578</v>
      </c>
      <c r="C5772" t="s">
        <v>922</v>
      </c>
      <c r="D5772" t="s">
        <v>210</v>
      </c>
      <c r="E5772">
        <v>750</v>
      </c>
      <c r="F5772" s="158">
        <v>0</v>
      </c>
      <c r="G5772" t="s">
        <v>30</v>
      </c>
      <c r="H5772" t="s">
        <v>810</v>
      </c>
      <c r="I5772" t="s">
        <v>499</v>
      </c>
      <c r="J5772" t="s">
        <v>51</v>
      </c>
    </row>
    <row r="5773" spans="2:10" hidden="1" x14ac:dyDescent="0.25">
      <c r="B5773">
        <v>31649</v>
      </c>
      <c r="C5773" t="s">
        <v>3724</v>
      </c>
      <c r="D5773" t="s">
        <v>210</v>
      </c>
      <c r="E5773">
        <v>750</v>
      </c>
      <c r="F5773" s="158">
        <v>0</v>
      </c>
      <c r="G5773" t="s">
        <v>42</v>
      </c>
      <c r="H5773" t="s">
        <v>533</v>
      </c>
      <c r="I5773" t="s">
        <v>499</v>
      </c>
      <c r="J5773" t="s">
        <v>67</v>
      </c>
    </row>
    <row r="5774" spans="2:10" hidden="1" x14ac:dyDescent="0.25">
      <c r="B5774">
        <v>38296</v>
      </c>
      <c r="C5774" t="s">
        <v>9141</v>
      </c>
      <c r="D5774" t="s">
        <v>210</v>
      </c>
      <c r="E5774">
        <v>750</v>
      </c>
      <c r="F5774" s="158">
        <v>0</v>
      </c>
      <c r="G5774" t="s">
        <v>461</v>
      </c>
      <c r="H5774" t="s">
        <v>462</v>
      </c>
      <c r="I5774" t="s">
        <v>499</v>
      </c>
      <c r="J5774" t="s">
        <v>67</v>
      </c>
    </row>
    <row r="5775" spans="2:10" hidden="1" x14ac:dyDescent="0.25">
      <c r="B5775">
        <v>38297</v>
      </c>
      <c r="C5775" t="s">
        <v>9142</v>
      </c>
      <c r="D5775" t="s">
        <v>210</v>
      </c>
      <c r="E5775">
        <v>750</v>
      </c>
      <c r="F5775" s="158">
        <v>0</v>
      </c>
      <c r="G5775" t="s">
        <v>30</v>
      </c>
      <c r="H5775" t="s">
        <v>211</v>
      </c>
      <c r="I5775" t="s">
        <v>499</v>
      </c>
      <c r="J5775" t="s">
        <v>67</v>
      </c>
    </row>
    <row r="5776" spans="2:10" hidden="1" x14ac:dyDescent="0.25">
      <c r="B5776">
        <v>38300</v>
      </c>
      <c r="C5776" t="s">
        <v>9143</v>
      </c>
      <c r="D5776" t="s">
        <v>210</v>
      </c>
      <c r="E5776">
        <v>750</v>
      </c>
      <c r="F5776" s="158">
        <v>0</v>
      </c>
      <c r="G5776" t="s">
        <v>30</v>
      </c>
      <c r="H5776" t="s">
        <v>668</v>
      </c>
      <c r="I5776" t="s">
        <v>499</v>
      </c>
      <c r="J5776" t="s">
        <v>67</v>
      </c>
    </row>
    <row r="5777" spans="2:10" hidden="1" x14ac:dyDescent="0.25">
      <c r="B5777">
        <v>38301</v>
      </c>
      <c r="C5777" t="s">
        <v>9144</v>
      </c>
      <c r="D5777" t="s">
        <v>210</v>
      </c>
      <c r="E5777">
        <v>750</v>
      </c>
      <c r="F5777" s="158">
        <v>0</v>
      </c>
      <c r="G5777" t="s">
        <v>42</v>
      </c>
      <c r="H5777" t="s">
        <v>389</v>
      </c>
      <c r="I5777" t="s">
        <v>499</v>
      </c>
      <c r="J5777" t="s">
        <v>67</v>
      </c>
    </row>
    <row r="5778" spans="2:10" hidden="1" x14ac:dyDescent="0.25">
      <c r="B5778">
        <v>38302</v>
      </c>
      <c r="C5778" t="s">
        <v>9145</v>
      </c>
      <c r="D5778" t="s">
        <v>210</v>
      </c>
      <c r="E5778">
        <v>750</v>
      </c>
      <c r="F5778" s="158">
        <v>0</v>
      </c>
      <c r="G5778" t="s">
        <v>330</v>
      </c>
      <c r="H5778" t="s">
        <v>524</v>
      </c>
      <c r="I5778" t="s">
        <v>499</v>
      </c>
      <c r="J5778" t="s">
        <v>67</v>
      </c>
    </row>
    <row r="5779" spans="2:10" hidden="1" x14ac:dyDescent="0.25">
      <c r="B5779">
        <v>38362</v>
      </c>
      <c r="C5779" t="s">
        <v>9149</v>
      </c>
      <c r="D5779" t="s">
        <v>210</v>
      </c>
      <c r="E5779">
        <v>750</v>
      </c>
      <c r="F5779" s="158">
        <v>0</v>
      </c>
      <c r="G5779" t="s">
        <v>42</v>
      </c>
      <c r="H5779" t="s">
        <v>1284</v>
      </c>
      <c r="I5779" t="s">
        <v>499</v>
      </c>
      <c r="J5779" t="s">
        <v>67</v>
      </c>
    </row>
    <row r="5780" spans="2:10" hidden="1" x14ac:dyDescent="0.25">
      <c r="B5780">
        <v>38392</v>
      </c>
      <c r="C5780" t="s">
        <v>9155</v>
      </c>
      <c r="D5780" t="s">
        <v>210</v>
      </c>
      <c r="E5780">
        <v>375</v>
      </c>
      <c r="F5780" s="158">
        <v>0</v>
      </c>
      <c r="G5780" t="s">
        <v>330</v>
      </c>
      <c r="H5780" t="s">
        <v>524</v>
      </c>
      <c r="I5780" t="s">
        <v>499</v>
      </c>
      <c r="J5780" t="s">
        <v>67</v>
      </c>
    </row>
    <row r="5781" spans="2:10" hidden="1" x14ac:dyDescent="0.25">
      <c r="B5781">
        <v>38395</v>
      </c>
      <c r="C5781" t="s">
        <v>9157</v>
      </c>
      <c r="D5781" t="s">
        <v>210</v>
      </c>
      <c r="E5781">
        <v>750</v>
      </c>
      <c r="F5781" s="158">
        <v>0</v>
      </c>
      <c r="G5781" t="s">
        <v>330</v>
      </c>
      <c r="H5781" t="s">
        <v>331</v>
      </c>
      <c r="I5781" t="s">
        <v>499</v>
      </c>
      <c r="J5781" t="s">
        <v>67</v>
      </c>
    </row>
    <row r="5782" spans="2:10" hidden="1" x14ac:dyDescent="0.25">
      <c r="B5782">
        <v>423483</v>
      </c>
      <c r="C5782" t="s">
        <v>6135</v>
      </c>
      <c r="D5782" t="s">
        <v>210</v>
      </c>
      <c r="E5782">
        <v>750</v>
      </c>
      <c r="F5782" s="158">
        <v>0</v>
      </c>
      <c r="G5782" t="s">
        <v>30</v>
      </c>
      <c r="H5782" t="s">
        <v>31</v>
      </c>
      <c r="I5782" t="s">
        <v>499</v>
      </c>
      <c r="J5782" t="s">
        <v>67</v>
      </c>
    </row>
    <row r="5783" spans="2:10" hidden="1" x14ac:dyDescent="0.25">
      <c r="B5783">
        <v>427997</v>
      </c>
      <c r="C5783" t="s">
        <v>6155</v>
      </c>
      <c r="D5783" t="s">
        <v>210</v>
      </c>
      <c r="E5783">
        <v>750</v>
      </c>
      <c r="F5783" s="158">
        <v>0</v>
      </c>
      <c r="G5783" t="s">
        <v>42</v>
      </c>
      <c r="H5783" t="s">
        <v>389</v>
      </c>
      <c r="I5783" t="s">
        <v>499</v>
      </c>
      <c r="J5783" t="s">
        <v>67</v>
      </c>
    </row>
    <row r="5784" spans="2:10" hidden="1" x14ac:dyDescent="0.25">
      <c r="B5784">
        <v>443655</v>
      </c>
      <c r="C5784" t="s">
        <v>6232</v>
      </c>
      <c r="D5784" t="s">
        <v>210</v>
      </c>
      <c r="E5784">
        <v>750</v>
      </c>
      <c r="F5784" s="158">
        <v>0</v>
      </c>
      <c r="G5784" t="s">
        <v>42</v>
      </c>
      <c r="H5784" t="s">
        <v>533</v>
      </c>
      <c r="I5784" t="s">
        <v>499</v>
      </c>
      <c r="J5784" t="s">
        <v>67</v>
      </c>
    </row>
    <row r="5785" spans="2:10" hidden="1" x14ac:dyDescent="0.25">
      <c r="B5785">
        <v>472209</v>
      </c>
      <c r="C5785" t="s">
        <v>6463</v>
      </c>
      <c r="D5785" t="s">
        <v>210</v>
      </c>
      <c r="E5785">
        <v>750</v>
      </c>
      <c r="F5785" s="158">
        <v>0</v>
      </c>
      <c r="G5785" t="s">
        <v>42</v>
      </c>
      <c r="H5785" t="s">
        <v>1725</v>
      </c>
      <c r="I5785" t="s">
        <v>499</v>
      </c>
      <c r="J5785" t="s">
        <v>67</v>
      </c>
    </row>
    <row r="5786" spans="2:10" hidden="1" x14ac:dyDescent="0.25">
      <c r="B5786">
        <v>499566</v>
      </c>
      <c r="C5786" t="s">
        <v>6655</v>
      </c>
      <c r="D5786" t="s">
        <v>210</v>
      </c>
      <c r="E5786">
        <v>750</v>
      </c>
      <c r="F5786" s="158">
        <v>0</v>
      </c>
      <c r="G5786" t="s">
        <v>42</v>
      </c>
      <c r="H5786" t="s">
        <v>669</v>
      </c>
      <c r="I5786" t="s">
        <v>499</v>
      </c>
      <c r="J5786" t="s">
        <v>67</v>
      </c>
    </row>
    <row r="5787" spans="2:10" hidden="1" x14ac:dyDescent="0.25">
      <c r="B5787">
        <v>578880</v>
      </c>
      <c r="C5787" t="s">
        <v>7167</v>
      </c>
      <c r="D5787" t="s">
        <v>210</v>
      </c>
      <c r="E5787">
        <v>750</v>
      </c>
      <c r="F5787" s="158">
        <v>0</v>
      </c>
      <c r="G5787" t="s">
        <v>30</v>
      </c>
      <c r="H5787" t="s">
        <v>115</v>
      </c>
      <c r="I5787" t="s">
        <v>499</v>
      </c>
      <c r="J5787" t="s">
        <v>67</v>
      </c>
    </row>
    <row r="5788" spans="2:10" hidden="1" x14ac:dyDescent="0.25">
      <c r="B5788">
        <v>581611</v>
      </c>
      <c r="C5788" t="s">
        <v>7173</v>
      </c>
      <c r="D5788" t="s">
        <v>210</v>
      </c>
      <c r="E5788">
        <v>750</v>
      </c>
      <c r="F5788" s="158">
        <v>0</v>
      </c>
      <c r="G5788" t="s">
        <v>42</v>
      </c>
      <c r="H5788" t="s">
        <v>533</v>
      </c>
      <c r="I5788" t="s">
        <v>499</v>
      </c>
      <c r="J5788" t="s">
        <v>67</v>
      </c>
    </row>
    <row r="5789" spans="2:10" hidden="1" x14ac:dyDescent="0.25">
      <c r="B5789">
        <v>10053</v>
      </c>
      <c r="C5789" t="s">
        <v>525</v>
      </c>
      <c r="D5789" t="s">
        <v>210</v>
      </c>
      <c r="E5789">
        <v>750</v>
      </c>
      <c r="F5789" s="158">
        <v>36.950000000000003</v>
      </c>
      <c r="G5789" t="s">
        <v>30</v>
      </c>
      <c r="H5789" t="s">
        <v>31</v>
      </c>
      <c r="I5789" t="s">
        <v>27</v>
      </c>
      <c r="J5789" t="s">
        <v>51</v>
      </c>
    </row>
    <row r="5790" spans="2:10" hidden="1" x14ac:dyDescent="0.25">
      <c r="B5790">
        <v>11665</v>
      </c>
      <c r="C5790" t="s">
        <v>942</v>
      </c>
      <c r="D5790" t="s">
        <v>210</v>
      </c>
      <c r="E5790">
        <v>750</v>
      </c>
      <c r="F5790" s="158">
        <v>34.950000000000003</v>
      </c>
      <c r="G5790" t="s">
        <v>42</v>
      </c>
      <c r="H5790" t="s">
        <v>43</v>
      </c>
      <c r="I5790" t="s">
        <v>27</v>
      </c>
      <c r="J5790" t="s">
        <v>67</v>
      </c>
    </row>
    <row r="5791" spans="2:10" hidden="1" x14ac:dyDescent="0.25">
      <c r="B5791">
        <v>16059</v>
      </c>
      <c r="C5791" t="s">
        <v>8125</v>
      </c>
      <c r="D5791" t="s">
        <v>210</v>
      </c>
      <c r="E5791">
        <v>750</v>
      </c>
      <c r="F5791" s="158">
        <v>34.950000000000003</v>
      </c>
      <c r="G5791" t="s">
        <v>30</v>
      </c>
      <c r="H5791" t="s">
        <v>31</v>
      </c>
      <c r="I5791" t="s">
        <v>27</v>
      </c>
      <c r="J5791" t="s">
        <v>67</v>
      </c>
    </row>
    <row r="5792" spans="2:10" hidden="1" x14ac:dyDescent="0.25">
      <c r="B5792">
        <v>16454</v>
      </c>
      <c r="C5792" t="s">
        <v>8128</v>
      </c>
      <c r="D5792" t="s">
        <v>210</v>
      </c>
      <c r="E5792">
        <v>750</v>
      </c>
      <c r="F5792" s="158">
        <v>16.95</v>
      </c>
      <c r="G5792" t="s">
        <v>461</v>
      </c>
      <c r="H5792" t="s">
        <v>462</v>
      </c>
      <c r="I5792" t="s">
        <v>27</v>
      </c>
      <c r="J5792" t="s">
        <v>67</v>
      </c>
    </row>
    <row r="5793" spans="2:10" hidden="1" x14ac:dyDescent="0.25">
      <c r="B5793">
        <v>17239</v>
      </c>
      <c r="C5793" t="s">
        <v>8137</v>
      </c>
      <c r="D5793" t="s">
        <v>210</v>
      </c>
      <c r="E5793">
        <v>750</v>
      </c>
      <c r="F5793" s="158">
        <v>26.95</v>
      </c>
      <c r="G5793" t="s">
        <v>42</v>
      </c>
      <c r="H5793" t="s">
        <v>1284</v>
      </c>
      <c r="I5793" t="s">
        <v>27</v>
      </c>
      <c r="J5793" t="s">
        <v>67</v>
      </c>
    </row>
    <row r="5794" spans="2:10" hidden="1" x14ac:dyDescent="0.25">
      <c r="B5794">
        <v>19346</v>
      </c>
      <c r="C5794" t="s">
        <v>8182</v>
      </c>
      <c r="D5794" t="s">
        <v>210</v>
      </c>
      <c r="E5794">
        <v>750</v>
      </c>
      <c r="F5794" s="158">
        <v>24.95</v>
      </c>
      <c r="G5794" t="s">
        <v>330</v>
      </c>
      <c r="H5794" t="s">
        <v>331</v>
      </c>
      <c r="I5794" t="s">
        <v>27</v>
      </c>
      <c r="J5794" t="s">
        <v>67</v>
      </c>
    </row>
    <row r="5795" spans="2:10" hidden="1" x14ac:dyDescent="0.25">
      <c r="B5795">
        <v>19379</v>
      </c>
      <c r="C5795" t="s">
        <v>8183</v>
      </c>
      <c r="D5795" t="s">
        <v>210</v>
      </c>
      <c r="E5795">
        <v>750</v>
      </c>
      <c r="F5795" s="158">
        <v>19.95</v>
      </c>
      <c r="G5795" t="s">
        <v>30</v>
      </c>
      <c r="H5795" t="s">
        <v>450</v>
      </c>
      <c r="I5795" t="s">
        <v>27</v>
      </c>
      <c r="J5795" t="s">
        <v>67</v>
      </c>
    </row>
    <row r="5796" spans="2:10" hidden="1" x14ac:dyDescent="0.25">
      <c r="B5796">
        <v>20373</v>
      </c>
      <c r="C5796" t="s">
        <v>2364</v>
      </c>
      <c r="D5796" t="s">
        <v>210</v>
      </c>
      <c r="E5796">
        <v>750</v>
      </c>
      <c r="F5796" s="158">
        <v>19.95</v>
      </c>
      <c r="G5796" t="s">
        <v>30</v>
      </c>
      <c r="H5796" t="s">
        <v>828</v>
      </c>
      <c r="I5796" t="s">
        <v>27</v>
      </c>
      <c r="J5796" t="s">
        <v>67</v>
      </c>
    </row>
    <row r="5797" spans="2:10" hidden="1" x14ac:dyDescent="0.25">
      <c r="B5797">
        <v>20422</v>
      </c>
      <c r="C5797" t="s">
        <v>8200</v>
      </c>
      <c r="D5797" t="s">
        <v>210</v>
      </c>
      <c r="E5797">
        <v>750</v>
      </c>
      <c r="F5797" s="158">
        <v>29.95</v>
      </c>
      <c r="G5797" t="s">
        <v>42</v>
      </c>
      <c r="H5797" t="s">
        <v>1284</v>
      </c>
      <c r="I5797" t="s">
        <v>27</v>
      </c>
      <c r="J5797" t="s">
        <v>67</v>
      </c>
    </row>
    <row r="5798" spans="2:10" hidden="1" x14ac:dyDescent="0.25">
      <c r="B5798">
        <v>20455</v>
      </c>
      <c r="C5798" t="s">
        <v>2366</v>
      </c>
      <c r="D5798" t="s">
        <v>210</v>
      </c>
      <c r="E5798">
        <v>750</v>
      </c>
      <c r="F5798" s="158">
        <v>29.95</v>
      </c>
      <c r="G5798" t="s">
        <v>30</v>
      </c>
      <c r="H5798" t="s">
        <v>31</v>
      </c>
      <c r="I5798" t="s">
        <v>27</v>
      </c>
      <c r="J5798" t="s">
        <v>67</v>
      </c>
    </row>
    <row r="5799" spans="2:10" hidden="1" x14ac:dyDescent="0.25">
      <c r="B5799">
        <v>20599</v>
      </c>
      <c r="C5799" t="s">
        <v>8201</v>
      </c>
      <c r="D5799" t="s">
        <v>210</v>
      </c>
      <c r="E5799">
        <v>750</v>
      </c>
      <c r="F5799" s="158">
        <v>17.95</v>
      </c>
      <c r="G5799" t="s">
        <v>30</v>
      </c>
      <c r="H5799" t="s">
        <v>668</v>
      </c>
      <c r="I5799" t="s">
        <v>27</v>
      </c>
      <c r="J5799" t="s">
        <v>67</v>
      </c>
    </row>
    <row r="5800" spans="2:10" hidden="1" x14ac:dyDescent="0.25">
      <c r="B5800">
        <v>25234</v>
      </c>
      <c r="C5800" t="s">
        <v>8251</v>
      </c>
      <c r="D5800" t="s">
        <v>210</v>
      </c>
      <c r="E5800">
        <v>750</v>
      </c>
      <c r="F5800" s="158">
        <v>24.95</v>
      </c>
      <c r="G5800" t="s">
        <v>330</v>
      </c>
      <c r="H5800" t="s">
        <v>331</v>
      </c>
      <c r="I5800" t="s">
        <v>27</v>
      </c>
      <c r="J5800" t="s">
        <v>67</v>
      </c>
    </row>
    <row r="5801" spans="2:10" hidden="1" x14ac:dyDescent="0.25">
      <c r="B5801">
        <v>25366</v>
      </c>
      <c r="C5801" t="s">
        <v>8254</v>
      </c>
      <c r="D5801" t="s">
        <v>210</v>
      </c>
      <c r="E5801">
        <v>750</v>
      </c>
      <c r="F5801" s="158">
        <v>19.95</v>
      </c>
      <c r="G5801" t="s">
        <v>42</v>
      </c>
      <c r="H5801" t="s">
        <v>533</v>
      </c>
      <c r="I5801" t="s">
        <v>27</v>
      </c>
      <c r="J5801" t="s">
        <v>67</v>
      </c>
    </row>
    <row r="5802" spans="2:10" hidden="1" x14ac:dyDescent="0.25">
      <c r="B5802">
        <v>28465</v>
      </c>
      <c r="C5802" t="s">
        <v>8311</v>
      </c>
      <c r="D5802" t="s">
        <v>210</v>
      </c>
      <c r="E5802">
        <v>375</v>
      </c>
      <c r="F5802" s="158">
        <v>39.950000000000003</v>
      </c>
      <c r="G5802" t="s">
        <v>986</v>
      </c>
      <c r="H5802" t="s">
        <v>987</v>
      </c>
      <c r="I5802" t="s">
        <v>27</v>
      </c>
      <c r="J5802" t="s">
        <v>67</v>
      </c>
    </row>
    <row r="5803" spans="2:10" hidden="1" x14ac:dyDescent="0.25">
      <c r="B5803">
        <v>28531</v>
      </c>
      <c r="C5803" t="s">
        <v>8313</v>
      </c>
      <c r="D5803" t="s">
        <v>210</v>
      </c>
      <c r="E5803">
        <v>750</v>
      </c>
      <c r="F5803" s="158">
        <v>23.95</v>
      </c>
      <c r="G5803" t="s">
        <v>461</v>
      </c>
      <c r="H5803" t="s">
        <v>462</v>
      </c>
      <c r="I5803" t="s">
        <v>27</v>
      </c>
      <c r="J5803" t="s">
        <v>67</v>
      </c>
    </row>
    <row r="5804" spans="2:10" hidden="1" x14ac:dyDescent="0.25">
      <c r="B5804">
        <v>32266</v>
      </c>
      <c r="C5804" t="s">
        <v>8359</v>
      </c>
      <c r="D5804" t="s">
        <v>210</v>
      </c>
      <c r="E5804">
        <v>750</v>
      </c>
      <c r="F5804" s="158">
        <v>23.95</v>
      </c>
      <c r="G5804" t="s">
        <v>30</v>
      </c>
      <c r="H5804" t="s">
        <v>828</v>
      </c>
      <c r="I5804" t="s">
        <v>27</v>
      </c>
      <c r="J5804" t="s">
        <v>67</v>
      </c>
    </row>
    <row r="5805" spans="2:10" hidden="1" x14ac:dyDescent="0.25">
      <c r="B5805">
        <v>33894</v>
      </c>
      <c r="C5805" t="s">
        <v>8394</v>
      </c>
      <c r="D5805" t="s">
        <v>210</v>
      </c>
      <c r="E5805">
        <v>750</v>
      </c>
      <c r="F5805" s="158">
        <v>29.95</v>
      </c>
      <c r="G5805" t="s">
        <v>42</v>
      </c>
      <c r="H5805" t="s">
        <v>43</v>
      </c>
      <c r="I5805" t="s">
        <v>27</v>
      </c>
      <c r="J5805" t="s">
        <v>67</v>
      </c>
    </row>
    <row r="5806" spans="2:10" hidden="1" x14ac:dyDescent="0.25">
      <c r="B5806">
        <v>37971</v>
      </c>
      <c r="C5806" t="s">
        <v>9081</v>
      </c>
      <c r="D5806" t="s">
        <v>210</v>
      </c>
      <c r="E5806">
        <v>750</v>
      </c>
      <c r="F5806" s="158">
        <v>19.95</v>
      </c>
      <c r="G5806" t="s">
        <v>30</v>
      </c>
      <c r="H5806" t="s">
        <v>450</v>
      </c>
      <c r="I5806" t="s">
        <v>27</v>
      </c>
      <c r="J5806" t="s">
        <v>67</v>
      </c>
    </row>
    <row r="5807" spans="2:10" hidden="1" x14ac:dyDescent="0.25">
      <c r="B5807">
        <v>37972</v>
      </c>
      <c r="C5807" t="s">
        <v>9082</v>
      </c>
      <c r="D5807" t="s">
        <v>210</v>
      </c>
      <c r="E5807">
        <v>750</v>
      </c>
      <c r="F5807" s="158">
        <v>25</v>
      </c>
      <c r="G5807" t="s">
        <v>330</v>
      </c>
      <c r="H5807" t="s">
        <v>524</v>
      </c>
      <c r="I5807" t="s">
        <v>27</v>
      </c>
      <c r="J5807" t="s">
        <v>67</v>
      </c>
    </row>
    <row r="5808" spans="2:10" hidden="1" x14ac:dyDescent="0.25">
      <c r="B5808">
        <v>38154</v>
      </c>
      <c r="C5808" t="s">
        <v>9122</v>
      </c>
      <c r="D5808" t="s">
        <v>210</v>
      </c>
      <c r="E5808">
        <v>750</v>
      </c>
      <c r="F5808" s="158">
        <v>21.95</v>
      </c>
      <c r="G5808" t="s">
        <v>30</v>
      </c>
      <c r="H5808" t="s">
        <v>450</v>
      </c>
      <c r="I5808" t="s">
        <v>27</v>
      </c>
      <c r="J5808" t="s">
        <v>67</v>
      </c>
    </row>
    <row r="5809" spans="2:10" hidden="1" x14ac:dyDescent="0.25">
      <c r="B5809">
        <v>38227</v>
      </c>
      <c r="C5809" t="s">
        <v>9125</v>
      </c>
      <c r="D5809" t="s">
        <v>210</v>
      </c>
      <c r="E5809">
        <v>750</v>
      </c>
      <c r="F5809" s="158">
        <v>26</v>
      </c>
      <c r="G5809" t="s">
        <v>461</v>
      </c>
      <c r="H5809" t="s">
        <v>462</v>
      </c>
      <c r="I5809" t="s">
        <v>27</v>
      </c>
      <c r="J5809" t="s">
        <v>67</v>
      </c>
    </row>
    <row r="5810" spans="2:10" hidden="1" x14ac:dyDescent="0.25">
      <c r="B5810">
        <v>38250</v>
      </c>
      <c r="C5810" t="s">
        <v>9129</v>
      </c>
      <c r="D5810" t="s">
        <v>210</v>
      </c>
      <c r="E5810">
        <v>750</v>
      </c>
      <c r="F5810" s="158">
        <v>40</v>
      </c>
      <c r="G5810" t="s">
        <v>330</v>
      </c>
      <c r="H5810" t="s">
        <v>524</v>
      </c>
      <c r="I5810" t="s">
        <v>27</v>
      </c>
      <c r="J5810" t="s">
        <v>67</v>
      </c>
    </row>
    <row r="5811" spans="2:10" hidden="1" x14ac:dyDescent="0.25">
      <c r="B5811">
        <v>38255</v>
      </c>
      <c r="C5811" t="s">
        <v>9130</v>
      </c>
      <c r="D5811" t="s">
        <v>210</v>
      </c>
      <c r="E5811">
        <v>750</v>
      </c>
      <c r="F5811" s="158">
        <v>19.95</v>
      </c>
      <c r="G5811" t="s">
        <v>30</v>
      </c>
      <c r="H5811" t="s">
        <v>828</v>
      </c>
      <c r="I5811" t="s">
        <v>27</v>
      </c>
      <c r="J5811" t="s">
        <v>67</v>
      </c>
    </row>
    <row r="5812" spans="2:10" hidden="1" x14ac:dyDescent="0.25">
      <c r="B5812">
        <v>39974</v>
      </c>
      <c r="C5812" t="s">
        <v>9327</v>
      </c>
      <c r="D5812" t="s">
        <v>210</v>
      </c>
      <c r="E5812">
        <v>750</v>
      </c>
      <c r="F5812" s="158">
        <v>17.95</v>
      </c>
      <c r="G5812" t="s">
        <v>461</v>
      </c>
      <c r="H5812" t="s">
        <v>462</v>
      </c>
      <c r="I5812" t="s">
        <v>27</v>
      </c>
      <c r="J5812" t="s">
        <v>67</v>
      </c>
    </row>
    <row r="5813" spans="2:10" hidden="1" x14ac:dyDescent="0.25">
      <c r="B5813">
        <v>56689</v>
      </c>
      <c r="C5813" t="s">
        <v>4656</v>
      </c>
      <c r="D5813" t="s">
        <v>210</v>
      </c>
      <c r="E5813">
        <v>200</v>
      </c>
      <c r="F5813" s="158">
        <v>44.95</v>
      </c>
      <c r="G5813" t="s">
        <v>986</v>
      </c>
      <c r="H5813" t="s">
        <v>988</v>
      </c>
      <c r="I5813" t="s">
        <v>27</v>
      </c>
      <c r="J5813" t="s">
        <v>67</v>
      </c>
    </row>
    <row r="5814" spans="2:10" hidden="1" x14ac:dyDescent="0.25">
      <c r="B5814">
        <v>67587</v>
      </c>
      <c r="C5814" t="s">
        <v>4684</v>
      </c>
      <c r="D5814" t="s">
        <v>210</v>
      </c>
      <c r="E5814">
        <v>750</v>
      </c>
      <c r="F5814" s="158">
        <v>19.95</v>
      </c>
      <c r="G5814" t="s">
        <v>30</v>
      </c>
      <c r="H5814" t="s">
        <v>828</v>
      </c>
      <c r="I5814" t="s">
        <v>27</v>
      </c>
      <c r="J5814" t="s">
        <v>67</v>
      </c>
    </row>
    <row r="5815" spans="2:10" hidden="1" x14ac:dyDescent="0.25">
      <c r="B5815">
        <v>68833</v>
      </c>
      <c r="C5815" t="s">
        <v>4692</v>
      </c>
      <c r="D5815" t="s">
        <v>210</v>
      </c>
      <c r="E5815">
        <v>750</v>
      </c>
      <c r="F5815" s="158">
        <v>24.95</v>
      </c>
      <c r="G5815" t="s">
        <v>461</v>
      </c>
      <c r="H5815" t="s">
        <v>462</v>
      </c>
      <c r="I5815" t="s">
        <v>27</v>
      </c>
      <c r="J5815" t="s">
        <v>67</v>
      </c>
    </row>
    <row r="5816" spans="2:10" hidden="1" x14ac:dyDescent="0.25">
      <c r="B5816">
        <v>86363</v>
      </c>
      <c r="C5816" t="s">
        <v>9351</v>
      </c>
      <c r="D5816" t="s">
        <v>210</v>
      </c>
      <c r="E5816">
        <v>750</v>
      </c>
      <c r="F5816" s="158">
        <v>21.95</v>
      </c>
      <c r="G5816" t="s">
        <v>42</v>
      </c>
      <c r="H5816" t="s">
        <v>530</v>
      </c>
      <c r="I5816" t="s">
        <v>27</v>
      </c>
      <c r="J5816" t="s">
        <v>67</v>
      </c>
    </row>
    <row r="5817" spans="2:10" hidden="1" x14ac:dyDescent="0.25">
      <c r="B5817">
        <v>89011</v>
      </c>
      <c r="C5817" t="s">
        <v>9352</v>
      </c>
      <c r="D5817" t="s">
        <v>210</v>
      </c>
      <c r="E5817">
        <v>750</v>
      </c>
      <c r="F5817" s="158">
        <v>17.95</v>
      </c>
      <c r="G5817" t="s">
        <v>30</v>
      </c>
      <c r="H5817" t="s">
        <v>450</v>
      </c>
      <c r="I5817" t="s">
        <v>27</v>
      </c>
      <c r="J5817" t="s">
        <v>67</v>
      </c>
    </row>
    <row r="5818" spans="2:10" hidden="1" x14ac:dyDescent="0.25">
      <c r="B5818">
        <v>89029</v>
      </c>
      <c r="C5818" t="s">
        <v>9353</v>
      </c>
      <c r="D5818" t="s">
        <v>210</v>
      </c>
      <c r="E5818">
        <v>750</v>
      </c>
      <c r="F5818" s="158">
        <v>19.95</v>
      </c>
      <c r="G5818" t="s">
        <v>30</v>
      </c>
      <c r="H5818" t="s">
        <v>828</v>
      </c>
      <c r="I5818" t="s">
        <v>27</v>
      </c>
      <c r="J5818" t="s">
        <v>67</v>
      </c>
    </row>
    <row r="5819" spans="2:10" hidden="1" x14ac:dyDescent="0.25">
      <c r="B5819">
        <v>117861</v>
      </c>
      <c r="C5819" t="s">
        <v>9365</v>
      </c>
      <c r="D5819" t="s">
        <v>210</v>
      </c>
      <c r="E5819">
        <v>750</v>
      </c>
      <c r="F5819" s="158">
        <v>16.95</v>
      </c>
      <c r="G5819" t="s">
        <v>461</v>
      </c>
      <c r="H5819" t="s">
        <v>462</v>
      </c>
      <c r="I5819" t="s">
        <v>27</v>
      </c>
      <c r="J5819" t="s">
        <v>67</v>
      </c>
    </row>
    <row r="5820" spans="2:10" hidden="1" x14ac:dyDescent="0.25">
      <c r="B5820">
        <v>117960</v>
      </c>
      <c r="C5820" t="s">
        <v>4860</v>
      </c>
      <c r="D5820" t="s">
        <v>210</v>
      </c>
      <c r="E5820">
        <v>750</v>
      </c>
      <c r="F5820" s="158">
        <v>25</v>
      </c>
      <c r="G5820" t="s">
        <v>42</v>
      </c>
      <c r="H5820" t="s">
        <v>530</v>
      </c>
      <c r="I5820" t="s">
        <v>27</v>
      </c>
      <c r="J5820" t="s">
        <v>67</v>
      </c>
    </row>
    <row r="5821" spans="2:10" hidden="1" x14ac:dyDescent="0.25">
      <c r="B5821">
        <v>127332</v>
      </c>
      <c r="C5821" t="s">
        <v>4885</v>
      </c>
      <c r="D5821" t="s">
        <v>210</v>
      </c>
      <c r="E5821">
        <v>750</v>
      </c>
      <c r="F5821" s="158">
        <v>34.950000000000003</v>
      </c>
      <c r="G5821" t="s">
        <v>42</v>
      </c>
      <c r="H5821" t="s">
        <v>43</v>
      </c>
      <c r="I5821" t="s">
        <v>27</v>
      </c>
      <c r="J5821" t="s">
        <v>646</v>
      </c>
    </row>
    <row r="5822" spans="2:10" hidden="1" x14ac:dyDescent="0.25">
      <c r="B5822">
        <v>131169</v>
      </c>
      <c r="C5822" t="s">
        <v>4902</v>
      </c>
      <c r="D5822" t="s">
        <v>210</v>
      </c>
      <c r="E5822">
        <v>750</v>
      </c>
      <c r="F5822" s="158">
        <v>21.2</v>
      </c>
      <c r="G5822" t="s">
        <v>30</v>
      </c>
      <c r="H5822" t="s">
        <v>828</v>
      </c>
      <c r="I5822" t="s">
        <v>27</v>
      </c>
      <c r="J5822" t="s">
        <v>67</v>
      </c>
    </row>
    <row r="5823" spans="2:10" hidden="1" x14ac:dyDescent="0.25">
      <c r="B5823">
        <v>131540</v>
      </c>
      <c r="C5823" t="s">
        <v>9374</v>
      </c>
      <c r="D5823" t="s">
        <v>210</v>
      </c>
      <c r="E5823">
        <v>750</v>
      </c>
      <c r="F5823" s="158">
        <v>19.95</v>
      </c>
      <c r="G5823" t="s">
        <v>42</v>
      </c>
      <c r="H5823" t="s">
        <v>669</v>
      </c>
      <c r="I5823" t="s">
        <v>27</v>
      </c>
      <c r="J5823" t="s">
        <v>67</v>
      </c>
    </row>
    <row r="5824" spans="2:10" hidden="1" x14ac:dyDescent="0.25">
      <c r="B5824">
        <v>145888</v>
      </c>
      <c r="C5824" t="s">
        <v>4962</v>
      </c>
      <c r="D5824" t="s">
        <v>210</v>
      </c>
      <c r="E5824">
        <v>750</v>
      </c>
      <c r="F5824" s="158">
        <v>38</v>
      </c>
      <c r="G5824" t="s">
        <v>42</v>
      </c>
      <c r="H5824" t="s">
        <v>43</v>
      </c>
      <c r="I5824" t="s">
        <v>27</v>
      </c>
      <c r="J5824" t="s">
        <v>67</v>
      </c>
    </row>
    <row r="5825" spans="2:10" hidden="1" x14ac:dyDescent="0.25">
      <c r="B5825">
        <v>149302</v>
      </c>
      <c r="C5825" t="s">
        <v>9389</v>
      </c>
      <c r="D5825" t="s">
        <v>210</v>
      </c>
      <c r="E5825">
        <v>750</v>
      </c>
      <c r="F5825" s="158">
        <v>24.95</v>
      </c>
      <c r="G5825" t="s">
        <v>30</v>
      </c>
      <c r="H5825" t="s">
        <v>31</v>
      </c>
      <c r="I5825" t="s">
        <v>27</v>
      </c>
      <c r="J5825" t="s">
        <v>67</v>
      </c>
    </row>
    <row r="5826" spans="2:10" hidden="1" x14ac:dyDescent="0.25">
      <c r="B5826">
        <v>172338</v>
      </c>
      <c r="C5826" t="s">
        <v>9404</v>
      </c>
      <c r="D5826" t="s">
        <v>210</v>
      </c>
      <c r="E5826">
        <v>750</v>
      </c>
      <c r="F5826" s="158">
        <v>26.95</v>
      </c>
      <c r="G5826" t="s">
        <v>30</v>
      </c>
      <c r="H5826" t="s">
        <v>31</v>
      </c>
      <c r="I5826" t="s">
        <v>27</v>
      </c>
      <c r="J5826" t="s">
        <v>67</v>
      </c>
    </row>
    <row r="5827" spans="2:10" hidden="1" x14ac:dyDescent="0.25">
      <c r="B5827">
        <v>172643</v>
      </c>
      <c r="C5827" t="s">
        <v>5046</v>
      </c>
      <c r="D5827" t="s">
        <v>210</v>
      </c>
      <c r="E5827">
        <v>750</v>
      </c>
      <c r="F5827" s="158">
        <v>18.95</v>
      </c>
      <c r="G5827" t="s">
        <v>461</v>
      </c>
      <c r="H5827" t="s">
        <v>462</v>
      </c>
      <c r="I5827" t="s">
        <v>27</v>
      </c>
      <c r="J5827" t="s">
        <v>67</v>
      </c>
    </row>
    <row r="5828" spans="2:10" hidden="1" x14ac:dyDescent="0.25">
      <c r="B5828">
        <v>177840</v>
      </c>
      <c r="C5828" t="s">
        <v>9411</v>
      </c>
      <c r="D5828" t="s">
        <v>210</v>
      </c>
      <c r="E5828">
        <v>750</v>
      </c>
      <c r="F5828" s="158">
        <v>16.95</v>
      </c>
      <c r="G5828" t="s">
        <v>461</v>
      </c>
      <c r="H5828" t="s">
        <v>462</v>
      </c>
      <c r="I5828" t="s">
        <v>27</v>
      </c>
      <c r="J5828" t="s">
        <v>67</v>
      </c>
    </row>
    <row r="5829" spans="2:10" hidden="1" x14ac:dyDescent="0.25">
      <c r="B5829">
        <v>183491</v>
      </c>
      <c r="C5829" t="s">
        <v>5085</v>
      </c>
      <c r="D5829" t="s">
        <v>210</v>
      </c>
      <c r="E5829">
        <v>750</v>
      </c>
      <c r="F5829" s="158">
        <v>24.95</v>
      </c>
      <c r="G5829" t="s">
        <v>30</v>
      </c>
      <c r="H5829" t="s">
        <v>828</v>
      </c>
      <c r="I5829" t="s">
        <v>27</v>
      </c>
      <c r="J5829" t="s">
        <v>67</v>
      </c>
    </row>
    <row r="5830" spans="2:10" hidden="1" x14ac:dyDescent="0.25">
      <c r="B5830">
        <v>231027</v>
      </c>
      <c r="C5830" t="s">
        <v>9435</v>
      </c>
      <c r="D5830" t="s">
        <v>210</v>
      </c>
      <c r="E5830">
        <v>750</v>
      </c>
      <c r="F5830" s="158">
        <v>24.95</v>
      </c>
      <c r="G5830" t="s">
        <v>30</v>
      </c>
      <c r="H5830" t="s">
        <v>211</v>
      </c>
      <c r="I5830" t="s">
        <v>27</v>
      </c>
      <c r="J5830" t="s">
        <v>67</v>
      </c>
    </row>
    <row r="5831" spans="2:10" hidden="1" x14ac:dyDescent="0.25">
      <c r="B5831">
        <v>234468</v>
      </c>
      <c r="C5831" t="s">
        <v>5305</v>
      </c>
      <c r="D5831" t="s">
        <v>210</v>
      </c>
      <c r="E5831">
        <v>750</v>
      </c>
      <c r="F5831" s="158">
        <v>0</v>
      </c>
      <c r="G5831" t="s">
        <v>42</v>
      </c>
      <c r="H5831" t="s">
        <v>530</v>
      </c>
      <c r="I5831" t="s">
        <v>27</v>
      </c>
      <c r="J5831" t="s">
        <v>67</v>
      </c>
    </row>
    <row r="5832" spans="2:10" hidden="1" x14ac:dyDescent="0.25">
      <c r="B5832">
        <v>241182</v>
      </c>
      <c r="C5832" t="s">
        <v>9440</v>
      </c>
      <c r="D5832" t="s">
        <v>210</v>
      </c>
      <c r="E5832">
        <v>750</v>
      </c>
      <c r="F5832" s="158">
        <v>44.95</v>
      </c>
      <c r="G5832" t="s">
        <v>30</v>
      </c>
      <c r="H5832" t="s">
        <v>828</v>
      </c>
      <c r="I5832" t="s">
        <v>27</v>
      </c>
      <c r="J5832" t="s">
        <v>67</v>
      </c>
    </row>
    <row r="5833" spans="2:10" hidden="1" x14ac:dyDescent="0.25">
      <c r="B5833">
        <v>256552</v>
      </c>
      <c r="C5833" t="s">
        <v>9444</v>
      </c>
      <c r="D5833" t="s">
        <v>210</v>
      </c>
      <c r="E5833">
        <v>750</v>
      </c>
      <c r="F5833" s="158">
        <v>21.95</v>
      </c>
      <c r="G5833" t="s">
        <v>30</v>
      </c>
      <c r="H5833" t="s">
        <v>31</v>
      </c>
      <c r="I5833" t="s">
        <v>27</v>
      </c>
      <c r="J5833" t="s">
        <v>67</v>
      </c>
    </row>
    <row r="5834" spans="2:10" hidden="1" x14ac:dyDescent="0.25">
      <c r="B5834">
        <v>267856</v>
      </c>
      <c r="C5834" t="s">
        <v>9456</v>
      </c>
      <c r="D5834" t="s">
        <v>210</v>
      </c>
      <c r="E5834">
        <v>750</v>
      </c>
      <c r="F5834" s="158">
        <v>35</v>
      </c>
      <c r="G5834" t="s">
        <v>30</v>
      </c>
      <c r="H5834" t="s">
        <v>31</v>
      </c>
      <c r="I5834" t="s">
        <v>27</v>
      </c>
      <c r="J5834" t="s">
        <v>67</v>
      </c>
    </row>
    <row r="5835" spans="2:10" hidden="1" x14ac:dyDescent="0.25">
      <c r="B5835">
        <v>268391</v>
      </c>
      <c r="C5835" t="s">
        <v>9457</v>
      </c>
      <c r="D5835" t="s">
        <v>210</v>
      </c>
      <c r="E5835">
        <v>750</v>
      </c>
      <c r="F5835" s="158">
        <v>27.95</v>
      </c>
      <c r="G5835" t="s">
        <v>42</v>
      </c>
      <c r="H5835" t="s">
        <v>43</v>
      </c>
      <c r="I5835" t="s">
        <v>27</v>
      </c>
      <c r="J5835" t="s">
        <v>67</v>
      </c>
    </row>
    <row r="5836" spans="2:10" hidden="1" x14ac:dyDescent="0.25">
      <c r="B5836">
        <v>279117</v>
      </c>
      <c r="C5836" t="s">
        <v>9467</v>
      </c>
      <c r="D5836" t="s">
        <v>210</v>
      </c>
      <c r="E5836">
        <v>750</v>
      </c>
      <c r="F5836" s="158">
        <v>23.95</v>
      </c>
      <c r="G5836" t="s">
        <v>461</v>
      </c>
      <c r="H5836" t="s">
        <v>462</v>
      </c>
      <c r="I5836" t="s">
        <v>27</v>
      </c>
      <c r="J5836" t="s">
        <v>67</v>
      </c>
    </row>
    <row r="5837" spans="2:10" hidden="1" x14ac:dyDescent="0.25">
      <c r="B5837">
        <v>319640</v>
      </c>
      <c r="C5837" t="s">
        <v>9487</v>
      </c>
      <c r="D5837" t="s">
        <v>210</v>
      </c>
      <c r="E5837">
        <v>750</v>
      </c>
      <c r="F5837" s="158">
        <v>33.950000000000003</v>
      </c>
      <c r="G5837" t="s">
        <v>30</v>
      </c>
      <c r="H5837" t="s">
        <v>828</v>
      </c>
      <c r="I5837" t="s">
        <v>27</v>
      </c>
      <c r="J5837" t="s">
        <v>67</v>
      </c>
    </row>
    <row r="5838" spans="2:10" hidden="1" x14ac:dyDescent="0.25">
      <c r="B5838">
        <v>346692</v>
      </c>
      <c r="C5838" t="s">
        <v>5774</v>
      </c>
      <c r="D5838" t="s">
        <v>210</v>
      </c>
      <c r="E5838">
        <v>375</v>
      </c>
      <c r="F5838" s="158">
        <v>79.95</v>
      </c>
      <c r="G5838" t="s">
        <v>986</v>
      </c>
      <c r="H5838" t="s">
        <v>988</v>
      </c>
      <c r="I5838" t="s">
        <v>27</v>
      </c>
      <c r="J5838" t="s">
        <v>1103</v>
      </c>
    </row>
    <row r="5839" spans="2:10" hidden="1" x14ac:dyDescent="0.25">
      <c r="B5839">
        <v>353078</v>
      </c>
      <c r="C5839" t="s">
        <v>5795</v>
      </c>
      <c r="D5839" t="s">
        <v>210</v>
      </c>
      <c r="E5839">
        <v>750</v>
      </c>
      <c r="F5839" s="158">
        <v>24.25</v>
      </c>
      <c r="G5839" t="s">
        <v>330</v>
      </c>
      <c r="H5839" t="s">
        <v>524</v>
      </c>
      <c r="I5839" t="s">
        <v>27</v>
      </c>
      <c r="J5839" t="s">
        <v>67</v>
      </c>
    </row>
    <row r="5840" spans="2:10" hidden="1" x14ac:dyDescent="0.25">
      <c r="B5840">
        <v>356873</v>
      </c>
      <c r="C5840" t="s">
        <v>5811</v>
      </c>
      <c r="D5840" t="s">
        <v>210</v>
      </c>
      <c r="E5840">
        <v>750</v>
      </c>
      <c r="F5840" s="158">
        <v>17.95</v>
      </c>
      <c r="G5840" t="s">
        <v>30</v>
      </c>
      <c r="H5840" t="s">
        <v>31</v>
      </c>
      <c r="I5840" t="s">
        <v>27</v>
      </c>
      <c r="J5840" t="s">
        <v>67</v>
      </c>
    </row>
    <row r="5841" spans="2:10" hidden="1" x14ac:dyDescent="0.25">
      <c r="B5841">
        <v>369702</v>
      </c>
      <c r="C5841" t="s">
        <v>5864</v>
      </c>
      <c r="D5841" t="s">
        <v>210</v>
      </c>
      <c r="E5841">
        <v>750</v>
      </c>
      <c r="F5841" s="158">
        <v>15.1</v>
      </c>
      <c r="G5841" t="s">
        <v>42</v>
      </c>
      <c r="H5841" t="s">
        <v>389</v>
      </c>
      <c r="I5841" t="s">
        <v>27</v>
      </c>
      <c r="J5841" t="s">
        <v>67</v>
      </c>
    </row>
    <row r="5842" spans="2:10" hidden="1" x14ac:dyDescent="0.25">
      <c r="B5842">
        <v>388702</v>
      </c>
      <c r="C5842" t="s">
        <v>9531</v>
      </c>
      <c r="D5842" t="s">
        <v>210</v>
      </c>
      <c r="E5842">
        <v>750</v>
      </c>
      <c r="F5842" s="158">
        <v>19.95</v>
      </c>
      <c r="G5842" t="s">
        <v>461</v>
      </c>
      <c r="H5842" t="s">
        <v>462</v>
      </c>
      <c r="I5842" t="s">
        <v>27</v>
      </c>
      <c r="J5842" t="s">
        <v>67</v>
      </c>
    </row>
    <row r="5843" spans="2:10" hidden="1" x14ac:dyDescent="0.25">
      <c r="B5843">
        <v>411595</v>
      </c>
      <c r="C5843" t="s">
        <v>9553</v>
      </c>
      <c r="D5843" t="s">
        <v>210</v>
      </c>
      <c r="E5843">
        <v>750</v>
      </c>
      <c r="F5843" s="158">
        <v>24.95</v>
      </c>
      <c r="G5843" t="s">
        <v>42</v>
      </c>
      <c r="H5843" t="s">
        <v>530</v>
      </c>
      <c r="I5843" t="s">
        <v>27</v>
      </c>
      <c r="J5843" t="s">
        <v>67</v>
      </c>
    </row>
    <row r="5844" spans="2:10" hidden="1" x14ac:dyDescent="0.25">
      <c r="B5844">
        <v>415901</v>
      </c>
      <c r="C5844" t="s">
        <v>6101</v>
      </c>
      <c r="D5844" t="s">
        <v>210</v>
      </c>
      <c r="E5844">
        <v>375</v>
      </c>
      <c r="F5844" s="158">
        <v>24.95</v>
      </c>
      <c r="G5844" t="s">
        <v>30</v>
      </c>
      <c r="H5844" t="s">
        <v>2054</v>
      </c>
      <c r="I5844" t="s">
        <v>27</v>
      </c>
      <c r="J5844" t="s">
        <v>67</v>
      </c>
    </row>
    <row r="5845" spans="2:10" hidden="1" x14ac:dyDescent="0.25">
      <c r="B5845">
        <v>424507</v>
      </c>
      <c r="C5845" t="s">
        <v>9562</v>
      </c>
      <c r="D5845" t="s">
        <v>210</v>
      </c>
      <c r="E5845">
        <v>750</v>
      </c>
      <c r="F5845" s="158">
        <v>29.95</v>
      </c>
      <c r="G5845" t="s">
        <v>30</v>
      </c>
      <c r="H5845" t="s">
        <v>31</v>
      </c>
      <c r="I5845" t="s">
        <v>27</v>
      </c>
      <c r="J5845" t="s">
        <v>67</v>
      </c>
    </row>
    <row r="5846" spans="2:10" hidden="1" x14ac:dyDescent="0.25">
      <c r="B5846">
        <v>427500</v>
      </c>
      <c r="C5846" t="s">
        <v>9564</v>
      </c>
      <c r="D5846" t="s">
        <v>210</v>
      </c>
      <c r="E5846">
        <v>750</v>
      </c>
      <c r="F5846" s="158">
        <v>31.95</v>
      </c>
      <c r="G5846" t="s">
        <v>42</v>
      </c>
      <c r="H5846" t="s">
        <v>43</v>
      </c>
      <c r="I5846" t="s">
        <v>27</v>
      </c>
      <c r="J5846" t="s">
        <v>67</v>
      </c>
    </row>
    <row r="5847" spans="2:10" hidden="1" x14ac:dyDescent="0.25">
      <c r="B5847">
        <v>431593</v>
      </c>
      <c r="C5847" t="s">
        <v>9565</v>
      </c>
      <c r="D5847" t="s">
        <v>210</v>
      </c>
      <c r="E5847">
        <v>750</v>
      </c>
      <c r="F5847" s="158">
        <v>21.95</v>
      </c>
      <c r="G5847" t="s">
        <v>30</v>
      </c>
      <c r="H5847" t="s">
        <v>828</v>
      </c>
      <c r="I5847" t="s">
        <v>27</v>
      </c>
      <c r="J5847" t="s">
        <v>67</v>
      </c>
    </row>
    <row r="5848" spans="2:10" hidden="1" x14ac:dyDescent="0.25">
      <c r="B5848">
        <v>467746</v>
      </c>
      <c r="C5848" t="s">
        <v>6436</v>
      </c>
      <c r="D5848" t="s">
        <v>210</v>
      </c>
      <c r="E5848">
        <v>200</v>
      </c>
      <c r="F5848" s="158">
        <v>23.95</v>
      </c>
      <c r="G5848" t="s">
        <v>407</v>
      </c>
      <c r="H5848" t="s">
        <v>408</v>
      </c>
      <c r="I5848" t="s">
        <v>27</v>
      </c>
      <c r="J5848" t="s">
        <v>209</v>
      </c>
    </row>
    <row r="5849" spans="2:10" hidden="1" x14ac:dyDescent="0.25">
      <c r="B5849">
        <v>469445</v>
      </c>
      <c r="C5849" t="s">
        <v>9609</v>
      </c>
      <c r="D5849" t="s">
        <v>210</v>
      </c>
      <c r="E5849">
        <v>750</v>
      </c>
      <c r="F5849" s="158">
        <v>24</v>
      </c>
      <c r="G5849" t="s">
        <v>30</v>
      </c>
      <c r="H5849" t="s">
        <v>668</v>
      </c>
      <c r="I5849" t="s">
        <v>27</v>
      </c>
      <c r="J5849" t="s">
        <v>67</v>
      </c>
    </row>
    <row r="5850" spans="2:10" hidden="1" x14ac:dyDescent="0.25">
      <c r="B5850">
        <v>483602</v>
      </c>
      <c r="C5850" t="s">
        <v>6549</v>
      </c>
      <c r="D5850" t="s">
        <v>210</v>
      </c>
      <c r="E5850">
        <v>750</v>
      </c>
      <c r="F5850" s="158">
        <v>15</v>
      </c>
      <c r="G5850" t="s">
        <v>461</v>
      </c>
      <c r="H5850" t="s">
        <v>462</v>
      </c>
      <c r="I5850" t="s">
        <v>27</v>
      </c>
      <c r="J5850" t="s">
        <v>67</v>
      </c>
    </row>
    <row r="5851" spans="2:10" hidden="1" x14ac:dyDescent="0.25">
      <c r="B5851">
        <v>483875</v>
      </c>
      <c r="C5851" t="s">
        <v>6550</v>
      </c>
      <c r="D5851" t="s">
        <v>210</v>
      </c>
      <c r="E5851">
        <v>750</v>
      </c>
      <c r="F5851" s="158">
        <v>21.95</v>
      </c>
      <c r="G5851" t="s">
        <v>30</v>
      </c>
      <c r="H5851" t="s">
        <v>31</v>
      </c>
      <c r="I5851" t="s">
        <v>27</v>
      </c>
      <c r="J5851" t="s">
        <v>67</v>
      </c>
    </row>
    <row r="5852" spans="2:10" hidden="1" x14ac:dyDescent="0.25">
      <c r="B5852">
        <v>485334</v>
      </c>
      <c r="C5852" t="s">
        <v>9624</v>
      </c>
      <c r="D5852" t="s">
        <v>210</v>
      </c>
      <c r="E5852">
        <v>750</v>
      </c>
      <c r="F5852" s="158">
        <v>19.95</v>
      </c>
      <c r="G5852" t="s">
        <v>30</v>
      </c>
      <c r="H5852" t="s">
        <v>115</v>
      </c>
      <c r="I5852" t="s">
        <v>27</v>
      </c>
      <c r="J5852" t="s">
        <v>67</v>
      </c>
    </row>
    <row r="5853" spans="2:10" hidden="1" x14ac:dyDescent="0.25">
      <c r="B5853">
        <v>498535</v>
      </c>
      <c r="C5853" t="s">
        <v>6643</v>
      </c>
      <c r="D5853" t="s">
        <v>210</v>
      </c>
      <c r="E5853">
        <v>750</v>
      </c>
      <c r="F5853" s="158">
        <v>19.95</v>
      </c>
      <c r="G5853" t="s">
        <v>461</v>
      </c>
      <c r="H5853" t="s">
        <v>462</v>
      </c>
      <c r="I5853" t="s">
        <v>27</v>
      </c>
      <c r="J5853" t="s">
        <v>67</v>
      </c>
    </row>
    <row r="5854" spans="2:10" hidden="1" x14ac:dyDescent="0.25">
      <c r="B5854">
        <v>511642</v>
      </c>
      <c r="C5854" t="s">
        <v>9654</v>
      </c>
      <c r="D5854" t="s">
        <v>210</v>
      </c>
      <c r="E5854">
        <v>750</v>
      </c>
      <c r="F5854" s="158">
        <v>14.25</v>
      </c>
      <c r="G5854" t="s">
        <v>30</v>
      </c>
      <c r="H5854" t="s">
        <v>3019</v>
      </c>
      <c r="I5854" t="s">
        <v>27</v>
      </c>
      <c r="J5854" t="s">
        <v>67</v>
      </c>
    </row>
    <row r="5855" spans="2:10" hidden="1" x14ac:dyDescent="0.25">
      <c r="B5855">
        <v>523001</v>
      </c>
      <c r="C5855" t="s">
        <v>9671</v>
      </c>
      <c r="D5855" t="s">
        <v>210</v>
      </c>
      <c r="E5855">
        <v>750</v>
      </c>
      <c r="F5855" s="158">
        <v>20.95</v>
      </c>
      <c r="G5855" t="s">
        <v>42</v>
      </c>
      <c r="H5855" t="s">
        <v>389</v>
      </c>
      <c r="I5855" t="s">
        <v>27</v>
      </c>
      <c r="J5855" t="s">
        <v>67</v>
      </c>
    </row>
    <row r="5856" spans="2:10" hidden="1" x14ac:dyDescent="0.25">
      <c r="B5856">
        <v>546812</v>
      </c>
      <c r="C5856" t="s">
        <v>9687</v>
      </c>
      <c r="D5856" t="s">
        <v>210</v>
      </c>
      <c r="E5856">
        <v>750</v>
      </c>
      <c r="F5856" s="158">
        <v>26.95</v>
      </c>
      <c r="G5856" t="s">
        <v>30</v>
      </c>
      <c r="H5856" t="s">
        <v>31</v>
      </c>
      <c r="I5856" t="s">
        <v>27</v>
      </c>
      <c r="J5856" t="s">
        <v>67</v>
      </c>
    </row>
    <row r="5857" spans="2:10" hidden="1" x14ac:dyDescent="0.25">
      <c r="B5857">
        <v>547703</v>
      </c>
      <c r="C5857" t="s">
        <v>9688</v>
      </c>
      <c r="D5857" t="s">
        <v>210</v>
      </c>
      <c r="E5857">
        <v>200</v>
      </c>
      <c r="F5857" s="158">
        <v>34.950000000000003</v>
      </c>
      <c r="G5857" t="s">
        <v>986</v>
      </c>
      <c r="H5857" t="s">
        <v>4367</v>
      </c>
      <c r="I5857" t="s">
        <v>27</v>
      </c>
      <c r="J5857" t="s">
        <v>67</v>
      </c>
    </row>
    <row r="5858" spans="2:10" hidden="1" x14ac:dyDescent="0.25">
      <c r="B5858">
        <v>557165</v>
      </c>
      <c r="C5858" t="s">
        <v>9702</v>
      </c>
      <c r="D5858" t="s">
        <v>210</v>
      </c>
      <c r="E5858">
        <v>750</v>
      </c>
      <c r="F5858" s="158">
        <v>19.95</v>
      </c>
      <c r="G5858" t="s">
        <v>30</v>
      </c>
      <c r="H5858" t="s">
        <v>828</v>
      </c>
      <c r="I5858" t="s">
        <v>27</v>
      </c>
      <c r="J5858" t="s">
        <v>67</v>
      </c>
    </row>
    <row r="5859" spans="2:10" hidden="1" x14ac:dyDescent="0.25">
      <c r="B5859">
        <v>566026</v>
      </c>
      <c r="C5859" t="s">
        <v>9711</v>
      </c>
      <c r="D5859" t="s">
        <v>210</v>
      </c>
      <c r="E5859">
        <v>750</v>
      </c>
      <c r="F5859" s="158">
        <v>31.95</v>
      </c>
      <c r="G5859" t="s">
        <v>30</v>
      </c>
      <c r="H5859" t="s">
        <v>828</v>
      </c>
      <c r="I5859" t="s">
        <v>27</v>
      </c>
      <c r="J5859" t="s">
        <v>67</v>
      </c>
    </row>
    <row r="5860" spans="2:10" hidden="1" x14ac:dyDescent="0.25">
      <c r="B5860">
        <v>578864</v>
      </c>
      <c r="C5860" t="s">
        <v>9722</v>
      </c>
      <c r="D5860" t="s">
        <v>210</v>
      </c>
      <c r="E5860">
        <v>750</v>
      </c>
      <c r="F5860" s="158">
        <v>24.95</v>
      </c>
      <c r="G5860" t="s">
        <v>30</v>
      </c>
      <c r="H5860" t="s">
        <v>31</v>
      </c>
      <c r="I5860" t="s">
        <v>27</v>
      </c>
      <c r="J5860" t="s">
        <v>67</v>
      </c>
    </row>
    <row r="5861" spans="2:10" hidden="1" x14ac:dyDescent="0.25">
      <c r="B5861">
        <v>582098</v>
      </c>
      <c r="C5861" t="s">
        <v>7174</v>
      </c>
      <c r="D5861" t="s">
        <v>210</v>
      </c>
      <c r="E5861">
        <v>750</v>
      </c>
      <c r="F5861" s="158">
        <v>29.95</v>
      </c>
      <c r="G5861" t="s">
        <v>330</v>
      </c>
      <c r="H5861" t="s">
        <v>524</v>
      </c>
      <c r="I5861" t="s">
        <v>27</v>
      </c>
      <c r="J5861" t="s">
        <v>67</v>
      </c>
    </row>
    <row r="5862" spans="2:10" hidden="1" x14ac:dyDescent="0.25">
      <c r="B5862">
        <v>616433</v>
      </c>
      <c r="C5862" t="s">
        <v>9734</v>
      </c>
      <c r="D5862" t="s">
        <v>210</v>
      </c>
      <c r="E5862">
        <v>750</v>
      </c>
      <c r="F5862" s="158">
        <v>47.95</v>
      </c>
      <c r="G5862" t="s">
        <v>42</v>
      </c>
      <c r="H5862" t="s">
        <v>46</v>
      </c>
      <c r="I5862" t="s">
        <v>27</v>
      </c>
      <c r="J5862" t="s">
        <v>67</v>
      </c>
    </row>
    <row r="5863" spans="2:10" hidden="1" x14ac:dyDescent="0.25">
      <c r="B5863">
        <v>616466</v>
      </c>
      <c r="C5863" t="s">
        <v>7300</v>
      </c>
      <c r="D5863" t="s">
        <v>210</v>
      </c>
      <c r="E5863">
        <v>750</v>
      </c>
      <c r="F5863" s="158">
        <v>34.950000000000003</v>
      </c>
      <c r="G5863" t="s">
        <v>30</v>
      </c>
      <c r="H5863" t="s">
        <v>31</v>
      </c>
      <c r="I5863" t="s">
        <v>27</v>
      </c>
      <c r="J5863" t="s">
        <v>67</v>
      </c>
    </row>
    <row r="5864" spans="2:10" hidden="1" x14ac:dyDescent="0.25">
      <c r="B5864">
        <v>617738</v>
      </c>
      <c r="C5864" t="s">
        <v>9737</v>
      </c>
      <c r="D5864" t="s">
        <v>210</v>
      </c>
      <c r="E5864">
        <v>750</v>
      </c>
      <c r="F5864" s="158">
        <v>19.95</v>
      </c>
      <c r="G5864" t="s">
        <v>42</v>
      </c>
      <c r="H5864" t="s">
        <v>46</v>
      </c>
      <c r="I5864" t="s">
        <v>27</v>
      </c>
      <c r="J5864" t="s">
        <v>67</v>
      </c>
    </row>
    <row r="5865" spans="2:10" hidden="1" x14ac:dyDescent="0.25">
      <c r="B5865">
        <v>644740</v>
      </c>
      <c r="C5865" t="s">
        <v>7500</v>
      </c>
      <c r="D5865" t="s">
        <v>210</v>
      </c>
      <c r="E5865">
        <v>750</v>
      </c>
      <c r="F5865" s="158">
        <v>24.95</v>
      </c>
      <c r="G5865" t="s">
        <v>30</v>
      </c>
      <c r="H5865" t="s">
        <v>828</v>
      </c>
      <c r="I5865" t="s">
        <v>27</v>
      </c>
      <c r="J5865" t="s">
        <v>7501</v>
      </c>
    </row>
    <row r="5866" spans="2:10" hidden="1" x14ac:dyDescent="0.25">
      <c r="B5866">
        <v>646505</v>
      </c>
      <c r="C5866" t="s">
        <v>7519</v>
      </c>
      <c r="D5866" t="s">
        <v>210</v>
      </c>
      <c r="E5866">
        <v>200</v>
      </c>
      <c r="F5866" s="158">
        <v>34.950000000000003</v>
      </c>
      <c r="G5866" t="s">
        <v>986</v>
      </c>
      <c r="H5866" t="s">
        <v>1079</v>
      </c>
      <c r="I5866" t="s">
        <v>27</v>
      </c>
      <c r="J5866" t="s">
        <v>811</v>
      </c>
    </row>
    <row r="5867" spans="2:10" hidden="1" x14ac:dyDescent="0.25">
      <c r="B5867">
        <v>650655</v>
      </c>
      <c r="C5867" t="s">
        <v>9759</v>
      </c>
      <c r="D5867" t="s">
        <v>210</v>
      </c>
      <c r="E5867">
        <v>750</v>
      </c>
      <c r="F5867" s="158">
        <v>18.95</v>
      </c>
      <c r="G5867" t="s">
        <v>461</v>
      </c>
      <c r="H5867" t="s">
        <v>462</v>
      </c>
      <c r="I5867" t="s">
        <v>27</v>
      </c>
      <c r="J5867" t="s">
        <v>67</v>
      </c>
    </row>
    <row r="5868" spans="2:10" hidden="1" x14ac:dyDescent="0.25">
      <c r="B5868">
        <v>657874</v>
      </c>
      <c r="C5868" t="s">
        <v>7545</v>
      </c>
      <c r="D5868" t="s">
        <v>210</v>
      </c>
      <c r="E5868">
        <v>750</v>
      </c>
      <c r="F5868" s="158">
        <v>47.95</v>
      </c>
      <c r="G5868" t="s">
        <v>42</v>
      </c>
      <c r="H5868" t="s">
        <v>43</v>
      </c>
      <c r="I5868" t="s">
        <v>27</v>
      </c>
      <c r="J5868" t="s">
        <v>67</v>
      </c>
    </row>
    <row r="5869" spans="2:10" hidden="1" x14ac:dyDescent="0.25">
      <c r="B5869">
        <v>12719</v>
      </c>
      <c r="C5869" t="s">
        <v>1095</v>
      </c>
      <c r="D5869" t="s">
        <v>53</v>
      </c>
      <c r="E5869">
        <v>1</v>
      </c>
      <c r="F5869" s="158">
        <v>0</v>
      </c>
      <c r="G5869" t="s">
        <v>1092</v>
      </c>
      <c r="H5869" t="s">
        <v>1093</v>
      </c>
      <c r="I5869" t="s">
        <v>499</v>
      </c>
      <c r="J5869" t="s">
        <v>1094</v>
      </c>
    </row>
    <row r="5870" spans="2:10" hidden="1" x14ac:dyDescent="0.25">
      <c r="B5870">
        <v>13463</v>
      </c>
      <c r="C5870" t="s">
        <v>1185</v>
      </c>
      <c r="D5870" t="s">
        <v>53</v>
      </c>
      <c r="E5870">
        <v>473</v>
      </c>
      <c r="F5870" s="158">
        <v>0</v>
      </c>
      <c r="G5870" t="s">
        <v>54</v>
      </c>
      <c r="H5870" t="s">
        <v>55</v>
      </c>
      <c r="I5870" t="s">
        <v>499</v>
      </c>
      <c r="J5870" t="s">
        <v>1186</v>
      </c>
    </row>
    <row r="5871" spans="2:10" hidden="1" x14ac:dyDescent="0.25">
      <c r="B5871">
        <v>13639</v>
      </c>
      <c r="C5871" t="s">
        <v>1233</v>
      </c>
      <c r="D5871" t="s">
        <v>53</v>
      </c>
      <c r="E5871">
        <v>355</v>
      </c>
      <c r="F5871" s="158">
        <v>0</v>
      </c>
      <c r="G5871" t="s">
        <v>54</v>
      </c>
      <c r="H5871" t="s">
        <v>55</v>
      </c>
      <c r="I5871" t="s">
        <v>499</v>
      </c>
      <c r="J5871" t="s">
        <v>1203</v>
      </c>
    </row>
    <row r="5872" spans="2:10" hidden="1" x14ac:dyDescent="0.25">
      <c r="B5872">
        <v>14736</v>
      </c>
      <c r="C5872" t="s">
        <v>8098</v>
      </c>
      <c r="D5872" t="s">
        <v>53</v>
      </c>
      <c r="E5872">
        <v>473</v>
      </c>
      <c r="F5872" s="158">
        <v>5.25</v>
      </c>
      <c r="G5872" t="s">
        <v>54</v>
      </c>
      <c r="H5872" t="s">
        <v>55</v>
      </c>
      <c r="I5872" t="s">
        <v>499</v>
      </c>
      <c r="J5872" t="s">
        <v>713</v>
      </c>
    </row>
    <row r="5873" spans="2:10" hidden="1" x14ac:dyDescent="0.25">
      <c r="B5873">
        <v>16134</v>
      </c>
      <c r="C5873" t="s">
        <v>1674</v>
      </c>
      <c r="D5873" t="s">
        <v>53</v>
      </c>
      <c r="E5873">
        <v>355</v>
      </c>
      <c r="F5873" s="158">
        <v>3.95</v>
      </c>
      <c r="G5873" t="s">
        <v>54</v>
      </c>
      <c r="H5873" t="s">
        <v>55</v>
      </c>
      <c r="I5873" t="s">
        <v>499</v>
      </c>
      <c r="J5873" t="s">
        <v>721</v>
      </c>
    </row>
    <row r="5874" spans="2:10" hidden="1" x14ac:dyDescent="0.25">
      <c r="B5874">
        <v>16761</v>
      </c>
      <c r="C5874" t="s">
        <v>1784</v>
      </c>
      <c r="D5874" t="s">
        <v>53</v>
      </c>
      <c r="E5874">
        <v>375</v>
      </c>
      <c r="F5874" s="158">
        <v>0</v>
      </c>
      <c r="G5874" t="s">
        <v>54</v>
      </c>
      <c r="H5874" t="s">
        <v>55</v>
      </c>
      <c r="I5874" t="s">
        <v>499</v>
      </c>
      <c r="J5874" t="s">
        <v>1279</v>
      </c>
    </row>
    <row r="5875" spans="2:10" hidden="1" x14ac:dyDescent="0.25">
      <c r="B5875">
        <v>19624</v>
      </c>
      <c r="C5875" t="s">
        <v>2208</v>
      </c>
      <c r="D5875" t="s">
        <v>53</v>
      </c>
      <c r="E5875">
        <v>473</v>
      </c>
      <c r="F5875" s="158">
        <v>0</v>
      </c>
      <c r="G5875" t="s">
        <v>54</v>
      </c>
      <c r="H5875" t="s">
        <v>55</v>
      </c>
      <c r="I5875" t="s">
        <v>499</v>
      </c>
      <c r="J5875" t="s">
        <v>2044</v>
      </c>
    </row>
    <row r="5876" spans="2:10" hidden="1" x14ac:dyDescent="0.25">
      <c r="B5876">
        <v>19971</v>
      </c>
      <c r="C5876" t="s">
        <v>2284</v>
      </c>
      <c r="D5876" t="s">
        <v>53</v>
      </c>
      <c r="E5876">
        <v>440</v>
      </c>
      <c r="F5876" s="158">
        <v>0</v>
      </c>
      <c r="G5876" t="s">
        <v>88</v>
      </c>
      <c r="H5876" t="s">
        <v>93</v>
      </c>
      <c r="I5876" t="s">
        <v>499</v>
      </c>
      <c r="J5876" t="s">
        <v>694</v>
      </c>
    </row>
    <row r="5877" spans="2:10" hidden="1" x14ac:dyDescent="0.25">
      <c r="B5877">
        <v>21181</v>
      </c>
      <c r="C5877" t="s">
        <v>2446</v>
      </c>
      <c r="D5877" t="s">
        <v>53</v>
      </c>
      <c r="E5877">
        <v>1892</v>
      </c>
      <c r="F5877" s="158">
        <v>0</v>
      </c>
      <c r="G5877" t="s">
        <v>54</v>
      </c>
      <c r="H5877" t="s">
        <v>55</v>
      </c>
      <c r="I5877" t="s">
        <v>499</v>
      </c>
      <c r="J5877" t="s">
        <v>766</v>
      </c>
    </row>
    <row r="5878" spans="2:10" hidden="1" x14ac:dyDescent="0.25">
      <c r="B5878">
        <v>23412</v>
      </c>
      <c r="C5878" t="s">
        <v>2779</v>
      </c>
      <c r="D5878" t="s">
        <v>53</v>
      </c>
      <c r="E5878">
        <v>473</v>
      </c>
      <c r="F5878" s="158">
        <v>0</v>
      </c>
      <c r="G5878" t="s">
        <v>54</v>
      </c>
      <c r="H5878" t="s">
        <v>55</v>
      </c>
      <c r="I5878" t="s">
        <v>499</v>
      </c>
      <c r="J5878" t="s">
        <v>2780</v>
      </c>
    </row>
    <row r="5879" spans="2:10" hidden="1" x14ac:dyDescent="0.25">
      <c r="B5879">
        <v>25685</v>
      </c>
      <c r="C5879" t="s">
        <v>3070</v>
      </c>
      <c r="D5879" t="s">
        <v>53</v>
      </c>
      <c r="E5879">
        <v>2838</v>
      </c>
      <c r="F5879" s="158">
        <v>0</v>
      </c>
      <c r="G5879" t="s">
        <v>54</v>
      </c>
      <c r="H5879" t="s">
        <v>55</v>
      </c>
      <c r="I5879" t="s">
        <v>499</v>
      </c>
      <c r="J5879" t="s">
        <v>901</v>
      </c>
    </row>
    <row r="5880" spans="2:10" hidden="1" x14ac:dyDescent="0.25">
      <c r="B5880">
        <v>26618</v>
      </c>
      <c r="C5880" t="s">
        <v>3132</v>
      </c>
      <c r="D5880" t="s">
        <v>53</v>
      </c>
      <c r="E5880">
        <v>473</v>
      </c>
      <c r="F5880" s="158">
        <v>0</v>
      </c>
      <c r="G5880" t="s">
        <v>54</v>
      </c>
      <c r="H5880" t="s">
        <v>55</v>
      </c>
      <c r="I5880" t="s">
        <v>499</v>
      </c>
      <c r="J5880" t="s">
        <v>540</v>
      </c>
    </row>
    <row r="5881" spans="2:10" hidden="1" x14ac:dyDescent="0.25">
      <c r="B5881">
        <v>27829</v>
      </c>
      <c r="C5881" t="s">
        <v>3266</v>
      </c>
      <c r="D5881" t="s">
        <v>53</v>
      </c>
      <c r="E5881">
        <v>750</v>
      </c>
      <c r="F5881" s="158">
        <v>0</v>
      </c>
      <c r="G5881" t="s">
        <v>54</v>
      </c>
      <c r="H5881" t="s">
        <v>55</v>
      </c>
      <c r="I5881" t="s">
        <v>499</v>
      </c>
      <c r="J5881" t="s">
        <v>676</v>
      </c>
    </row>
    <row r="5882" spans="2:10" hidden="1" x14ac:dyDescent="0.25">
      <c r="B5882">
        <v>31568</v>
      </c>
      <c r="C5882" t="s">
        <v>3670</v>
      </c>
      <c r="D5882" t="s">
        <v>53</v>
      </c>
      <c r="E5882">
        <v>473</v>
      </c>
      <c r="F5882" s="158">
        <v>0</v>
      </c>
      <c r="G5882" t="s">
        <v>54</v>
      </c>
      <c r="H5882" t="s">
        <v>55</v>
      </c>
      <c r="I5882" t="s">
        <v>499</v>
      </c>
      <c r="J5882" t="s">
        <v>1897</v>
      </c>
    </row>
    <row r="5883" spans="2:10" hidden="1" x14ac:dyDescent="0.25">
      <c r="B5883">
        <v>32063</v>
      </c>
      <c r="C5883" t="s">
        <v>3839</v>
      </c>
      <c r="D5883" t="s">
        <v>53</v>
      </c>
      <c r="E5883">
        <v>473</v>
      </c>
      <c r="F5883" s="158">
        <v>0</v>
      </c>
      <c r="G5883" t="s">
        <v>54</v>
      </c>
      <c r="H5883" t="s">
        <v>416</v>
      </c>
      <c r="I5883" t="s">
        <v>499</v>
      </c>
      <c r="J5883" t="s">
        <v>798</v>
      </c>
    </row>
    <row r="5884" spans="2:10" hidden="1" x14ac:dyDescent="0.25">
      <c r="B5884">
        <v>33584</v>
      </c>
      <c r="C5884" t="s">
        <v>4087</v>
      </c>
      <c r="D5884" t="s">
        <v>53</v>
      </c>
      <c r="E5884">
        <v>473</v>
      </c>
      <c r="F5884" s="158">
        <v>0</v>
      </c>
      <c r="G5884" t="s">
        <v>54</v>
      </c>
      <c r="H5884" t="s">
        <v>55</v>
      </c>
      <c r="I5884" t="s">
        <v>499</v>
      </c>
      <c r="J5884" t="s">
        <v>870</v>
      </c>
    </row>
    <row r="5885" spans="2:10" hidden="1" x14ac:dyDescent="0.25">
      <c r="B5885">
        <v>34012</v>
      </c>
      <c r="C5885" t="s">
        <v>4158</v>
      </c>
      <c r="D5885" t="s">
        <v>53</v>
      </c>
      <c r="E5885">
        <v>473</v>
      </c>
      <c r="F5885" s="158">
        <v>0</v>
      </c>
      <c r="G5885" t="s">
        <v>54</v>
      </c>
      <c r="H5885" t="s">
        <v>55</v>
      </c>
      <c r="I5885" t="s">
        <v>499</v>
      </c>
      <c r="J5885" t="s">
        <v>1213</v>
      </c>
    </row>
    <row r="5886" spans="2:10" hidden="1" x14ac:dyDescent="0.25">
      <c r="B5886">
        <v>34061</v>
      </c>
      <c r="C5886" t="s">
        <v>4177</v>
      </c>
      <c r="D5886" t="s">
        <v>53</v>
      </c>
      <c r="E5886">
        <v>2046</v>
      </c>
      <c r="F5886" s="158">
        <v>0</v>
      </c>
      <c r="G5886" t="s">
        <v>54</v>
      </c>
      <c r="H5886" t="s">
        <v>55</v>
      </c>
      <c r="I5886" t="s">
        <v>499</v>
      </c>
      <c r="J5886" t="s">
        <v>603</v>
      </c>
    </row>
    <row r="5887" spans="2:10" hidden="1" x14ac:dyDescent="0.25">
      <c r="B5887">
        <v>34320</v>
      </c>
      <c r="C5887" t="s">
        <v>4211</v>
      </c>
      <c r="D5887" t="s">
        <v>53</v>
      </c>
      <c r="E5887">
        <v>2838</v>
      </c>
      <c r="F5887" s="158">
        <v>0</v>
      </c>
      <c r="G5887" t="s">
        <v>54</v>
      </c>
      <c r="H5887" t="s">
        <v>55</v>
      </c>
      <c r="I5887" t="s">
        <v>499</v>
      </c>
      <c r="J5887" t="s">
        <v>1049</v>
      </c>
    </row>
    <row r="5888" spans="2:10" hidden="1" x14ac:dyDescent="0.25">
      <c r="B5888">
        <v>34962</v>
      </c>
      <c r="C5888" t="s">
        <v>8409</v>
      </c>
      <c r="D5888" t="s">
        <v>53</v>
      </c>
      <c r="E5888">
        <v>473</v>
      </c>
      <c r="F5888" s="158">
        <v>0</v>
      </c>
      <c r="G5888" t="s">
        <v>88</v>
      </c>
      <c r="H5888" t="s">
        <v>631</v>
      </c>
      <c r="I5888" t="s">
        <v>499</v>
      </c>
      <c r="J5888" t="s">
        <v>1701</v>
      </c>
    </row>
    <row r="5889" spans="2:10" hidden="1" x14ac:dyDescent="0.25">
      <c r="B5889">
        <v>35083</v>
      </c>
      <c r="C5889" t="s">
        <v>4363</v>
      </c>
      <c r="D5889" t="s">
        <v>53</v>
      </c>
      <c r="E5889">
        <v>473</v>
      </c>
      <c r="F5889" s="158">
        <v>0</v>
      </c>
      <c r="G5889" t="s">
        <v>25</v>
      </c>
      <c r="H5889" t="s">
        <v>177</v>
      </c>
      <c r="I5889" t="s">
        <v>499</v>
      </c>
      <c r="J5889" t="s">
        <v>657</v>
      </c>
    </row>
    <row r="5890" spans="2:10" hidden="1" x14ac:dyDescent="0.25">
      <c r="B5890">
        <v>35736</v>
      </c>
      <c r="C5890" t="s">
        <v>4398</v>
      </c>
      <c r="D5890" t="s">
        <v>53</v>
      </c>
      <c r="E5890">
        <v>340</v>
      </c>
      <c r="F5890" s="158">
        <v>0</v>
      </c>
      <c r="G5890" t="s">
        <v>54</v>
      </c>
      <c r="H5890" t="s">
        <v>55</v>
      </c>
      <c r="I5890" t="s">
        <v>499</v>
      </c>
      <c r="J5890" t="s">
        <v>603</v>
      </c>
    </row>
    <row r="5891" spans="2:10" hidden="1" x14ac:dyDescent="0.25">
      <c r="B5891">
        <v>36263</v>
      </c>
      <c r="C5891" t="s">
        <v>8472</v>
      </c>
      <c r="D5891" t="s">
        <v>53</v>
      </c>
      <c r="E5891">
        <v>473</v>
      </c>
      <c r="F5891" s="158">
        <v>0</v>
      </c>
      <c r="G5891" t="s">
        <v>25</v>
      </c>
      <c r="H5891" t="s">
        <v>26</v>
      </c>
      <c r="I5891" t="s">
        <v>499</v>
      </c>
      <c r="J5891" t="s">
        <v>406</v>
      </c>
    </row>
    <row r="5892" spans="2:10" hidden="1" x14ac:dyDescent="0.25">
      <c r="B5892">
        <v>36303</v>
      </c>
      <c r="C5892" t="s">
        <v>4493</v>
      </c>
      <c r="D5892" t="s">
        <v>53</v>
      </c>
      <c r="E5892">
        <v>473</v>
      </c>
      <c r="F5892" s="158">
        <v>0</v>
      </c>
      <c r="G5892" t="s">
        <v>54</v>
      </c>
      <c r="H5892" t="s">
        <v>55</v>
      </c>
      <c r="I5892" t="s">
        <v>499</v>
      </c>
      <c r="J5892" t="s">
        <v>2834</v>
      </c>
    </row>
    <row r="5893" spans="2:10" hidden="1" x14ac:dyDescent="0.25">
      <c r="B5893">
        <v>36431</v>
      </c>
      <c r="C5893" t="s">
        <v>8509</v>
      </c>
      <c r="D5893" t="s">
        <v>53</v>
      </c>
      <c r="E5893">
        <v>473</v>
      </c>
      <c r="F5893" s="158">
        <v>0</v>
      </c>
      <c r="G5893" t="s">
        <v>88</v>
      </c>
      <c r="H5893" t="s">
        <v>631</v>
      </c>
      <c r="I5893" t="s">
        <v>499</v>
      </c>
      <c r="J5893" t="s">
        <v>521</v>
      </c>
    </row>
    <row r="5894" spans="2:10" hidden="1" x14ac:dyDescent="0.25">
      <c r="B5894">
        <v>37125</v>
      </c>
      <c r="C5894" t="s">
        <v>8773</v>
      </c>
      <c r="D5894" t="s">
        <v>53</v>
      </c>
      <c r="E5894">
        <v>473</v>
      </c>
      <c r="F5894" s="158">
        <v>0</v>
      </c>
      <c r="G5894" t="s">
        <v>279</v>
      </c>
      <c r="H5894" t="s">
        <v>280</v>
      </c>
      <c r="I5894" t="s">
        <v>499</v>
      </c>
      <c r="J5894" t="s">
        <v>4571</v>
      </c>
    </row>
    <row r="5895" spans="2:10" hidden="1" x14ac:dyDescent="0.25">
      <c r="B5895">
        <v>37298</v>
      </c>
      <c r="C5895" t="s">
        <v>8836</v>
      </c>
      <c r="D5895" t="s">
        <v>53</v>
      </c>
      <c r="E5895">
        <v>473</v>
      </c>
      <c r="F5895" s="158">
        <v>0</v>
      </c>
      <c r="G5895" t="s">
        <v>25</v>
      </c>
      <c r="H5895" t="s">
        <v>177</v>
      </c>
      <c r="I5895" t="s">
        <v>499</v>
      </c>
      <c r="J5895" t="s">
        <v>178</v>
      </c>
    </row>
    <row r="5896" spans="2:10" hidden="1" x14ac:dyDescent="0.25">
      <c r="B5896">
        <v>37303</v>
      </c>
      <c r="C5896" t="s">
        <v>8840</v>
      </c>
      <c r="D5896" t="s">
        <v>53</v>
      </c>
      <c r="E5896">
        <v>1420</v>
      </c>
      <c r="F5896" s="158">
        <v>0</v>
      </c>
      <c r="G5896" t="s">
        <v>25</v>
      </c>
      <c r="H5896" t="s">
        <v>26</v>
      </c>
      <c r="I5896" t="s">
        <v>499</v>
      </c>
      <c r="J5896" t="s">
        <v>406</v>
      </c>
    </row>
    <row r="5897" spans="2:10" hidden="1" x14ac:dyDescent="0.25">
      <c r="B5897">
        <v>37471</v>
      </c>
      <c r="C5897" t="s">
        <v>8870</v>
      </c>
      <c r="D5897" t="s">
        <v>53</v>
      </c>
      <c r="E5897">
        <v>473</v>
      </c>
      <c r="F5897" s="158">
        <v>0</v>
      </c>
      <c r="G5897" t="s">
        <v>25</v>
      </c>
      <c r="H5897" t="s">
        <v>26</v>
      </c>
      <c r="I5897" t="s">
        <v>499</v>
      </c>
      <c r="J5897" t="s">
        <v>406</v>
      </c>
    </row>
    <row r="5898" spans="2:10" hidden="1" x14ac:dyDescent="0.25">
      <c r="B5898">
        <v>37624</v>
      </c>
      <c r="C5898" t="s">
        <v>8924</v>
      </c>
      <c r="D5898" t="s">
        <v>53</v>
      </c>
      <c r="E5898">
        <v>473</v>
      </c>
      <c r="F5898" s="158">
        <v>0</v>
      </c>
      <c r="G5898" t="s">
        <v>54</v>
      </c>
      <c r="H5898" t="s">
        <v>55</v>
      </c>
      <c r="I5898" t="s">
        <v>499</v>
      </c>
      <c r="J5898" t="s">
        <v>681</v>
      </c>
    </row>
    <row r="5899" spans="2:10" hidden="1" x14ac:dyDescent="0.25">
      <c r="B5899">
        <v>37730</v>
      </c>
      <c r="C5899" t="s">
        <v>8972</v>
      </c>
      <c r="D5899" t="s">
        <v>53</v>
      </c>
      <c r="E5899">
        <v>473</v>
      </c>
      <c r="F5899" s="158">
        <v>0</v>
      </c>
      <c r="G5899" t="s">
        <v>54</v>
      </c>
      <c r="H5899" t="s">
        <v>55</v>
      </c>
      <c r="I5899" t="s">
        <v>499</v>
      </c>
      <c r="J5899" t="s">
        <v>774</v>
      </c>
    </row>
    <row r="5900" spans="2:10" hidden="1" x14ac:dyDescent="0.25">
      <c r="B5900">
        <v>37802</v>
      </c>
      <c r="C5900" t="s">
        <v>9012</v>
      </c>
      <c r="D5900" t="s">
        <v>53</v>
      </c>
      <c r="E5900">
        <v>473</v>
      </c>
      <c r="F5900" s="158">
        <v>0</v>
      </c>
      <c r="G5900" t="s">
        <v>54</v>
      </c>
      <c r="H5900" t="s">
        <v>55</v>
      </c>
      <c r="I5900" t="s">
        <v>499</v>
      </c>
      <c r="J5900" t="s">
        <v>607</v>
      </c>
    </row>
    <row r="5901" spans="2:10" hidden="1" x14ac:dyDescent="0.25">
      <c r="B5901">
        <v>37806</v>
      </c>
      <c r="C5901" t="s">
        <v>9014</v>
      </c>
      <c r="D5901" t="s">
        <v>53</v>
      </c>
      <c r="E5901">
        <v>473</v>
      </c>
      <c r="F5901" s="158">
        <v>0</v>
      </c>
      <c r="G5901" t="s">
        <v>54</v>
      </c>
      <c r="H5901" t="s">
        <v>55</v>
      </c>
      <c r="I5901" t="s">
        <v>499</v>
      </c>
      <c r="J5901" t="s">
        <v>607</v>
      </c>
    </row>
    <row r="5902" spans="2:10" hidden="1" x14ac:dyDescent="0.25">
      <c r="B5902">
        <v>37813</v>
      </c>
      <c r="C5902" t="s">
        <v>9016</v>
      </c>
      <c r="D5902" t="s">
        <v>53</v>
      </c>
      <c r="E5902">
        <v>473</v>
      </c>
      <c r="F5902" s="158">
        <v>0</v>
      </c>
      <c r="G5902" t="s">
        <v>54</v>
      </c>
      <c r="H5902" t="s">
        <v>55</v>
      </c>
      <c r="I5902" t="s">
        <v>499</v>
      </c>
      <c r="J5902" t="s">
        <v>901</v>
      </c>
    </row>
    <row r="5903" spans="2:10" hidden="1" x14ac:dyDescent="0.25">
      <c r="B5903">
        <v>37815</v>
      </c>
      <c r="C5903" t="s">
        <v>3709</v>
      </c>
      <c r="D5903" t="s">
        <v>53</v>
      </c>
      <c r="E5903">
        <v>2769</v>
      </c>
      <c r="F5903" s="158">
        <v>0</v>
      </c>
      <c r="G5903" t="s">
        <v>54</v>
      </c>
      <c r="H5903" t="s">
        <v>55</v>
      </c>
      <c r="I5903" t="s">
        <v>499</v>
      </c>
      <c r="J5903" t="s">
        <v>901</v>
      </c>
    </row>
    <row r="5904" spans="2:10" hidden="1" x14ac:dyDescent="0.25">
      <c r="B5904">
        <v>37831</v>
      </c>
      <c r="C5904" t="s">
        <v>9026</v>
      </c>
      <c r="D5904" t="s">
        <v>53</v>
      </c>
      <c r="E5904">
        <v>1420</v>
      </c>
      <c r="F5904" s="158">
        <v>0</v>
      </c>
      <c r="G5904" t="s">
        <v>88</v>
      </c>
      <c r="H5904" t="s">
        <v>631</v>
      </c>
      <c r="I5904" t="s">
        <v>499</v>
      </c>
      <c r="J5904" t="s">
        <v>2936</v>
      </c>
    </row>
    <row r="5905" spans="2:10" hidden="1" x14ac:dyDescent="0.25">
      <c r="B5905">
        <v>37836</v>
      </c>
      <c r="C5905" t="s">
        <v>9031</v>
      </c>
      <c r="D5905" t="s">
        <v>53</v>
      </c>
      <c r="E5905">
        <v>2838</v>
      </c>
      <c r="F5905" s="158">
        <v>0</v>
      </c>
      <c r="G5905" t="s">
        <v>54</v>
      </c>
      <c r="H5905" t="s">
        <v>55</v>
      </c>
      <c r="I5905" t="s">
        <v>499</v>
      </c>
      <c r="J5905" t="s">
        <v>656</v>
      </c>
    </row>
    <row r="5906" spans="2:10" hidden="1" x14ac:dyDescent="0.25">
      <c r="B5906">
        <v>37840</v>
      </c>
      <c r="C5906" t="s">
        <v>9033</v>
      </c>
      <c r="D5906" t="s">
        <v>53</v>
      </c>
      <c r="E5906">
        <v>2838</v>
      </c>
      <c r="F5906" s="158">
        <v>0</v>
      </c>
      <c r="G5906" t="s">
        <v>54</v>
      </c>
      <c r="H5906" t="s">
        <v>55</v>
      </c>
      <c r="I5906" t="s">
        <v>499</v>
      </c>
      <c r="J5906" t="s">
        <v>656</v>
      </c>
    </row>
    <row r="5907" spans="2:10" hidden="1" x14ac:dyDescent="0.25">
      <c r="B5907">
        <v>37844</v>
      </c>
      <c r="C5907" t="s">
        <v>9037</v>
      </c>
      <c r="D5907" t="s">
        <v>53</v>
      </c>
      <c r="E5907">
        <v>2838</v>
      </c>
      <c r="F5907" s="158">
        <v>0</v>
      </c>
      <c r="G5907" t="s">
        <v>54</v>
      </c>
      <c r="H5907" t="s">
        <v>55</v>
      </c>
      <c r="I5907" t="s">
        <v>499</v>
      </c>
      <c r="J5907" t="s">
        <v>656</v>
      </c>
    </row>
    <row r="5908" spans="2:10" hidden="1" x14ac:dyDescent="0.25">
      <c r="B5908">
        <v>37850</v>
      </c>
      <c r="C5908" t="s">
        <v>9041</v>
      </c>
      <c r="D5908" t="s">
        <v>53</v>
      </c>
      <c r="E5908">
        <v>2130</v>
      </c>
      <c r="F5908" s="158">
        <v>0</v>
      </c>
      <c r="G5908" t="s">
        <v>25</v>
      </c>
      <c r="H5908" t="s">
        <v>26</v>
      </c>
      <c r="I5908" t="s">
        <v>499</v>
      </c>
      <c r="J5908" t="s">
        <v>406</v>
      </c>
    </row>
    <row r="5909" spans="2:10" hidden="1" x14ac:dyDescent="0.25">
      <c r="B5909">
        <v>37858</v>
      </c>
      <c r="C5909" t="s">
        <v>9043</v>
      </c>
      <c r="D5909" t="s">
        <v>53</v>
      </c>
      <c r="E5909">
        <v>2838</v>
      </c>
      <c r="F5909" s="158">
        <v>0</v>
      </c>
      <c r="G5909" t="s">
        <v>54</v>
      </c>
      <c r="H5909" t="s">
        <v>55</v>
      </c>
      <c r="I5909" t="s">
        <v>499</v>
      </c>
      <c r="J5909" t="s">
        <v>696</v>
      </c>
    </row>
    <row r="5910" spans="2:10" hidden="1" x14ac:dyDescent="0.25">
      <c r="B5910">
        <v>37896</v>
      </c>
      <c r="C5910" t="s">
        <v>9064</v>
      </c>
      <c r="D5910" t="s">
        <v>53</v>
      </c>
      <c r="E5910">
        <v>473</v>
      </c>
      <c r="F5910" s="158">
        <v>0</v>
      </c>
      <c r="G5910" t="s">
        <v>88</v>
      </c>
      <c r="H5910" t="s">
        <v>631</v>
      </c>
      <c r="I5910" t="s">
        <v>499</v>
      </c>
      <c r="J5910" t="s">
        <v>916</v>
      </c>
    </row>
    <row r="5911" spans="2:10" hidden="1" x14ac:dyDescent="0.25">
      <c r="B5911">
        <v>38003</v>
      </c>
      <c r="C5911" t="s">
        <v>9088</v>
      </c>
      <c r="D5911" t="s">
        <v>53</v>
      </c>
      <c r="E5911">
        <v>2838</v>
      </c>
      <c r="F5911" s="158">
        <v>0</v>
      </c>
      <c r="G5911" t="s">
        <v>54</v>
      </c>
      <c r="H5911" t="s">
        <v>55</v>
      </c>
      <c r="I5911" t="s">
        <v>499</v>
      </c>
      <c r="J5911" t="s">
        <v>718</v>
      </c>
    </row>
    <row r="5912" spans="2:10" hidden="1" x14ac:dyDescent="0.25">
      <c r="B5912">
        <v>38019</v>
      </c>
      <c r="C5912" t="s">
        <v>9092</v>
      </c>
      <c r="D5912" t="s">
        <v>53</v>
      </c>
      <c r="E5912">
        <v>355</v>
      </c>
      <c r="F5912" s="158">
        <v>0</v>
      </c>
      <c r="G5912" t="s">
        <v>54</v>
      </c>
      <c r="H5912" t="s">
        <v>55</v>
      </c>
      <c r="I5912" t="s">
        <v>499</v>
      </c>
      <c r="J5912" t="s">
        <v>2028</v>
      </c>
    </row>
    <row r="5913" spans="2:10" hidden="1" x14ac:dyDescent="0.25">
      <c r="B5913">
        <v>38064</v>
      </c>
      <c r="C5913" t="s">
        <v>9105</v>
      </c>
      <c r="D5913" t="s">
        <v>53</v>
      </c>
      <c r="E5913">
        <v>500</v>
      </c>
      <c r="F5913" s="158">
        <v>0</v>
      </c>
      <c r="G5913" t="s">
        <v>54</v>
      </c>
      <c r="H5913" t="s">
        <v>55</v>
      </c>
      <c r="I5913" t="s">
        <v>499</v>
      </c>
      <c r="J5913" t="s">
        <v>1180</v>
      </c>
    </row>
    <row r="5914" spans="2:10" hidden="1" x14ac:dyDescent="0.25">
      <c r="B5914">
        <v>38070</v>
      </c>
      <c r="C5914" t="s">
        <v>9106</v>
      </c>
      <c r="D5914" t="s">
        <v>53</v>
      </c>
      <c r="E5914">
        <v>2838</v>
      </c>
      <c r="F5914" s="158">
        <v>0</v>
      </c>
      <c r="G5914" t="s">
        <v>54</v>
      </c>
      <c r="H5914" t="s">
        <v>416</v>
      </c>
      <c r="I5914" t="s">
        <v>499</v>
      </c>
      <c r="J5914" t="s">
        <v>1109</v>
      </c>
    </row>
    <row r="5915" spans="2:10" hidden="1" x14ac:dyDescent="0.25">
      <c r="B5915">
        <v>38147</v>
      </c>
      <c r="C5915" t="s">
        <v>9121</v>
      </c>
      <c r="D5915" t="s">
        <v>53</v>
      </c>
      <c r="E5915">
        <v>473</v>
      </c>
      <c r="F5915" s="158">
        <v>0</v>
      </c>
      <c r="G5915" t="s">
        <v>279</v>
      </c>
      <c r="H5915" t="s">
        <v>280</v>
      </c>
      <c r="I5915" t="s">
        <v>499</v>
      </c>
      <c r="J5915" t="s">
        <v>1884</v>
      </c>
    </row>
    <row r="5916" spans="2:10" hidden="1" x14ac:dyDescent="0.25">
      <c r="B5916">
        <v>38309</v>
      </c>
      <c r="C5916" t="s">
        <v>9146</v>
      </c>
      <c r="D5916" t="s">
        <v>53</v>
      </c>
      <c r="E5916">
        <v>1892</v>
      </c>
      <c r="F5916" s="158">
        <v>0</v>
      </c>
      <c r="G5916" t="s">
        <v>54</v>
      </c>
      <c r="H5916" t="s">
        <v>55</v>
      </c>
      <c r="I5916" t="s">
        <v>499</v>
      </c>
      <c r="J5916" t="s">
        <v>579</v>
      </c>
    </row>
    <row r="5917" spans="2:10" hidden="1" x14ac:dyDescent="0.25">
      <c r="B5917">
        <v>38378</v>
      </c>
      <c r="C5917" t="s">
        <v>9151</v>
      </c>
      <c r="D5917" t="s">
        <v>53</v>
      </c>
      <c r="E5917">
        <v>473</v>
      </c>
      <c r="F5917" s="158">
        <v>0</v>
      </c>
      <c r="G5917" t="s">
        <v>54</v>
      </c>
      <c r="H5917" t="s">
        <v>55</v>
      </c>
      <c r="I5917" t="s">
        <v>499</v>
      </c>
      <c r="J5917" t="s">
        <v>1735</v>
      </c>
    </row>
    <row r="5918" spans="2:10" hidden="1" x14ac:dyDescent="0.25">
      <c r="B5918">
        <v>38379</v>
      </c>
      <c r="C5918" t="s">
        <v>9152</v>
      </c>
      <c r="D5918" t="s">
        <v>53</v>
      </c>
      <c r="E5918">
        <v>473</v>
      </c>
      <c r="F5918" s="158">
        <v>0</v>
      </c>
      <c r="G5918" t="s">
        <v>54</v>
      </c>
      <c r="H5918" t="s">
        <v>55</v>
      </c>
      <c r="I5918" t="s">
        <v>499</v>
      </c>
      <c r="J5918" t="s">
        <v>2572</v>
      </c>
    </row>
    <row r="5919" spans="2:10" hidden="1" x14ac:dyDescent="0.25">
      <c r="B5919">
        <v>38433</v>
      </c>
      <c r="C5919" t="s">
        <v>9181</v>
      </c>
      <c r="D5919" t="s">
        <v>53</v>
      </c>
      <c r="E5919">
        <v>2838</v>
      </c>
      <c r="F5919" s="158">
        <v>0</v>
      </c>
      <c r="G5919" t="s">
        <v>54</v>
      </c>
      <c r="H5919" t="s">
        <v>55</v>
      </c>
      <c r="I5919" t="s">
        <v>499</v>
      </c>
      <c r="J5919" t="s">
        <v>1750</v>
      </c>
    </row>
    <row r="5920" spans="2:10" hidden="1" x14ac:dyDescent="0.25">
      <c r="B5920">
        <v>38519</v>
      </c>
      <c r="C5920" t="s">
        <v>9194</v>
      </c>
      <c r="D5920" t="s">
        <v>53</v>
      </c>
      <c r="E5920">
        <v>2838</v>
      </c>
      <c r="F5920" s="158">
        <v>0</v>
      </c>
      <c r="G5920" t="s">
        <v>54</v>
      </c>
      <c r="H5920" t="s">
        <v>55</v>
      </c>
      <c r="I5920" t="s">
        <v>499</v>
      </c>
      <c r="J5920" t="s">
        <v>1128</v>
      </c>
    </row>
    <row r="5921" spans="2:10" hidden="1" x14ac:dyDescent="0.25">
      <c r="B5921">
        <v>38529</v>
      </c>
      <c r="C5921" t="s">
        <v>9199</v>
      </c>
      <c r="D5921" t="s">
        <v>53</v>
      </c>
      <c r="E5921">
        <v>473</v>
      </c>
      <c r="F5921" s="158">
        <v>0</v>
      </c>
      <c r="G5921" t="s">
        <v>54</v>
      </c>
      <c r="H5921" t="s">
        <v>55</v>
      </c>
      <c r="I5921" t="s">
        <v>499</v>
      </c>
      <c r="J5921" t="s">
        <v>1431</v>
      </c>
    </row>
    <row r="5922" spans="2:10" hidden="1" x14ac:dyDescent="0.25">
      <c r="B5922">
        <v>38571</v>
      </c>
      <c r="C5922" t="s">
        <v>9222</v>
      </c>
      <c r="D5922" t="s">
        <v>53</v>
      </c>
      <c r="E5922">
        <v>473</v>
      </c>
      <c r="F5922" s="158">
        <v>0</v>
      </c>
      <c r="G5922" t="s">
        <v>54</v>
      </c>
      <c r="H5922" t="s">
        <v>55</v>
      </c>
      <c r="I5922" t="s">
        <v>499</v>
      </c>
      <c r="J5922" t="s">
        <v>2768</v>
      </c>
    </row>
    <row r="5923" spans="2:10" hidden="1" x14ac:dyDescent="0.25">
      <c r="B5923">
        <v>38573</v>
      </c>
      <c r="C5923" t="s">
        <v>9224</v>
      </c>
      <c r="D5923" t="s">
        <v>53</v>
      </c>
      <c r="E5923">
        <v>473</v>
      </c>
      <c r="F5923" s="158">
        <v>0</v>
      </c>
      <c r="G5923" t="s">
        <v>54</v>
      </c>
      <c r="H5923" t="s">
        <v>55</v>
      </c>
      <c r="I5923" t="s">
        <v>499</v>
      </c>
      <c r="J5923" t="s">
        <v>3173</v>
      </c>
    </row>
    <row r="5924" spans="2:10" hidden="1" x14ac:dyDescent="0.25">
      <c r="B5924">
        <v>38600</v>
      </c>
      <c r="C5924" t="s">
        <v>5996</v>
      </c>
      <c r="D5924" t="s">
        <v>53</v>
      </c>
      <c r="E5924">
        <v>2838</v>
      </c>
      <c r="F5924" s="158">
        <v>0</v>
      </c>
      <c r="G5924" t="s">
        <v>279</v>
      </c>
      <c r="H5924" t="s">
        <v>280</v>
      </c>
      <c r="I5924" t="s">
        <v>499</v>
      </c>
      <c r="J5924" t="s">
        <v>5997</v>
      </c>
    </row>
    <row r="5925" spans="2:10" hidden="1" x14ac:dyDescent="0.25">
      <c r="B5925">
        <v>38609</v>
      </c>
      <c r="C5925" t="s">
        <v>9230</v>
      </c>
      <c r="D5925" t="s">
        <v>53</v>
      </c>
      <c r="E5925">
        <v>473</v>
      </c>
      <c r="F5925" s="158">
        <v>0</v>
      </c>
      <c r="G5925" t="s">
        <v>54</v>
      </c>
      <c r="H5925" t="s">
        <v>55</v>
      </c>
      <c r="I5925" t="s">
        <v>499</v>
      </c>
      <c r="J5925" t="s">
        <v>1033</v>
      </c>
    </row>
    <row r="5926" spans="2:10" hidden="1" x14ac:dyDescent="0.25">
      <c r="B5926">
        <v>38610</v>
      </c>
      <c r="C5926" t="s">
        <v>9231</v>
      </c>
      <c r="D5926" t="s">
        <v>53</v>
      </c>
      <c r="E5926">
        <v>473</v>
      </c>
      <c r="F5926" s="158">
        <v>0</v>
      </c>
      <c r="G5926" t="s">
        <v>54</v>
      </c>
      <c r="H5926" t="s">
        <v>55</v>
      </c>
      <c r="I5926" t="s">
        <v>499</v>
      </c>
      <c r="J5926" t="s">
        <v>1033</v>
      </c>
    </row>
    <row r="5927" spans="2:10" hidden="1" x14ac:dyDescent="0.25">
      <c r="B5927">
        <v>38767</v>
      </c>
      <c r="C5927" t="s">
        <v>9255</v>
      </c>
      <c r="D5927" t="s">
        <v>53</v>
      </c>
      <c r="E5927">
        <v>355</v>
      </c>
      <c r="F5927" s="158">
        <v>0</v>
      </c>
      <c r="G5927" t="s">
        <v>54</v>
      </c>
      <c r="H5927" t="s">
        <v>55</v>
      </c>
      <c r="I5927" t="s">
        <v>499</v>
      </c>
      <c r="J5927" t="s">
        <v>1616</v>
      </c>
    </row>
    <row r="5928" spans="2:10" hidden="1" x14ac:dyDescent="0.25">
      <c r="B5928">
        <v>38770</v>
      </c>
      <c r="C5928" t="s">
        <v>9257</v>
      </c>
      <c r="D5928" t="s">
        <v>53</v>
      </c>
      <c r="E5928">
        <v>473</v>
      </c>
      <c r="F5928" s="158">
        <v>0</v>
      </c>
      <c r="G5928" t="s">
        <v>54</v>
      </c>
      <c r="H5928" t="s">
        <v>55</v>
      </c>
      <c r="I5928" t="s">
        <v>499</v>
      </c>
      <c r="J5928" t="s">
        <v>1753</v>
      </c>
    </row>
    <row r="5929" spans="2:10" hidden="1" x14ac:dyDescent="0.25">
      <c r="B5929">
        <v>38772</v>
      </c>
      <c r="C5929" t="s">
        <v>9259</v>
      </c>
      <c r="D5929" t="s">
        <v>53</v>
      </c>
      <c r="E5929">
        <v>473</v>
      </c>
      <c r="F5929" s="158">
        <v>0</v>
      </c>
      <c r="G5929" t="s">
        <v>54</v>
      </c>
      <c r="H5929" t="s">
        <v>55</v>
      </c>
      <c r="I5929" t="s">
        <v>499</v>
      </c>
      <c r="J5929" t="s">
        <v>3153</v>
      </c>
    </row>
    <row r="5930" spans="2:10" hidden="1" x14ac:dyDescent="0.25">
      <c r="B5930">
        <v>38773</v>
      </c>
      <c r="C5930" t="s">
        <v>9260</v>
      </c>
      <c r="D5930" t="s">
        <v>53</v>
      </c>
      <c r="E5930">
        <v>2838</v>
      </c>
      <c r="F5930" s="158">
        <v>0</v>
      </c>
      <c r="G5930" t="s">
        <v>54</v>
      </c>
      <c r="H5930" t="s">
        <v>55</v>
      </c>
      <c r="I5930" t="s">
        <v>499</v>
      </c>
      <c r="J5930" t="s">
        <v>774</v>
      </c>
    </row>
    <row r="5931" spans="2:10" hidden="1" x14ac:dyDescent="0.25">
      <c r="B5931">
        <v>38774</v>
      </c>
      <c r="C5931" t="s">
        <v>9261</v>
      </c>
      <c r="D5931" t="s">
        <v>53</v>
      </c>
      <c r="E5931">
        <v>473</v>
      </c>
      <c r="F5931" s="158">
        <v>0</v>
      </c>
      <c r="G5931" t="s">
        <v>54</v>
      </c>
      <c r="H5931" t="s">
        <v>55</v>
      </c>
      <c r="I5931" t="s">
        <v>499</v>
      </c>
      <c r="J5931" t="s">
        <v>651</v>
      </c>
    </row>
    <row r="5932" spans="2:10" hidden="1" x14ac:dyDescent="0.25">
      <c r="B5932">
        <v>38779</v>
      </c>
      <c r="C5932" t="s">
        <v>9262</v>
      </c>
      <c r="D5932" t="s">
        <v>53</v>
      </c>
      <c r="E5932">
        <v>355</v>
      </c>
      <c r="F5932" s="158">
        <v>0</v>
      </c>
      <c r="G5932" t="s">
        <v>54</v>
      </c>
      <c r="H5932" t="s">
        <v>55</v>
      </c>
      <c r="I5932" t="s">
        <v>499</v>
      </c>
      <c r="J5932" t="s">
        <v>1204</v>
      </c>
    </row>
    <row r="5933" spans="2:10" hidden="1" x14ac:dyDescent="0.25">
      <c r="B5933">
        <v>38780</v>
      </c>
      <c r="C5933" t="s">
        <v>9263</v>
      </c>
      <c r="D5933" t="s">
        <v>53</v>
      </c>
      <c r="E5933">
        <v>473</v>
      </c>
      <c r="F5933" s="158">
        <v>0</v>
      </c>
      <c r="G5933" t="s">
        <v>54</v>
      </c>
      <c r="H5933" t="s">
        <v>55</v>
      </c>
      <c r="I5933" t="s">
        <v>499</v>
      </c>
      <c r="J5933" t="s">
        <v>2768</v>
      </c>
    </row>
    <row r="5934" spans="2:10" hidden="1" x14ac:dyDescent="0.25">
      <c r="B5934">
        <v>38783</v>
      </c>
      <c r="C5934" t="s">
        <v>9265</v>
      </c>
      <c r="D5934" t="s">
        <v>53</v>
      </c>
      <c r="E5934">
        <v>473</v>
      </c>
      <c r="F5934" s="158">
        <v>0</v>
      </c>
      <c r="G5934" t="s">
        <v>54</v>
      </c>
      <c r="H5934" t="s">
        <v>55</v>
      </c>
      <c r="I5934" t="s">
        <v>499</v>
      </c>
      <c r="J5934" t="s">
        <v>9266</v>
      </c>
    </row>
    <row r="5935" spans="2:10" hidden="1" x14ac:dyDescent="0.25">
      <c r="B5935">
        <v>38784</v>
      </c>
      <c r="C5935" t="s">
        <v>9267</v>
      </c>
      <c r="D5935" t="s">
        <v>53</v>
      </c>
      <c r="E5935">
        <v>473</v>
      </c>
      <c r="F5935" s="158">
        <v>0</v>
      </c>
      <c r="G5935" t="s">
        <v>54</v>
      </c>
      <c r="H5935" t="s">
        <v>55</v>
      </c>
      <c r="I5935" t="s">
        <v>499</v>
      </c>
      <c r="J5935" t="s">
        <v>1861</v>
      </c>
    </row>
    <row r="5936" spans="2:10" hidden="1" x14ac:dyDescent="0.25">
      <c r="B5936">
        <v>38787</v>
      </c>
      <c r="C5936" t="s">
        <v>9268</v>
      </c>
      <c r="D5936" t="s">
        <v>53</v>
      </c>
      <c r="E5936">
        <v>473</v>
      </c>
      <c r="F5936" s="158">
        <v>0</v>
      </c>
      <c r="G5936" t="s">
        <v>54</v>
      </c>
      <c r="H5936" t="s">
        <v>55</v>
      </c>
      <c r="I5936" t="s">
        <v>499</v>
      </c>
      <c r="J5936" t="s">
        <v>1268</v>
      </c>
    </row>
    <row r="5937" spans="2:10" hidden="1" x14ac:dyDescent="0.25">
      <c r="B5937">
        <v>38789</v>
      </c>
      <c r="C5937" t="s">
        <v>9269</v>
      </c>
      <c r="D5937" t="s">
        <v>53</v>
      </c>
      <c r="E5937">
        <v>473</v>
      </c>
      <c r="F5937" s="158">
        <v>0</v>
      </c>
      <c r="G5937" t="s">
        <v>54</v>
      </c>
      <c r="H5937" t="s">
        <v>55</v>
      </c>
      <c r="I5937" t="s">
        <v>499</v>
      </c>
      <c r="J5937" t="s">
        <v>2490</v>
      </c>
    </row>
    <row r="5938" spans="2:10" hidden="1" x14ac:dyDescent="0.25">
      <c r="B5938">
        <v>38805</v>
      </c>
      <c r="C5938" t="s">
        <v>9270</v>
      </c>
      <c r="D5938" t="s">
        <v>53</v>
      </c>
      <c r="E5938">
        <v>473</v>
      </c>
      <c r="F5938" s="158">
        <v>0</v>
      </c>
      <c r="G5938" t="s">
        <v>54</v>
      </c>
      <c r="H5938" t="s">
        <v>55</v>
      </c>
      <c r="I5938" t="s">
        <v>499</v>
      </c>
      <c r="J5938" t="s">
        <v>1802</v>
      </c>
    </row>
    <row r="5939" spans="2:10" hidden="1" x14ac:dyDescent="0.25">
      <c r="B5939">
        <v>38823</v>
      </c>
      <c r="C5939" t="s">
        <v>9272</v>
      </c>
      <c r="D5939" t="s">
        <v>53</v>
      </c>
      <c r="E5939">
        <v>473</v>
      </c>
      <c r="F5939" s="158">
        <v>0</v>
      </c>
      <c r="G5939" t="s">
        <v>54</v>
      </c>
      <c r="H5939" t="s">
        <v>55</v>
      </c>
      <c r="I5939" t="s">
        <v>499</v>
      </c>
      <c r="J5939" t="s">
        <v>9273</v>
      </c>
    </row>
    <row r="5940" spans="2:10" hidden="1" x14ac:dyDescent="0.25">
      <c r="B5940">
        <v>38834</v>
      </c>
      <c r="C5940" t="s">
        <v>9274</v>
      </c>
      <c r="D5940" t="s">
        <v>53</v>
      </c>
      <c r="E5940">
        <v>8520</v>
      </c>
      <c r="F5940" s="158">
        <v>0</v>
      </c>
      <c r="G5940" t="s">
        <v>25</v>
      </c>
      <c r="H5940" t="s">
        <v>177</v>
      </c>
      <c r="I5940" t="s">
        <v>499</v>
      </c>
      <c r="J5940" t="s">
        <v>657</v>
      </c>
    </row>
    <row r="5941" spans="2:10" hidden="1" x14ac:dyDescent="0.25">
      <c r="B5941">
        <v>38839</v>
      </c>
      <c r="C5941" t="s">
        <v>9275</v>
      </c>
      <c r="D5941" t="s">
        <v>53</v>
      </c>
      <c r="E5941">
        <v>473</v>
      </c>
      <c r="F5941" s="158">
        <v>0</v>
      </c>
      <c r="G5941" t="s">
        <v>54</v>
      </c>
      <c r="H5941" t="s">
        <v>55</v>
      </c>
      <c r="I5941" t="s">
        <v>499</v>
      </c>
      <c r="J5941" t="s">
        <v>1346</v>
      </c>
    </row>
    <row r="5942" spans="2:10" hidden="1" x14ac:dyDescent="0.25">
      <c r="B5942">
        <v>38907</v>
      </c>
      <c r="C5942" t="s">
        <v>9285</v>
      </c>
      <c r="D5942" t="s">
        <v>53</v>
      </c>
      <c r="E5942">
        <v>2130</v>
      </c>
      <c r="F5942" s="158">
        <v>0</v>
      </c>
      <c r="G5942" t="s">
        <v>54</v>
      </c>
      <c r="H5942" t="s">
        <v>55</v>
      </c>
      <c r="I5942" t="s">
        <v>499</v>
      </c>
      <c r="J5942" t="s">
        <v>717</v>
      </c>
    </row>
    <row r="5943" spans="2:10" hidden="1" x14ac:dyDescent="0.25">
      <c r="B5943">
        <v>38908</v>
      </c>
      <c r="C5943" t="s">
        <v>9286</v>
      </c>
      <c r="D5943" t="s">
        <v>53</v>
      </c>
      <c r="E5943">
        <v>2838</v>
      </c>
      <c r="F5943" s="158">
        <v>0</v>
      </c>
      <c r="G5943" t="s">
        <v>54</v>
      </c>
      <c r="H5943" t="s">
        <v>55</v>
      </c>
      <c r="I5943" t="s">
        <v>499</v>
      </c>
      <c r="J5943" t="s">
        <v>521</v>
      </c>
    </row>
    <row r="5944" spans="2:10" hidden="1" x14ac:dyDescent="0.25">
      <c r="B5944">
        <v>38909</v>
      </c>
      <c r="C5944" t="s">
        <v>9287</v>
      </c>
      <c r="D5944" t="s">
        <v>53</v>
      </c>
      <c r="E5944">
        <v>473</v>
      </c>
      <c r="F5944" s="158">
        <v>0</v>
      </c>
      <c r="G5944" t="s">
        <v>54</v>
      </c>
      <c r="H5944" t="s">
        <v>55</v>
      </c>
      <c r="I5944" t="s">
        <v>499</v>
      </c>
      <c r="J5944" t="s">
        <v>1210</v>
      </c>
    </row>
    <row r="5945" spans="2:10" hidden="1" x14ac:dyDescent="0.25">
      <c r="B5945">
        <v>38917</v>
      </c>
      <c r="C5945" t="s">
        <v>9289</v>
      </c>
      <c r="D5945" t="s">
        <v>53</v>
      </c>
      <c r="E5945">
        <v>473</v>
      </c>
      <c r="F5945" s="158">
        <v>0</v>
      </c>
      <c r="G5945" t="s">
        <v>54</v>
      </c>
      <c r="H5945" t="s">
        <v>55</v>
      </c>
      <c r="I5945" t="s">
        <v>499</v>
      </c>
      <c r="J5945" t="s">
        <v>1266</v>
      </c>
    </row>
    <row r="5946" spans="2:10" hidden="1" x14ac:dyDescent="0.25">
      <c r="B5946">
        <v>38936</v>
      </c>
      <c r="C5946" t="s">
        <v>9302</v>
      </c>
      <c r="D5946" t="s">
        <v>53</v>
      </c>
      <c r="E5946">
        <v>473</v>
      </c>
      <c r="F5946" s="158">
        <v>0</v>
      </c>
      <c r="G5946" t="s">
        <v>54</v>
      </c>
      <c r="H5946" t="s">
        <v>55</v>
      </c>
      <c r="I5946" t="s">
        <v>499</v>
      </c>
      <c r="J5946" t="s">
        <v>2572</v>
      </c>
    </row>
    <row r="5947" spans="2:10" hidden="1" x14ac:dyDescent="0.25">
      <c r="B5947">
        <v>38947</v>
      </c>
      <c r="C5947" t="s">
        <v>9306</v>
      </c>
      <c r="D5947" t="s">
        <v>53</v>
      </c>
      <c r="E5947">
        <v>473</v>
      </c>
      <c r="F5947" s="158">
        <v>0</v>
      </c>
      <c r="G5947" t="s">
        <v>54</v>
      </c>
      <c r="H5947" t="s">
        <v>55</v>
      </c>
      <c r="I5947" t="s">
        <v>499</v>
      </c>
      <c r="J5947" t="s">
        <v>1049</v>
      </c>
    </row>
    <row r="5948" spans="2:10" hidden="1" x14ac:dyDescent="0.25">
      <c r="B5948">
        <v>38957</v>
      </c>
      <c r="C5948" t="s">
        <v>9310</v>
      </c>
      <c r="D5948" t="s">
        <v>53</v>
      </c>
      <c r="E5948">
        <v>473</v>
      </c>
      <c r="F5948" s="158">
        <v>0</v>
      </c>
      <c r="G5948" t="s">
        <v>54</v>
      </c>
      <c r="H5948" t="s">
        <v>55</v>
      </c>
      <c r="I5948" t="s">
        <v>499</v>
      </c>
      <c r="J5948" t="s">
        <v>9311</v>
      </c>
    </row>
    <row r="5949" spans="2:10" hidden="1" x14ac:dyDescent="0.25">
      <c r="B5949">
        <v>38970</v>
      </c>
      <c r="C5949" t="s">
        <v>9313</v>
      </c>
      <c r="D5949" t="s">
        <v>53</v>
      </c>
      <c r="E5949">
        <v>10650</v>
      </c>
      <c r="F5949" s="158">
        <v>0</v>
      </c>
      <c r="G5949" t="s">
        <v>279</v>
      </c>
      <c r="H5949" t="s">
        <v>280</v>
      </c>
      <c r="I5949" t="s">
        <v>499</v>
      </c>
      <c r="J5949" t="s">
        <v>1477</v>
      </c>
    </row>
    <row r="5950" spans="2:10" hidden="1" x14ac:dyDescent="0.25">
      <c r="B5950">
        <v>38997</v>
      </c>
      <c r="C5950" t="s">
        <v>9322</v>
      </c>
      <c r="D5950" t="s">
        <v>53</v>
      </c>
      <c r="E5950">
        <v>473</v>
      </c>
      <c r="F5950" s="158">
        <v>0</v>
      </c>
      <c r="G5950" t="s">
        <v>54</v>
      </c>
      <c r="H5950" t="s">
        <v>55</v>
      </c>
      <c r="I5950" t="s">
        <v>499</v>
      </c>
      <c r="J5950" t="s">
        <v>696</v>
      </c>
    </row>
    <row r="5951" spans="2:10" hidden="1" x14ac:dyDescent="0.25">
      <c r="B5951">
        <v>384750</v>
      </c>
      <c r="C5951" t="s">
        <v>9526</v>
      </c>
      <c r="D5951" t="s">
        <v>53</v>
      </c>
      <c r="E5951">
        <v>473</v>
      </c>
      <c r="F5951" s="158">
        <v>3.35</v>
      </c>
      <c r="G5951" t="s">
        <v>54</v>
      </c>
      <c r="H5951" t="s">
        <v>55</v>
      </c>
      <c r="I5951" t="s">
        <v>499</v>
      </c>
      <c r="J5951" t="s">
        <v>766</v>
      </c>
    </row>
    <row r="5952" spans="2:10" hidden="1" x14ac:dyDescent="0.25">
      <c r="B5952">
        <v>446914</v>
      </c>
      <c r="C5952" t="s">
        <v>6256</v>
      </c>
      <c r="D5952" t="s">
        <v>53</v>
      </c>
      <c r="E5952">
        <v>1892</v>
      </c>
      <c r="F5952" s="158">
        <v>0</v>
      </c>
      <c r="G5952" t="s">
        <v>54</v>
      </c>
      <c r="H5952" t="s">
        <v>55</v>
      </c>
      <c r="I5952" t="s">
        <v>499</v>
      </c>
      <c r="J5952" t="s">
        <v>1431</v>
      </c>
    </row>
    <row r="5953" spans="2:10" hidden="1" x14ac:dyDescent="0.25">
      <c r="B5953">
        <v>459503</v>
      </c>
      <c r="C5953" t="s">
        <v>6348</v>
      </c>
      <c r="D5953" t="s">
        <v>53</v>
      </c>
      <c r="E5953">
        <v>473</v>
      </c>
      <c r="F5953" s="158">
        <v>3.2</v>
      </c>
      <c r="G5953" t="s">
        <v>54</v>
      </c>
      <c r="H5953" t="s">
        <v>416</v>
      </c>
      <c r="I5953" t="s">
        <v>499</v>
      </c>
      <c r="J5953" t="s">
        <v>1596</v>
      </c>
    </row>
    <row r="5954" spans="2:10" hidden="1" x14ac:dyDescent="0.25">
      <c r="B5954">
        <v>460592</v>
      </c>
      <c r="C5954" t="s">
        <v>6358</v>
      </c>
      <c r="D5954" t="s">
        <v>53</v>
      </c>
      <c r="E5954">
        <v>750</v>
      </c>
      <c r="F5954" s="158">
        <v>0</v>
      </c>
      <c r="G5954" t="s">
        <v>54</v>
      </c>
      <c r="H5954" t="s">
        <v>55</v>
      </c>
      <c r="I5954" t="s">
        <v>499</v>
      </c>
      <c r="J5954" t="s">
        <v>1010</v>
      </c>
    </row>
    <row r="5955" spans="2:10" hidden="1" x14ac:dyDescent="0.25">
      <c r="B5955">
        <v>461186</v>
      </c>
      <c r="C5955" t="s">
        <v>6365</v>
      </c>
      <c r="D5955" t="s">
        <v>53</v>
      </c>
      <c r="E5955">
        <v>2838</v>
      </c>
      <c r="F5955" s="158">
        <v>0</v>
      </c>
      <c r="G5955" t="s">
        <v>54</v>
      </c>
      <c r="H5955" t="s">
        <v>55</v>
      </c>
      <c r="I5955" t="s">
        <v>499</v>
      </c>
      <c r="J5955" t="s">
        <v>607</v>
      </c>
    </row>
    <row r="5956" spans="2:10" hidden="1" x14ac:dyDescent="0.25">
      <c r="B5956">
        <v>461707</v>
      </c>
      <c r="C5956" t="s">
        <v>6372</v>
      </c>
      <c r="D5956" t="s">
        <v>53</v>
      </c>
      <c r="E5956">
        <v>500</v>
      </c>
      <c r="F5956" s="158">
        <v>0</v>
      </c>
      <c r="G5956" t="s">
        <v>54</v>
      </c>
      <c r="H5956" t="s">
        <v>55</v>
      </c>
      <c r="I5956" t="s">
        <v>499</v>
      </c>
      <c r="J5956" t="s">
        <v>540</v>
      </c>
    </row>
    <row r="5957" spans="2:10" hidden="1" x14ac:dyDescent="0.25">
      <c r="B5957">
        <v>464073</v>
      </c>
      <c r="C5957" t="s">
        <v>6391</v>
      </c>
      <c r="D5957" t="s">
        <v>53</v>
      </c>
      <c r="E5957">
        <v>750</v>
      </c>
      <c r="F5957" s="158">
        <v>9.85</v>
      </c>
      <c r="G5957" t="s">
        <v>54</v>
      </c>
      <c r="H5957" t="s">
        <v>55</v>
      </c>
      <c r="I5957" t="s">
        <v>499</v>
      </c>
      <c r="J5957" t="s">
        <v>603</v>
      </c>
    </row>
    <row r="5958" spans="2:10" hidden="1" x14ac:dyDescent="0.25">
      <c r="B5958">
        <v>464602</v>
      </c>
      <c r="C5958" t="s">
        <v>6396</v>
      </c>
      <c r="D5958" t="s">
        <v>53</v>
      </c>
      <c r="E5958">
        <v>1892</v>
      </c>
      <c r="F5958" s="158">
        <v>0</v>
      </c>
      <c r="G5958" t="s">
        <v>54</v>
      </c>
      <c r="H5958" t="s">
        <v>55</v>
      </c>
      <c r="I5958" t="s">
        <v>499</v>
      </c>
      <c r="J5958" t="s">
        <v>1705</v>
      </c>
    </row>
    <row r="5959" spans="2:10" hidden="1" x14ac:dyDescent="0.25">
      <c r="B5959">
        <v>466250</v>
      </c>
      <c r="C5959" t="s">
        <v>6418</v>
      </c>
      <c r="D5959" t="s">
        <v>53</v>
      </c>
      <c r="E5959">
        <v>473</v>
      </c>
      <c r="F5959" s="158">
        <v>0</v>
      </c>
      <c r="G5959" t="s">
        <v>25</v>
      </c>
      <c r="H5959" t="s">
        <v>177</v>
      </c>
      <c r="I5959" t="s">
        <v>499</v>
      </c>
      <c r="J5959" t="s">
        <v>5326</v>
      </c>
    </row>
    <row r="5960" spans="2:10" hidden="1" x14ac:dyDescent="0.25">
      <c r="B5960">
        <v>467332</v>
      </c>
      <c r="C5960" t="s">
        <v>6429</v>
      </c>
      <c r="D5960" t="s">
        <v>53</v>
      </c>
      <c r="E5960">
        <v>473</v>
      </c>
      <c r="F5960" s="158">
        <v>0</v>
      </c>
      <c r="G5960" t="s">
        <v>54</v>
      </c>
      <c r="H5960" t="s">
        <v>55</v>
      </c>
      <c r="I5960" t="s">
        <v>499</v>
      </c>
      <c r="J5960" t="s">
        <v>1750</v>
      </c>
    </row>
    <row r="5961" spans="2:10" hidden="1" x14ac:dyDescent="0.25">
      <c r="B5961">
        <v>467340</v>
      </c>
      <c r="C5961" t="s">
        <v>6430</v>
      </c>
      <c r="D5961" t="s">
        <v>53</v>
      </c>
      <c r="E5961">
        <v>473</v>
      </c>
      <c r="F5961" s="158">
        <v>0</v>
      </c>
      <c r="G5961" t="s">
        <v>54</v>
      </c>
      <c r="H5961" t="s">
        <v>55</v>
      </c>
      <c r="I5961" t="s">
        <v>499</v>
      </c>
      <c r="J5961" t="s">
        <v>1750</v>
      </c>
    </row>
    <row r="5962" spans="2:10" hidden="1" x14ac:dyDescent="0.25">
      <c r="B5962">
        <v>468504</v>
      </c>
      <c r="C5962" t="s">
        <v>6442</v>
      </c>
      <c r="D5962" t="s">
        <v>53</v>
      </c>
      <c r="E5962">
        <v>650</v>
      </c>
      <c r="F5962" s="158">
        <v>0</v>
      </c>
      <c r="G5962" t="s">
        <v>54</v>
      </c>
      <c r="H5962" t="s">
        <v>55</v>
      </c>
      <c r="I5962" t="s">
        <v>499</v>
      </c>
      <c r="J5962" t="s">
        <v>5101</v>
      </c>
    </row>
    <row r="5963" spans="2:10" hidden="1" x14ac:dyDescent="0.25">
      <c r="B5963">
        <v>476739</v>
      </c>
      <c r="C5963" t="s">
        <v>9611</v>
      </c>
      <c r="D5963" t="s">
        <v>53</v>
      </c>
      <c r="E5963">
        <v>50000</v>
      </c>
      <c r="F5963" s="158">
        <v>337.45</v>
      </c>
      <c r="G5963" t="s">
        <v>54</v>
      </c>
      <c r="H5963" t="s">
        <v>55</v>
      </c>
      <c r="I5963" t="s">
        <v>499</v>
      </c>
      <c r="J5963" t="s">
        <v>526</v>
      </c>
    </row>
    <row r="5964" spans="2:10" hidden="1" x14ac:dyDescent="0.25">
      <c r="B5964">
        <v>479840</v>
      </c>
      <c r="C5964" t="s">
        <v>6505</v>
      </c>
      <c r="D5964" t="s">
        <v>53</v>
      </c>
      <c r="E5964">
        <v>2046</v>
      </c>
      <c r="F5964" s="158">
        <v>0</v>
      </c>
      <c r="G5964" t="s">
        <v>54</v>
      </c>
      <c r="H5964" t="s">
        <v>55</v>
      </c>
      <c r="I5964" t="s">
        <v>499</v>
      </c>
      <c r="J5964" t="s">
        <v>635</v>
      </c>
    </row>
    <row r="5965" spans="2:10" hidden="1" x14ac:dyDescent="0.25">
      <c r="B5965">
        <v>480376</v>
      </c>
      <c r="C5965" t="s">
        <v>6514</v>
      </c>
      <c r="D5965" t="s">
        <v>53</v>
      </c>
      <c r="E5965">
        <v>473</v>
      </c>
      <c r="F5965" s="158">
        <v>0</v>
      </c>
      <c r="G5965" t="s">
        <v>54</v>
      </c>
      <c r="H5965" t="s">
        <v>55</v>
      </c>
      <c r="I5965" t="s">
        <v>499</v>
      </c>
      <c r="J5965" t="s">
        <v>751</v>
      </c>
    </row>
    <row r="5966" spans="2:10" hidden="1" x14ac:dyDescent="0.25">
      <c r="B5966">
        <v>496539</v>
      </c>
      <c r="C5966" t="s">
        <v>6629</v>
      </c>
      <c r="D5966" t="s">
        <v>53</v>
      </c>
      <c r="E5966">
        <v>750</v>
      </c>
      <c r="F5966" s="158">
        <v>0</v>
      </c>
      <c r="G5966" t="s">
        <v>54</v>
      </c>
      <c r="H5966" t="s">
        <v>55</v>
      </c>
      <c r="I5966" t="s">
        <v>499</v>
      </c>
      <c r="J5966" t="s">
        <v>658</v>
      </c>
    </row>
    <row r="5967" spans="2:10" hidden="1" x14ac:dyDescent="0.25">
      <c r="B5967">
        <v>521120</v>
      </c>
      <c r="C5967" t="s">
        <v>6767</v>
      </c>
      <c r="D5967" t="s">
        <v>53</v>
      </c>
      <c r="E5967">
        <v>473</v>
      </c>
      <c r="F5967" s="158">
        <v>0</v>
      </c>
      <c r="G5967" t="s">
        <v>54</v>
      </c>
      <c r="H5967" t="s">
        <v>55</v>
      </c>
      <c r="I5967" t="s">
        <v>499</v>
      </c>
      <c r="J5967" t="s">
        <v>965</v>
      </c>
    </row>
    <row r="5968" spans="2:10" hidden="1" x14ac:dyDescent="0.25">
      <c r="B5968">
        <v>522300</v>
      </c>
      <c r="C5968" t="s">
        <v>9669</v>
      </c>
      <c r="D5968" t="s">
        <v>53</v>
      </c>
      <c r="E5968">
        <v>473</v>
      </c>
      <c r="F5968" s="158">
        <v>3.25</v>
      </c>
      <c r="G5968" t="s">
        <v>54</v>
      </c>
      <c r="H5968" t="s">
        <v>55</v>
      </c>
      <c r="I5968" t="s">
        <v>499</v>
      </c>
      <c r="J5968" t="s">
        <v>870</v>
      </c>
    </row>
    <row r="5969" spans="2:10" hidden="1" x14ac:dyDescent="0.25">
      <c r="B5969">
        <v>543033</v>
      </c>
      <c r="C5969" t="s">
        <v>6879</v>
      </c>
      <c r="D5969" t="s">
        <v>53</v>
      </c>
      <c r="E5969">
        <v>50000</v>
      </c>
      <c r="F5969" s="158">
        <v>0</v>
      </c>
      <c r="G5969" t="s">
        <v>54</v>
      </c>
      <c r="H5969" t="s">
        <v>416</v>
      </c>
      <c r="I5969" t="s">
        <v>499</v>
      </c>
      <c r="J5969" t="s">
        <v>526</v>
      </c>
    </row>
    <row r="5970" spans="2:10" hidden="1" x14ac:dyDescent="0.25">
      <c r="B5970">
        <v>543199</v>
      </c>
      <c r="C5970" t="s">
        <v>6880</v>
      </c>
      <c r="D5970" t="s">
        <v>53</v>
      </c>
      <c r="E5970">
        <v>30000</v>
      </c>
      <c r="F5970" s="158">
        <v>0</v>
      </c>
      <c r="G5970" t="s">
        <v>54</v>
      </c>
      <c r="H5970" t="s">
        <v>55</v>
      </c>
      <c r="I5970" t="s">
        <v>499</v>
      </c>
      <c r="J5970" t="s">
        <v>526</v>
      </c>
    </row>
    <row r="5971" spans="2:10" hidden="1" x14ac:dyDescent="0.25">
      <c r="B5971">
        <v>543207</v>
      </c>
      <c r="C5971" t="s">
        <v>6881</v>
      </c>
      <c r="D5971" t="s">
        <v>53</v>
      </c>
      <c r="E5971">
        <v>30000</v>
      </c>
      <c r="F5971" s="158">
        <v>0</v>
      </c>
      <c r="G5971" t="s">
        <v>54</v>
      </c>
      <c r="H5971" t="s">
        <v>55</v>
      </c>
      <c r="I5971" t="s">
        <v>499</v>
      </c>
      <c r="J5971" t="s">
        <v>526</v>
      </c>
    </row>
    <row r="5972" spans="2:10" hidden="1" x14ac:dyDescent="0.25">
      <c r="B5972">
        <v>543322</v>
      </c>
      <c r="C5972" t="s">
        <v>6882</v>
      </c>
      <c r="D5972" t="s">
        <v>53</v>
      </c>
      <c r="E5972">
        <v>58600</v>
      </c>
      <c r="F5972" s="158">
        <v>0</v>
      </c>
      <c r="G5972" t="s">
        <v>54</v>
      </c>
      <c r="H5972" t="s">
        <v>55</v>
      </c>
      <c r="I5972" t="s">
        <v>499</v>
      </c>
      <c r="J5972" t="s">
        <v>526</v>
      </c>
    </row>
    <row r="5973" spans="2:10" hidden="1" x14ac:dyDescent="0.25">
      <c r="B5973">
        <v>543348</v>
      </c>
      <c r="C5973" t="s">
        <v>6883</v>
      </c>
      <c r="D5973" t="s">
        <v>53</v>
      </c>
      <c r="E5973">
        <v>50000</v>
      </c>
      <c r="F5973" s="158">
        <v>0</v>
      </c>
      <c r="G5973" t="s">
        <v>54</v>
      </c>
      <c r="H5973" t="s">
        <v>55</v>
      </c>
      <c r="I5973" t="s">
        <v>499</v>
      </c>
      <c r="J5973" t="s">
        <v>526</v>
      </c>
    </row>
    <row r="5974" spans="2:10" hidden="1" x14ac:dyDescent="0.25">
      <c r="B5974">
        <v>552695</v>
      </c>
      <c r="C5974" t="s">
        <v>6967</v>
      </c>
      <c r="D5974" t="s">
        <v>53</v>
      </c>
      <c r="E5974">
        <v>30000</v>
      </c>
      <c r="F5974" s="158">
        <v>0</v>
      </c>
      <c r="G5974" t="s">
        <v>54</v>
      </c>
      <c r="H5974" t="s">
        <v>55</v>
      </c>
      <c r="I5974" t="s">
        <v>499</v>
      </c>
      <c r="J5974" t="s">
        <v>526</v>
      </c>
    </row>
    <row r="5975" spans="2:10" hidden="1" x14ac:dyDescent="0.25">
      <c r="B5975">
        <v>552729</v>
      </c>
      <c r="C5975" t="s">
        <v>6969</v>
      </c>
      <c r="D5975" t="s">
        <v>53</v>
      </c>
      <c r="E5975">
        <v>30000</v>
      </c>
      <c r="F5975" s="158">
        <v>0</v>
      </c>
      <c r="G5975" t="s">
        <v>54</v>
      </c>
      <c r="H5975" t="s">
        <v>55</v>
      </c>
      <c r="I5975" t="s">
        <v>499</v>
      </c>
      <c r="J5975" t="s">
        <v>526</v>
      </c>
    </row>
    <row r="5976" spans="2:10" hidden="1" x14ac:dyDescent="0.25">
      <c r="B5976">
        <v>557843</v>
      </c>
      <c r="C5976" t="s">
        <v>7005</v>
      </c>
      <c r="D5976" t="s">
        <v>53</v>
      </c>
      <c r="E5976">
        <v>500</v>
      </c>
      <c r="F5976" s="158">
        <v>0</v>
      </c>
      <c r="G5976" t="s">
        <v>54</v>
      </c>
      <c r="H5976" t="s">
        <v>55</v>
      </c>
      <c r="I5976" t="s">
        <v>499</v>
      </c>
      <c r="J5976" t="s">
        <v>5948</v>
      </c>
    </row>
    <row r="5977" spans="2:10" hidden="1" x14ac:dyDescent="0.25">
      <c r="B5977">
        <v>560185</v>
      </c>
      <c r="C5977" t="s">
        <v>7017</v>
      </c>
      <c r="D5977" t="s">
        <v>53</v>
      </c>
      <c r="E5977">
        <v>50000</v>
      </c>
      <c r="F5977" s="158">
        <v>0</v>
      </c>
      <c r="G5977" t="s">
        <v>54</v>
      </c>
      <c r="H5977" t="s">
        <v>55</v>
      </c>
      <c r="I5977" t="s">
        <v>499</v>
      </c>
      <c r="J5977" t="s">
        <v>526</v>
      </c>
    </row>
    <row r="5978" spans="2:10" hidden="1" x14ac:dyDescent="0.25">
      <c r="B5978">
        <v>560318</v>
      </c>
      <c r="C5978" t="s">
        <v>7019</v>
      </c>
      <c r="D5978" t="s">
        <v>53</v>
      </c>
      <c r="E5978">
        <v>58600</v>
      </c>
      <c r="F5978" s="158">
        <v>0</v>
      </c>
      <c r="G5978" t="s">
        <v>54</v>
      </c>
      <c r="H5978" t="s">
        <v>55</v>
      </c>
      <c r="I5978" t="s">
        <v>499</v>
      </c>
      <c r="J5978" t="s">
        <v>526</v>
      </c>
    </row>
    <row r="5979" spans="2:10" hidden="1" x14ac:dyDescent="0.25">
      <c r="B5979">
        <v>566489</v>
      </c>
      <c r="C5979" t="s">
        <v>7037</v>
      </c>
      <c r="D5979" t="s">
        <v>53</v>
      </c>
      <c r="E5979">
        <v>5676</v>
      </c>
      <c r="F5979" s="158">
        <v>0</v>
      </c>
      <c r="G5979" t="s">
        <v>25</v>
      </c>
      <c r="H5979" t="s">
        <v>177</v>
      </c>
      <c r="I5979" t="s">
        <v>499</v>
      </c>
      <c r="J5979" t="s">
        <v>657</v>
      </c>
    </row>
    <row r="5980" spans="2:10" hidden="1" x14ac:dyDescent="0.25">
      <c r="B5980">
        <v>569475</v>
      </c>
      <c r="C5980" t="s">
        <v>7058</v>
      </c>
      <c r="D5980" t="s">
        <v>53</v>
      </c>
      <c r="E5980">
        <v>58600</v>
      </c>
      <c r="F5980" s="158">
        <v>0</v>
      </c>
      <c r="G5980" t="s">
        <v>54</v>
      </c>
      <c r="H5980" t="s">
        <v>55</v>
      </c>
      <c r="I5980" t="s">
        <v>499</v>
      </c>
      <c r="J5980" t="s">
        <v>526</v>
      </c>
    </row>
    <row r="5981" spans="2:10" hidden="1" x14ac:dyDescent="0.25">
      <c r="B5981">
        <v>571430</v>
      </c>
      <c r="C5981" t="s">
        <v>7077</v>
      </c>
      <c r="D5981" t="s">
        <v>53</v>
      </c>
      <c r="E5981">
        <v>50000</v>
      </c>
      <c r="F5981" s="158">
        <v>0</v>
      </c>
      <c r="G5981" t="s">
        <v>54</v>
      </c>
      <c r="H5981" t="s">
        <v>55</v>
      </c>
      <c r="I5981" t="s">
        <v>499</v>
      </c>
      <c r="J5981" t="s">
        <v>526</v>
      </c>
    </row>
    <row r="5982" spans="2:10" hidden="1" x14ac:dyDescent="0.25">
      <c r="B5982">
        <v>571448</v>
      </c>
      <c r="C5982" t="s">
        <v>7078</v>
      </c>
      <c r="D5982" t="s">
        <v>53</v>
      </c>
      <c r="E5982">
        <v>58000</v>
      </c>
      <c r="F5982" s="158">
        <v>0</v>
      </c>
      <c r="G5982" t="s">
        <v>54</v>
      </c>
      <c r="H5982" t="s">
        <v>55</v>
      </c>
      <c r="I5982" t="s">
        <v>499</v>
      </c>
      <c r="J5982" t="s">
        <v>526</v>
      </c>
    </row>
    <row r="5983" spans="2:10" hidden="1" x14ac:dyDescent="0.25">
      <c r="B5983">
        <v>571455</v>
      </c>
      <c r="C5983" t="s">
        <v>7079</v>
      </c>
      <c r="D5983" t="s">
        <v>53</v>
      </c>
      <c r="E5983">
        <v>50000</v>
      </c>
      <c r="F5983" s="158">
        <v>0</v>
      </c>
      <c r="G5983" t="s">
        <v>54</v>
      </c>
      <c r="H5983" t="s">
        <v>55</v>
      </c>
      <c r="I5983" t="s">
        <v>499</v>
      </c>
      <c r="J5983" t="s">
        <v>526</v>
      </c>
    </row>
    <row r="5984" spans="2:10" hidden="1" x14ac:dyDescent="0.25">
      <c r="B5984">
        <v>571471</v>
      </c>
      <c r="C5984" t="s">
        <v>7080</v>
      </c>
      <c r="D5984" t="s">
        <v>53</v>
      </c>
      <c r="E5984">
        <v>50000</v>
      </c>
      <c r="F5984" s="158">
        <v>0</v>
      </c>
      <c r="G5984" t="s">
        <v>54</v>
      </c>
      <c r="H5984" t="s">
        <v>55</v>
      </c>
      <c r="I5984" t="s">
        <v>499</v>
      </c>
      <c r="J5984" t="s">
        <v>526</v>
      </c>
    </row>
    <row r="5985" spans="2:10" hidden="1" x14ac:dyDescent="0.25">
      <c r="B5985">
        <v>571513</v>
      </c>
      <c r="C5985" t="s">
        <v>7081</v>
      </c>
      <c r="D5985" t="s">
        <v>53</v>
      </c>
      <c r="E5985">
        <v>58000</v>
      </c>
      <c r="F5985" s="158">
        <v>0</v>
      </c>
      <c r="G5985" t="s">
        <v>54</v>
      </c>
      <c r="H5985" t="s">
        <v>55</v>
      </c>
      <c r="I5985" t="s">
        <v>499</v>
      </c>
      <c r="J5985" t="s">
        <v>526</v>
      </c>
    </row>
    <row r="5986" spans="2:10" hidden="1" x14ac:dyDescent="0.25">
      <c r="B5986">
        <v>571554</v>
      </c>
      <c r="C5986" t="s">
        <v>7083</v>
      </c>
      <c r="D5986" t="s">
        <v>53</v>
      </c>
      <c r="E5986">
        <v>30000</v>
      </c>
      <c r="F5986" s="158">
        <v>0</v>
      </c>
      <c r="G5986" t="s">
        <v>54</v>
      </c>
      <c r="H5986" t="s">
        <v>55</v>
      </c>
      <c r="I5986" t="s">
        <v>499</v>
      </c>
      <c r="J5986" t="s">
        <v>526</v>
      </c>
    </row>
    <row r="5987" spans="2:10" hidden="1" x14ac:dyDescent="0.25">
      <c r="B5987">
        <v>574301</v>
      </c>
      <c r="C5987" t="s">
        <v>9720</v>
      </c>
      <c r="D5987" t="s">
        <v>53</v>
      </c>
      <c r="E5987">
        <v>8520</v>
      </c>
      <c r="F5987" s="158">
        <v>41.5</v>
      </c>
      <c r="G5987" t="s">
        <v>279</v>
      </c>
      <c r="H5987" t="s">
        <v>280</v>
      </c>
      <c r="I5987" t="s">
        <v>499</v>
      </c>
      <c r="J5987" t="s">
        <v>1647</v>
      </c>
    </row>
    <row r="5988" spans="2:10" hidden="1" x14ac:dyDescent="0.25">
      <c r="B5988">
        <v>576348</v>
      </c>
      <c r="C5988" t="s">
        <v>7125</v>
      </c>
      <c r="D5988" t="s">
        <v>53</v>
      </c>
      <c r="E5988">
        <v>473</v>
      </c>
      <c r="F5988" s="158">
        <v>0</v>
      </c>
      <c r="G5988" t="s">
        <v>54</v>
      </c>
      <c r="H5988" t="s">
        <v>55</v>
      </c>
      <c r="I5988" t="s">
        <v>499</v>
      </c>
      <c r="J5988" t="s">
        <v>284</v>
      </c>
    </row>
    <row r="5989" spans="2:10" hidden="1" x14ac:dyDescent="0.25">
      <c r="B5989">
        <v>576520</v>
      </c>
      <c r="C5989" t="s">
        <v>7132</v>
      </c>
      <c r="D5989" t="s">
        <v>53</v>
      </c>
      <c r="E5989">
        <v>473</v>
      </c>
      <c r="F5989" s="158">
        <v>0</v>
      </c>
      <c r="G5989" t="s">
        <v>54</v>
      </c>
      <c r="H5989" t="s">
        <v>55</v>
      </c>
      <c r="I5989" t="s">
        <v>499</v>
      </c>
      <c r="J5989" t="s">
        <v>284</v>
      </c>
    </row>
    <row r="5990" spans="2:10" hidden="1" x14ac:dyDescent="0.25">
      <c r="B5990">
        <v>576595</v>
      </c>
      <c r="C5990" t="s">
        <v>7137</v>
      </c>
      <c r="D5990" t="s">
        <v>53</v>
      </c>
      <c r="E5990">
        <v>5000</v>
      </c>
      <c r="F5990" s="158">
        <v>0</v>
      </c>
      <c r="G5990" t="s">
        <v>88</v>
      </c>
      <c r="H5990" t="s">
        <v>631</v>
      </c>
      <c r="I5990" t="s">
        <v>499</v>
      </c>
      <c r="J5990" t="s">
        <v>526</v>
      </c>
    </row>
    <row r="5991" spans="2:10" hidden="1" x14ac:dyDescent="0.25">
      <c r="B5991">
        <v>576645</v>
      </c>
      <c r="C5991" t="s">
        <v>7142</v>
      </c>
      <c r="D5991" t="s">
        <v>53</v>
      </c>
      <c r="E5991">
        <v>50000</v>
      </c>
      <c r="F5991" s="158">
        <v>0</v>
      </c>
      <c r="G5991" t="s">
        <v>54</v>
      </c>
      <c r="H5991" t="s">
        <v>55</v>
      </c>
      <c r="I5991" t="s">
        <v>499</v>
      </c>
      <c r="J5991" t="s">
        <v>526</v>
      </c>
    </row>
    <row r="5992" spans="2:10" hidden="1" x14ac:dyDescent="0.25">
      <c r="B5992">
        <v>578211</v>
      </c>
      <c r="C5992" t="s">
        <v>7159</v>
      </c>
      <c r="D5992" t="s">
        <v>53</v>
      </c>
      <c r="E5992">
        <v>58600</v>
      </c>
      <c r="F5992" s="158">
        <v>0</v>
      </c>
      <c r="G5992" t="s">
        <v>54</v>
      </c>
      <c r="H5992" t="s">
        <v>55</v>
      </c>
      <c r="I5992" t="s">
        <v>499</v>
      </c>
      <c r="J5992" t="s">
        <v>526</v>
      </c>
    </row>
    <row r="5993" spans="2:10" hidden="1" x14ac:dyDescent="0.25">
      <c r="B5993">
        <v>578237</v>
      </c>
      <c r="C5993" t="s">
        <v>7160</v>
      </c>
      <c r="D5993" t="s">
        <v>53</v>
      </c>
      <c r="E5993">
        <v>58600</v>
      </c>
      <c r="F5993" s="158">
        <v>0</v>
      </c>
      <c r="G5993" t="s">
        <v>54</v>
      </c>
      <c r="H5993" t="s">
        <v>55</v>
      </c>
      <c r="I5993" t="s">
        <v>499</v>
      </c>
      <c r="J5993" t="s">
        <v>526</v>
      </c>
    </row>
    <row r="5994" spans="2:10" hidden="1" x14ac:dyDescent="0.25">
      <c r="B5994">
        <v>578245</v>
      </c>
      <c r="C5994" t="s">
        <v>7161</v>
      </c>
      <c r="D5994" t="s">
        <v>53</v>
      </c>
      <c r="E5994">
        <v>58600</v>
      </c>
      <c r="F5994" s="158">
        <v>0</v>
      </c>
      <c r="G5994" t="s">
        <v>54</v>
      </c>
      <c r="H5994" t="s">
        <v>416</v>
      </c>
      <c r="I5994" t="s">
        <v>499</v>
      </c>
      <c r="J5994" t="s">
        <v>526</v>
      </c>
    </row>
    <row r="5995" spans="2:10" hidden="1" x14ac:dyDescent="0.25">
      <c r="B5995">
        <v>578260</v>
      </c>
      <c r="C5995" t="s">
        <v>7162</v>
      </c>
      <c r="D5995" t="s">
        <v>53</v>
      </c>
      <c r="E5995">
        <v>58000</v>
      </c>
      <c r="F5995" s="158">
        <v>0</v>
      </c>
      <c r="G5995" t="s">
        <v>54</v>
      </c>
      <c r="H5995" t="s">
        <v>55</v>
      </c>
      <c r="I5995" t="s">
        <v>499</v>
      </c>
      <c r="J5995" t="s">
        <v>526</v>
      </c>
    </row>
    <row r="5996" spans="2:10" hidden="1" x14ac:dyDescent="0.25">
      <c r="B5996">
        <v>578278</v>
      </c>
      <c r="C5996" t="s">
        <v>7163</v>
      </c>
      <c r="D5996" t="s">
        <v>53</v>
      </c>
      <c r="E5996">
        <v>50000</v>
      </c>
      <c r="F5996" s="158">
        <v>0</v>
      </c>
      <c r="G5996" t="s">
        <v>54</v>
      </c>
      <c r="H5996" t="s">
        <v>55</v>
      </c>
      <c r="I5996" t="s">
        <v>499</v>
      </c>
      <c r="J5996" t="s">
        <v>526</v>
      </c>
    </row>
    <row r="5997" spans="2:10" hidden="1" x14ac:dyDescent="0.25">
      <c r="B5997">
        <v>578377</v>
      </c>
      <c r="C5997" t="s">
        <v>7164</v>
      </c>
      <c r="D5997" t="s">
        <v>53</v>
      </c>
      <c r="E5997">
        <v>58600</v>
      </c>
      <c r="F5997" s="158">
        <v>0</v>
      </c>
      <c r="G5997" t="s">
        <v>54</v>
      </c>
      <c r="H5997" t="s">
        <v>55</v>
      </c>
      <c r="I5997" t="s">
        <v>499</v>
      </c>
      <c r="J5997" t="s">
        <v>526</v>
      </c>
    </row>
    <row r="5998" spans="2:10" hidden="1" x14ac:dyDescent="0.25">
      <c r="B5998">
        <v>610568</v>
      </c>
      <c r="C5998" t="s">
        <v>7252</v>
      </c>
      <c r="D5998" t="s">
        <v>53</v>
      </c>
      <c r="E5998">
        <v>30000</v>
      </c>
      <c r="F5998" s="158">
        <v>0</v>
      </c>
      <c r="G5998" t="s">
        <v>54</v>
      </c>
      <c r="H5998" t="s">
        <v>55</v>
      </c>
      <c r="I5998" t="s">
        <v>499</v>
      </c>
      <c r="J5998" t="s">
        <v>526</v>
      </c>
    </row>
    <row r="5999" spans="2:10" hidden="1" x14ac:dyDescent="0.25">
      <c r="B5999">
        <v>610840</v>
      </c>
      <c r="C5999" t="s">
        <v>7258</v>
      </c>
      <c r="D5999" t="s">
        <v>53</v>
      </c>
      <c r="E5999">
        <v>50000</v>
      </c>
      <c r="F5999" s="158">
        <v>0</v>
      </c>
      <c r="G5999" t="s">
        <v>54</v>
      </c>
      <c r="H5999" t="s">
        <v>55</v>
      </c>
      <c r="I5999" t="s">
        <v>499</v>
      </c>
      <c r="J5999" t="s">
        <v>526</v>
      </c>
    </row>
    <row r="6000" spans="2:10" hidden="1" x14ac:dyDescent="0.25">
      <c r="B6000">
        <v>617795</v>
      </c>
      <c r="C6000" t="s">
        <v>582</v>
      </c>
      <c r="D6000" t="s">
        <v>53</v>
      </c>
      <c r="E6000">
        <v>2838</v>
      </c>
      <c r="F6000" s="158">
        <v>0</v>
      </c>
      <c r="G6000" t="s">
        <v>54</v>
      </c>
      <c r="H6000" t="s">
        <v>55</v>
      </c>
      <c r="I6000" t="s">
        <v>499</v>
      </c>
      <c r="J6000" t="s">
        <v>676</v>
      </c>
    </row>
    <row r="6001" spans="2:10" hidden="1" x14ac:dyDescent="0.25">
      <c r="B6001">
        <v>624437</v>
      </c>
      <c r="C6001" t="s">
        <v>7371</v>
      </c>
      <c r="D6001" t="s">
        <v>53</v>
      </c>
      <c r="E6001">
        <v>30000</v>
      </c>
      <c r="F6001" s="158">
        <v>0</v>
      </c>
      <c r="G6001" t="s">
        <v>88</v>
      </c>
      <c r="H6001" t="s">
        <v>631</v>
      </c>
      <c r="I6001" t="s">
        <v>499</v>
      </c>
      <c r="J6001" t="s">
        <v>526</v>
      </c>
    </row>
    <row r="6002" spans="2:10" hidden="1" x14ac:dyDescent="0.25">
      <c r="B6002">
        <v>628131</v>
      </c>
      <c r="C6002" t="s">
        <v>7382</v>
      </c>
      <c r="D6002" t="s">
        <v>53</v>
      </c>
      <c r="E6002">
        <v>1892</v>
      </c>
      <c r="F6002" s="158">
        <v>0</v>
      </c>
      <c r="G6002" t="s">
        <v>54</v>
      </c>
      <c r="H6002" t="s">
        <v>55</v>
      </c>
      <c r="I6002" t="s">
        <v>499</v>
      </c>
      <c r="J6002" t="s">
        <v>965</v>
      </c>
    </row>
    <row r="6003" spans="2:10" hidden="1" x14ac:dyDescent="0.25">
      <c r="B6003">
        <v>630178</v>
      </c>
      <c r="C6003" t="s">
        <v>7393</v>
      </c>
      <c r="D6003" t="s">
        <v>53</v>
      </c>
      <c r="E6003">
        <v>30000</v>
      </c>
      <c r="F6003" s="158">
        <v>0</v>
      </c>
      <c r="G6003" t="s">
        <v>54</v>
      </c>
      <c r="H6003" t="s">
        <v>55</v>
      </c>
      <c r="I6003" t="s">
        <v>499</v>
      </c>
      <c r="J6003" t="s">
        <v>4057</v>
      </c>
    </row>
    <row r="6004" spans="2:10" hidden="1" x14ac:dyDescent="0.25">
      <c r="B6004">
        <v>630210</v>
      </c>
      <c r="C6004" t="s">
        <v>7394</v>
      </c>
      <c r="D6004" t="s">
        <v>53</v>
      </c>
      <c r="E6004">
        <v>30000</v>
      </c>
      <c r="F6004" s="158">
        <v>0</v>
      </c>
      <c r="G6004" t="s">
        <v>54</v>
      </c>
      <c r="H6004" t="s">
        <v>55</v>
      </c>
      <c r="I6004" t="s">
        <v>499</v>
      </c>
      <c r="J6004" t="s">
        <v>629</v>
      </c>
    </row>
    <row r="6005" spans="2:10" hidden="1" x14ac:dyDescent="0.25">
      <c r="B6005">
        <v>630327</v>
      </c>
      <c r="C6005" t="s">
        <v>7395</v>
      </c>
      <c r="D6005" t="s">
        <v>53</v>
      </c>
      <c r="E6005">
        <v>30000</v>
      </c>
      <c r="F6005" s="158">
        <v>0</v>
      </c>
      <c r="G6005" t="s">
        <v>54</v>
      </c>
      <c r="H6005" t="s">
        <v>55</v>
      </c>
      <c r="I6005" t="s">
        <v>499</v>
      </c>
      <c r="J6005" t="s">
        <v>629</v>
      </c>
    </row>
    <row r="6006" spans="2:10" hidden="1" x14ac:dyDescent="0.25">
      <c r="B6006">
        <v>638601</v>
      </c>
      <c r="C6006" t="s">
        <v>7467</v>
      </c>
      <c r="D6006" t="s">
        <v>53</v>
      </c>
      <c r="E6006">
        <v>20000</v>
      </c>
      <c r="F6006" s="158">
        <v>0</v>
      </c>
      <c r="G6006" t="s">
        <v>54</v>
      </c>
      <c r="H6006" t="s">
        <v>55</v>
      </c>
      <c r="I6006" t="s">
        <v>499</v>
      </c>
      <c r="J6006" t="s">
        <v>526</v>
      </c>
    </row>
    <row r="6007" spans="2:10" hidden="1" x14ac:dyDescent="0.25">
      <c r="B6007">
        <v>638627</v>
      </c>
      <c r="C6007" t="s">
        <v>7469</v>
      </c>
      <c r="D6007" t="s">
        <v>53</v>
      </c>
      <c r="E6007">
        <v>50000</v>
      </c>
      <c r="F6007" s="158">
        <v>0</v>
      </c>
      <c r="G6007" t="s">
        <v>54</v>
      </c>
      <c r="H6007" t="s">
        <v>55</v>
      </c>
      <c r="I6007" t="s">
        <v>499</v>
      </c>
      <c r="J6007" t="s">
        <v>526</v>
      </c>
    </row>
    <row r="6008" spans="2:10" hidden="1" x14ac:dyDescent="0.25">
      <c r="B6008">
        <v>638635</v>
      </c>
      <c r="C6008" t="s">
        <v>7470</v>
      </c>
      <c r="D6008" t="s">
        <v>53</v>
      </c>
      <c r="E6008">
        <v>30000</v>
      </c>
      <c r="F6008" s="158">
        <v>0</v>
      </c>
      <c r="G6008" t="s">
        <v>54</v>
      </c>
      <c r="H6008" t="s">
        <v>55</v>
      </c>
      <c r="I6008" t="s">
        <v>499</v>
      </c>
      <c r="J6008" t="s">
        <v>526</v>
      </c>
    </row>
    <row r="6009" spans="2:10" hidden="1" x14ac:dyDescent="0.25">
      <c r="B6009">
        <v>638676</v>
      </c>
      <c r="C6009" t="s">
        <v>7473</v>
      </c>
      <c r="D6009" t="s">
        <v>53</v>
      </c>
      <c r="E6009">
        <v>50000</v>
      </c>
      <c r="F6009" s="158">
        <v>0</v>
      </c>
      <c r="G6009" t="s">
        <v>54</v>
      </c>
      <c r="H6009" t="s">
        <v>55</v>
      </c>
      <c r="I6009" t="s">
        <v>499</v>
      </c>
      <c r="J6009" t="s">
        <v>526</v>
      </c>
    </row>
    <row r="6010" spans="2:10" hidden="1" x14ac:dyDescent="0.25">
      <c r="B6010">
        <v>642934</v>
      </c>
      <c r="C6010" t="s">
        <v>7490</v>
      </c>
      <c r="D6010" t="s">
        <v>53</v>
      </c>
      <c r="E6010">
        <v>50000</v>
      </c>
      <c r="F6010" s="158">
        <v>0</v>
      </c>
      <c r="G6010" t="s">
        <v>54</v>
      </c>
      <c r="H6010" t="s">
        <v>55</v>
      </c>
      <c r="I6010" t="s">
        <v>499</v>
      </c>
      <c r="J6010" t="s">
        <v>526</v>
      </c>
    </row>
    <row r="6011" spans="2:10" hidden="1" x14ac:dyDescent="0.25">
      <c r="B6011">
        <v>643056</v>
      </c>
      <c r="C6011" t="s">
        <v>7493</v>
      </c>
      <c r="D6011" t="s">
        <v>53</v>
      </c>
      <c r="E6011">
        <v>50000</v>
      </c>
      <c r="F6011" s="158">
        <v>0</v>
      </c>
      <c r="G6011" t="s">
        <v>54</v>
      </c>
      <c r="H6011" t="s">
        <v>55</v>
      </c>
      <c r="I6011" t="s">
        <v>499</v>
      </c>
      <c r="J6011" t="s">
        <v>526</v>
      </c>
    </row>
    <row r="6012" spans="2:10" hidden="1" x14ac:dyDescent="0.25">
      <c r="B6012">
        <v>1107</v>
      </c>
      <c r="C6012" t="s">
        <v>176</v>
      </c>
      <c r="D6012" t="s">
        <v>53</v>
      </c>
      <c r="E6012">
        <v>473</v>
      </c>
      <c r="F6012" s="158">
        <v>2.65</v>
      </c>
      <c r="G6012" t="s">
        <v>25</v>
      </c>
      <c r="H6012" t="s">
        <v>177</v>
      </c>
      <c r="I6012" t="s">
        <v>27</v>
      </c>
      <c r="J6012" t="s">
        <v>178</v>
      </c>
    </row>
    <row r="6013" spans="2:10" hidden="1" x14ac:dyDescent="0.25">
      <c r="B6013">
        <v>2840</v>
      </c>
      <c r="C6013" t="s">
        <v>278</v>
      </c>
      <c r="D6013" t="s">
        <v>53</v>
      </c>
      <c r="E6013">
        <v>473</v>
      </c>
      <c r="F6013" s="158">
        <v>2.5</v>
      </c>
      <c r="G6013" t="s">
        <v>279</v>
      </c>
      <c r="H6013" t="s">
        <v>280</v>
      </c>
      <c r="I6013" t="s">
        <v>27</v>
      </c>
      <c r="J6013" t="s">
        <v>281</v>
      </c>
    </row>
    <row r="6014" spans="2:10" hidden="1" x14ac:dyDescent="0.25">
      <c r="B6014">
        <v>10003</v>
      </c>
      <c r="C6014" t="s">
        <v>501</v>
      </c>
      <c r="D6014" t="s">
        <v>53</v>
      </c>
      <c r="E6014">
        <v>473</v>
      </c>
      <c r="F6014" s="158">
        <v>3.95</v>
      </c>
      <c r="G6014" t="s">
        <v>54</v>
      </c>
      <c r="H6014" t="s">
        <v>55</v>
      </c>
      <c r="I6014" t="s">
        <v>27</v>
      </c>
      <c r="J6014" t="s">
        <v>502</v>
      </c>
    </row>
    <row r="6015" spans="2:10" hidden="1" x14ac:dyDescent="0.25">
      <c r="B6015">
        <v>10004</v>
      </c>
      <c r="C6015" t="s">
        <v>503</v>
      </c>
      <c r="D6015" t="s">
        <v>53</v>
      </c>
      <c r="E6015">
        <v>473</v>
      </c>
      <c r="F6015" s="158">
        <v>3.75</v>
      </c>
      <c r="G6015" t="s">
        <v>54</v>
      </c>
      <c r="H6015" t="s">
        <v>55</v>
      </c>
      <c r="I6015" t="s">
        <v>27</v>
      </c>
      <c r="J6015" t="s">
        <v>502</v>
      </c>
    </row>
    <row r="6016" spans="2:10" hidden="1" x14ac:dyDescent="0.25">
      <c r="B6016">
        <v>10005</v>
      </c>
      <c r="C6016" t="s">
        <v>504</v>
      </c>
      <c r="D6016" t="s">
        <v>53</v>
      </c>
      <c r="E6016">
        <v>473</v>
      </c>
      <c r="F6016" s="158">
        <v>3.75</v>
      </c>
      <c r="G6016" t="s">
        <v>54</v>
      </c>
      <c r="H6016" t="s">
        <v>55</v>
      </c>
      <c r="I6016" t="s">
        <v>27</v>
      </c>
      <c r="J6016" t="s">
        <v>502</v>
      </c>
    </row>
    <row r="6017" spans="2:10" hidden="1" x14ac:dyDescent="0.25">
      <c r="B6017">
        <v>10046</v>
      </c>
      <c r="C6017" t="s">
        <v>520</v>
      </c>
      <c r="D6017" t="s">
        <v>53</v>
      </c>
      <c r="E6017">
        <v>473</v>
      </c>
      <c r="F6017" s="158">
        <v>3.4</v>
      </c>
      <c r="G6017" t="s">
        <v>54</v>
      </c>
      <c r="H6017" t="s">
        <v>55</v>
      </c>
      <c r="I6017" t="s">
        <v>27</v>
      </c>
      <c r="J6017" t="s">
        <v>521</v>
      </c>
    </row>
    <row r="6018" spans="2:10" hidden="1" x14ac:dyDescent="0.25">
      <c r="B6018">
        <v>10047</v>
      </c>
      <c r="C6018" t="s">
        <v>522</v>
      </c>
      <c r="D6018" t="s">
        <v>53</v>
      </c>
      <c r="E6018">
        <v>473</v>
      </c>
      <c r="F6018" s="158">
        <v>3.25</v>
      </c>
      <c r="G6018" t="s">
        <v>54</v>
      </c>
      <c r="H6018" t="s">
        <v>55</v>
      </c>
      <c r="I6018" t="s">
        <v>27</v>
      </c>
      <c r="J6018" t="s">
        <v>521</v>
      </c>
    </row>
    <row r="6019" spans="2:10" hidden="1" x14ac:dyDescent="0.25">
      <c r="B6019">
        <v>10048</v>
      </c>
      <c r="C6019" t="s">
        <v>523</v>
      </c>
      <c r="D6019" t="s">
        <v>53</v>
      </c>
      <c r="E6019">
        <v>473</v>
      </c>
      <c r="F6019" s="158">
        <v>3.35</v>
      </c>
      <c r="G6019" t="s">
        <v>54</v>
      </c>
      <c r="H6019" t="s">
        <v>55</v>
      </c>
      <c r="I6019" t="s">
        <v>27</v>
      </c>
      <c r="J6019" t="s">
        <v>521</v>
      </c>
    </row>
    <row r="6020" spans="2:10" hidden="1" x14ac:dyDescent="0.25">
      <c r="B6020">
        <v>10059</v>
      </c>
      <c r="C6020" t="s">
        <v>527</v>
      </c>
      <c r="D6020" t="s">
        <v>53</v>
      </c>
      <c r="E6020">
        <v>473</v>
      </c>
      <c r="F6020" s="158">
        <v>3.45</v>
      </c>
      <c r="G6020" t="s">
        <v>54</v>
      </c>
      <c r="H6020" t="s">
        <v>55</v>
      </c>
      <c r="I6020" t="s">
        <v>27</v>
      </c>
      <c r="J6020" t="s">
        <v>528</v>
      </c>
    </row>
    <row r="6021" spans="2:10" hidden="1" x14ac:dyDescent="0.25">
      <c r="B6021">
        <v>10075</v>
      </c>
      <c r="C6021" t="s">
        <v>529</v>
      </c>
      <c r="D6021" t="s">
        <v>53</v>
      </c>
      <c r="E6021">
        <v>473</v>
      </c>
      <c r="F6021" s="158">
        <v>3.65</v>
      </c>
      <c r="G6021" t="s">
        <v>54</v>
      </c>
      <c r="H6021" t="s">
        <v>55</v>
      </c>
      <c r="I6021" t="s">
        <v>27</v>
      </c>
      <c r="J6021" t="s">
        <v>528</v>
      </c>
    </row>
    <row r="6022" spans="2:10" hidden="1" x14ac:dyDescent="0.25">
      <c r="B6022">
        <v>10105</v>
      </c>
      <c r="C6022" t="s">
        <v>538</v>
      </c>
      <c r="D6022" t="s">
        <v>53</v>
      </c>
      <c r="E6022">
        <v>473</v>
      </c>
      <c r="F6022" s="158">
        <v>3.5</v>
      </c>
      <c r="G6022" t="s">
        <v>54</v>
      </c>
      <c r="H6022" t="s">
        <v>55</v>
      </c>
      <c r="I6022" t="s">
        <v>27</v>
      </c>
      <c r="J6022" t="s">
        <v>539</v>
      </c>
    </row>
    <row r="6023" spans="2:10" hidden="1" x14ac:dyDescent="0.25">
      <c r="B6023">
        <v>10110</v>
      </c>
      <c r="C6023" t="s">
        <v>543</v>
      </c>
      <c r="D6023" t="s">
        <v>53</v>
      </c>
      <c r="E6023">
        <v>473</v>
      </c>
      <c r="F6023" s="158">
        <v>3.4</v>
      </c>
      <c r="G6023" t="s">
        <v>54</v>
      </c>
      <c r="H6023" t="s">
        <v>55</v>
      </c>
      <c r="I6023" t="s">
        <v>27</v>
      </c>
      <c r="J6023" t="s">
        <v>544</v>
      </c>
    </row>
    <row r="6024" spans="2:10" hidden="1" x14ac:dyDescent="0.25">
      <c r="B6024">
        <v>10197</v>
      </c>
      <c r="C6024" t="s">
        <v>578</v>
      </c>
      <c r="D6024" t="s">
        <v>53</v>
      </c>
      <c r="E6024">
        <v>473</v>
      </c>
      <c r="F6024" s="158">
        <v>3.6</v>
      </c>
      <c r="G6024" t="s">
        <v>54</v>
      </c>
      <c r="H6024" t="s">
        <v>55</v>
      </c>
      <c r="I6024" t="s">
        <v>27</v>
      </c>
      <c r="J6024" t="s">
        <v>579</v>
      </c>
    </row>
    <row r="6025" spans="2:10" hidden="1" x14ac:dyDescent="0.25">
      <c r="B6025">
        <v>10265</v>
      </c>
      <c r="C6025" t="s">
        <v>606</v>
      </c>
      <c r="D6025" t="s">
        <v>53</v>
      </c>
      <c r="E6025">
        <v>473</v>
      </c>
      <c r="F6025" s="158">
        <v>3.25</v>
      </c>
      <c r="G6025" t="s">
        <v>54</v>
      </c>
      <c r="H6025" t="s">
        <v>55</v>
      </c>
      <c r="I6025" t="s">
        <v>27</v>
      </c>
      <c r="J6025" t="s">
        <v>607</v>
      </c>
    </row>
    <row r="6026" spans="2:10" hidden="1" x14ac:dyDescent="0.25">
      <c r="B6026">
        <v>10296</v>
      </c>
      <c r="C6026" t="s">
        <v>609</v>
      </c>
      <c r="D6026" t="s">
        <v>53</v>
      </c>
      <c r="E6026">
        <v>473</v>
      </c>
      <c r="F6026" s="158">
        <v>4</v>
      </c>
      <c r="G6026" t="s">
        <v>54</v>
      </c>
      <c r="H6026" t="s">
        <v>55</v>
      </c>
      <c r="I6026" t="s">
        <v>27</v>
      </c>
      <c r="J6026" t="s">
        <v>610</v>
      </c>
    </row>
    <row r="6027" spans="2:10" hidden="1" x14ac:dyDescent="0.25">
      <c r="B6027">
        <v>10312</v>
      </c>
      <c r="C6027" t="s">
        <v>614</v>
      </c>
      <c r="D6027" t="s">
        <v>53</v>
      </c>
      <c r="E6027">
        <v>473</v>
      </c>
      <c r="F6027" s="158">
        <v>3.25</v>
      </c>
      <c r="G6027" t="s">
        <v>54</v>
      </c>
      <c r="H6027" t="s">
        <v>55</v>
      </c>
      <c r="I6027" t="s">
        <v>27</v>
      </c>
      <c r="J6027" t="s">
        <v>615</v>
      </c>
    </row>
    <row r="6028" spans="2:10" hidden="1" x14ac:dyDescent="0.25">
      <c r="B6028">
        <v>10325</v>
      </c>
      <c r="C6028" t="s">
        <v>618</v>
      </c>
      <c r="D6028" t="s">
        <v>53</v>
      </c>
      <c r="E6028">
        <v>4260</v>
      </c>
      <c r="F6028" s="158">
        <v>32.950000000000003</v>
      </c>
      <c r="G6028" t="s">
        <v>54</v>
      </c>
      <c r="H6028" t="s">
        <v>55</v>
      </c>
      <c r="I6028" t="s">
        <v>27</v>
      </c>
      <c r="J6028" t="s">
        <v>516</v>
      </c>
    </row>
    <row r="6029" spans="2:10" hidden="1" x14ac:dyDescent="0.25">
      <c r="B6029">
        <v>10344</v>
      </c>
      <c r="C6029" t="s">
        <v>622</v>
      </c>
      <c r="D6029" t="s">
        <v>53</v>
      </c>
      <c r="E6029">
        <v>355</v>
      </c>
      <c r="F6029" s="158">
        <v>3</v>
      </c>
      <c r="G6029" t="s">
        <v>54</v>
      </c>
      <c r="H6029" t="s">
        <v>55</v>
      </c>
      <c r="I6029" t="s">
        <v>27</v>
      </c>
      <c r="J6029" t="s">
        <v>621</v>
      </c>
    </row>
    <row r="6030" spans="2:10" hidden="1" x14ac:dyDescent="0.25">
      <c r="B6030">
        <v>10345</v>
      </c>
      <c r="C6030" t="s">
        <v>623</v>
      </c>
      <c r="D6030" t="s">
        <v>53</v>
      </c>
      <c r="E6030">
        <v>473</v>
      </c>
      <c r="F6030" s="158">
        <v>3.45</v>
      </c>
      <c r="G6030" t="s">
        <v>54</v>
      </c>
      <c r="H6030" t="s">
        <v>55</v>
      </c>
      <c r="I6030" t="s">
        <v>27</v>
      </c>
      <c r="J6030" t="s">
        <v>624</v>
      </c>
    </row>
    <row r="6031" spans="2:10" hidden="1" x14ac:dyDescent="0.25">
      <c r="B6031">
        <v>10384</v>
      </c>
      <c r="C6031" t="s">
        <v>634</v>
      </c>
      <c r="D6031" t="s">
        <v>53</v>
      </c>
      <c r="E6031">
        <v>473</v>
      </c>
      <c r="F6031" s="158">
        <v>3.45</v>
      </c>
      <c r="G6031" t="s">
        <v>54</v>
      </c>
      <c r="H6031" t="s">
        <v>55</v>
      </c>
      <c r="I6031" t="s">
        <v>27</v>
      </c>
      <c r="J6031" t="s">
        <v>635</v>
      </c>
    </row>
    <row r="6032" spans="2:10" hidden="1" x14ac:dyDescent="0.25">
      <c r="B6032">
        <v>10440</v>
      </c>
      <c r="C6032" t="s">
        <v>655</v>
      </c>
      <c r="D6032" t="s">
        <v>53</v>
      </c>
      <c r="E6032">
        <v>473</v>
      </c>
      <c r="F6032" s="158">
        <v>3.45</v>
      </c>
      <c r="G6032" t="s">
        <v>54</v>
      </c>
      <c r="H6032" t="s">
        <v>55</v>
      </c>
      <c r="I6032" t="s">
        <v>27</v>
      </c>
      <c r="J6032" t="s">
        <v>656</v>
      </c>
    </row>
    <row r="6033" spans="2:10" hidden="1" x14ac:dyDescent="0.25">
      <c r="B6033">
        <v>10474</v>
      </c>
      <c r="C6033" t="s">
        <v>662</v>
      </c>
      <c r="D6033" t="s">
        <v>53</v>
      </c>
      <c r="E6033">
        <v>473</v>
      </c>
      <c r="F6033" s="158">
        <v>3.4</v>
      </c>
      <c r="G6033" t="s">
        <v>54</v>
      </c>
      <c r="H6033" t="s">
        <v>55</v>
      </c>
      <c r="I6033" t="s">
        <v>27</v>
      </c>
      <c r="J6033" t="s">
        <v>663</v>
      </c>
    </row>
    <row r="6034" spans="2:10" hidden="1" x14ac:dyDescent="0.25">
      <c r="B6034">
        <v>10521</v>
      </c>
      <c r="C6034" t="s">
        <v>677</v>
      </c>
      <c r="D6034" t="s">
        <v>53</v>
      </c>
      <c r="E6034">
        <v>473</v>
      </c>
      <c r="F6034" s="158">
        <v>2.5</v>
      </c>
      <c r="G6034" t="s">
        <v>54</v>
      </c>
      <c r="H6034" t="s">
        <v>416</v>
      </c>
      <c r="I6034" t="s">
        <v>27</v>
      </c>
      <c r="J6034" t="s">
        <v>678</v>
      </c>
    </row>
    <row r="6035" spans="2:10" hidden="1" x14ac:dyDescent="0.25">
      <c r="B6035">
        <v>10523</v>
      </c>
      <c r="C6035" t="s">
        <v>679</v>
      </c>
      <c r="D6035" t="s">
        <v>53</v>
      </c>
      <c r="E6035">
        <v>473</v>
      </c>
      <c r="F6035" s="158">
        <v>3.85</v>
      </c>
      <c r="G6035" t="s">
        <v>88</v>
      </c>
      <c r="H6035" t="s">
        <v>631</v>
      </c>
      <c r="I6035" t="s">
        <v>27</v>
      </c>
      <c r="J6035" t="s">
        <v>680</v>
      </c>
    </row>
    <row r="6036" spans="2:10" hidden="1" x14ac:dyDescent="0.25">
      <c r="B6036">
        <v>10562</v>
      </c>
      <c r="C6036" t="s">
        <v>687</v>
      </c>
      <c r="D6036" t="s">
        <v>53</v>
      </c>
      <c r="E6036">
        <v>473</v>
      </c>
      <c r="F6036" s="158">
        <v>3.5</v>
      </c>
      <c r="G6036" t="s">
        <v>54</v>
      </c>
      <c r="H6036" t="s">
        <v>55</v>
      </c>
      <c r="I6036" t="s">
        <v>27</v>
      </c>
      <c r="J6036" t="s">
        <v>688</v>
      </c>
    </row>
    <row r="6037" spans="2:10" hidden="1" x14ac:dyDescent="0.25">
      <c r="B6037">
        <v>10563</v>
      </c>
      <c r="C6037" t="s">
        <v>689</v>
      </c>
      <c r="D6037" t="s">
        <v>53</v>
      </c>
      <c r="E6037">
        <v>473</v>
      </c>
      <c r="F6037" s="158">
        <v>3.5</v>
      </c>
      <c r="G6037" t="s">
        <v>54</v>
      </c>
      <c r="H6037" t="s">
        <v>55</v>
      </c>
      <c r="I6037" t="s">
        <v>27</v>
      </c>
      <c r="J6037" t="s">
        <v>688</v>
      </c>
    </row>
    <row r="6038" spans="2:10" hidden="1" x14ac:dyDescent="0.25">
      <c r="B6038">
        <v>10582</v>
      </c>
      <c r="C6038" t="s">
        <v>697</v>
      </c>
      <c r="D6038" t="s">
        <v>53</v>
      </c>
      <c r="E6038">
        <v>473</v>
      </c>
      <c r="F6038" s="158">
        <v>3.55</v>
      </c>
      <c r="G6038" t="s">
        <v>54</v>
      </c>
      <c r="H6038" t="s">
        <v>55</v>
      </c>
      <c r="I6038" t="s">
        <v>27</v>
      </c>
      <c r="J6038" t="s">
        <v>521</v>
      </c>
    </row>
    <row r="6039" spans="2:10" hidden="1" x14ac:dyDescent="0.25">
      <c r="B6039">
        <v>10590</v>
      </c>
      <c r="C6039" t="s">
        <v>701</v>
      </c>
      <c r="D6039" t="s">
        <v>53</v>
      </c>
      <c r="E6039">
        <v>473</v>
      </c>
      <c r="F6039" s="158">
        <v>3.5</v>
      </c>
      <c r="G6039" t="s">
        <v>54</v>
      </c>
      <c r="H6039" t="s">
        <v>55</v>
      </c>
      <c r="I6039" t="s">
        <v>27</v>
      </c>
      <c r="J6039" t="s">
        <v>702</v>
      </c>
    </row>
    <row r="6040" spans="2:10" hidden="1" x14ac:dyDescent="0.25">
      <c r="B6040">
        <v>10609</v>
      </c>
      <c r="C6040" t="s">
        <v>705</v>
      </c>
      <c r="D6040" t="s">
        <v>53</v>
      </c>
      <c r="E6040">
        <v>473</v>
      </c>
      <c r="F6040" s="158">
        <v>3.5</v>
      </c>
      <c r="G6040" t="s">
        <v>54</v>
      </c>
      <c r="H6040" t="s">
        <v>55</v>
      </c>
      <c r="I6040" t="s">
        <v>27</v>
      </c>
      <c r="J6040" t="s">
        <v>688</v>
      </c>
    </row>
    <row r="6041" spans="2:10" hidden="1" x14ac:dyDescent="0.25">
      <c r="B6041">
        <v>10615</v>
      </c>
      <c r="C6041" t="s">
        <v>707</v>
      </c>
      <c r="D6041" t="s">
        <v>53</v>
      </c>
      <c r="E6041">
        <v>473</v>
      </c>
      <c r="F6041" s="158">
        <v>4.1500000000000004</v>
      </c>
      <c r="G6041" t="s">
        <v>54</v>
      </c>
      <c r="H6041" t="s">
        <v>55</v>
      </c>
      <c r="I6041" t="s">
        <v>27</v>
      </c>
      <c r="J6041" t="s">
        <v>708</v>
      </c>
    </row>
    <row r="6042" spans="2:10" hidden="1" x14ac:dyDescent="0.25">
      <c r="B6042">
        <v>10616</v>
      </c>
      <c r="C6042" t="s">
        <v>709</v>
      </c>
      <c r="D6042" t="s">
        <v>53</v>
      </c>
      <c r="E6042">
        <v>473</v>
      </c>
      <c r="F6042" s="158">
        <v>4.3499999999999996</v>
      </c>
      <c r="G6042" t="s">
        <v>54</v>
      </c>
      <c r="H6042" t="s">
        <v>55</v>
      </c>
      <c r="I6042" t="s">
        <v>27</v>
      </c>
      <c r="J6042" t="s">
        <v>708</v>
      </c>
    </row>
    <row r="6043" spans="2:10" hidden="1" x14ac:dyDescent="0.25">
      <c r="B6043">
        <v>10617</v>
      </c>
      <c r="C6043" t="s">
        <v>710</v>
      </c>
      <c r="D6043" t="s">
        <v>53</v>
      </c>
      <c r="E6043">
        <v>473</v>
      </c>
      <c r="F6043" s="158">
        <v>4.0999999999999996</v>
      </c>
      <c r="G6043" t="s">
        <v>54</v>
      </c>
      <c r="H6043" t="s">
        <v>55</v>
      </c>
      <c r="I6043" t="s">
        <v>27</v>
      </c>
      <c r="J6043" t="s">
        <v>708</v>
      </c>
    </row>
    <row r="6044" spans="2:10" hidden="1" x14ac:dyDescent="0.25">
      <c r="B6044">
        <v>10630</v>
      </c>
      <c r="C6044" t="s">
        <v>712</v>
      </c>
      <c r="D6044" t="s">
        <v>53</v>
      </c>
      <c r="E6044">
        <v>473</v>
      </c>
      <c r="F6044" s="158">
        <v>3.95</v>
      </c>
      <c r="G6044" t="s">
        <v>54</v>
      </c>
      <c r="H6044" t="s">
        <v>55</v>
      </c>
      <c r="I6044" t="s">
        <v>27</v>
      </c>
      <c r="J6044" t="s">
        <v>713</v>
      </c>
    </row>
    <row r="6045" spans="2:10" hidden="1" x14ac:dyDescent="0.25">
      <c r="B6045">
        <v>10706</v>
      </c>
      <c r="C6045" t="s">
        <v>720</v>
      </c>
      <c r="D6045" t="s">
        <v>53</v>
      </c>
      <c r="E6045">
        <v>355</v>
      </c>
      <c r="F6045" s="158">
        <v>3</v>
      </c>
      <c r="G6045" t="s">
        <v>54</v>
      </c>
      <c r="H6045" t="s">
        <v>55</v>
      </c>
      <c r="I6045" t="s">
        <v>27</v>
      </c>
      <c r="J6045" t="s">
        <v>721</v>
      </c>
    </row>
    <row r="6046" spans="2:10" hidden="1" x14ac:dyDescent="0.25">
      <c r="B6046">
        <v>10707</v>
      </c>
      <c r="C6046" t="s">
        <v>722</v>
      </c>
      <c r="D6046" t="s">
        <v>53</v>
      </c>
      <c r="E6046">
        <v>473</v>
      </c>
      <c r="F6046" s="158">
        <v>3.35</v>
      </c>
      <c r="G6046" t="s">
        <v>54</v>
      </c>
      <c r="H6046" t="s">
        <v>416</v>
      </c>
      <c r="I6046" t="s">
        <v>27</v>
      </c>
      <c r="J6046" t="s">
        <v>678</v>
      </c>
    </row>
    <row r="6047" spans="2:10" hidden="1" x14ac:dyDescent="0.25">
      <c r="B6047">
        <v>10756</v>
      </c>
      <c r="C6047" t="s">
        <v>748</v>
      </c>
      <c r="D6047" t="s">
        <v>53</v>
      </c>
      <c r="E6047">
        <v>500</v>
      </c>
      <c r="F6047" s="158">
        <v>6</v>
      </c>
      <c r="G6047" t="s">
        <v>54</v>
      </c>
      <c r="H6047" t="s">
        <v>55</v>
      </c>
      <c r="I6047" t="s">
        <v>27</v>
      </c>
      <c r="J6047" t="s">
        <v>749</v>
      </c>
    </row>
    <row r="6048" spans="2:10" hidden="1" x14ac:dyDescent="0.25">
      <c r="B6048">
        <v>10814</v>
      </c>
      <c r="C6048" t="s">
        <v>754</v>
      </c>
      <c r="D6048" t="s">
        <v>53</v>
      </c>
      <c r="E6048">
        <v>473</v>
      </c>
      <c r="F6048" s="158">
        <v>3.75</v>
      </c>
      <c r="G6048" t="s">
        <v>54</v>
      </c>
      <c r="H6048" t="s">
        <v>55</v>
      </c>
      <c r="I6048" t="s">
        <v>27</v>
      </c>
      <c r="J6048" t="s">
        <v>755</v>
      </c>
    </row>
    <row r="6049" spans="2:10" hidden="1" x14ac:dyDescent="0.25">
      <c r="B6049">
        <v>10820</v>
      </c>
      <c r="C6049" t="s">
        <v>757</v>
      </c>
      <c r="D6049" t="s">
        <v>53</v>
      </c>
      <c r="E6049">
        <v>473</v>
      </c>
      <c r="F6049" s="158">
        <v>4.25</v>
      </c>
      <c r="G6049" t="s">
        <v>54</v>
      </c>
      <c r="H6049" t="s">
        <v>55</v>
      </c>
      <c r="I6049" t="s">
        <v>27</v>
      </c>
      <c r="J6049" t="s">
        <v>758</v>
      </c>
    </row>
    <row r="6050" spans="2:10" hidden="1" x14ac:dyDescent="0.25">
      <c r="B6050">
        <v>10830</v>
      </c>
      <c r="C6050" t="s">
        <v>763</v>
      </c>
      <c r="D6050" t="s">
        <v>53</v>
      </c>
      <c r="E6050">
        <v>473</v>
      </c>
      <c r="F6050" s="158">
        <v>3.55</v>
      </c>
      <c r="G6050" t="s">
        <v>54</v>
      </c>
      <c r="H6050" t="s">
        <v>55</v>
      </c>
      <c r="I6050" t="s">
        <v>27</v>
      </c>
      <c r="J6050" t="s">
        <v>764</v>
      </c>
    </row>
    <row r="6051" spans="2:10" hidden="1" x14ac:dyDescent="0.25">
      <c r="B6051">
        <v>10838</v>
      </c>
      <c r="C6051" t="s">
        <v>767</v>
      </c>
      <c r="D6051" t="s">
        <v>53</v>
      </c>
      <c r="E6051">
        <v>473</v>
      </c>
      <c r="F6051" s="158">
        <v>2.95</v>
      </c>
      <c r="G6051" t="s">
        <v>54</v>
      </c>
      <c r="H6051" t="s">
        <v>55</v>
      </c>
      <c r="I6051" t="s">
        <v>27</v>
      </c>
      <c r="J6051" t="s">
        <v>768</v>
      </c>
    </row>
    <row r="6052" spans="2:10" hidden="1" x14ac:dyDescent="0.25">
      <c r="B6052">
        <v>10865</v>
      </c>
      <c r="C6052" t="s">
        <v>773</v>
      </c>
      <c r="D6052" t="s">
        <v>53</v>
      </c>
      <c r="E6052">
        <v>4260</v>
      </c>
      <c r="F6052" s="158">
        <v>29.95</v>
      </c>
      <c r="G6052" t="s">
        <v>25</v>
      </c>
      <c r="H6052" t="s">
        <v>177</v>
      </c>
      <c r="I6052" t="s">
        <v>27</v>
      </c>
      <c r="J6052" t="s">
        <v>549</v>
      </c>
    </row>
    <row r="6053" spans="2:10" hidden="1" x14ac:dyDescent="0.25">
      <c r="B6053">
        <v>10888</v>
      </c>
      <c r="C6053" t="s">
        <v>780</v>
      </c>
      <c r="D6053" t="s">
        <v>53</v>
      </c>
      <c r="E6053">
        <v>473</v>
      </c>
      <c r="F6053" s="158">
        <v>3.45</v>
      </c>
      <c r="G6053" t="s">
        <v>54</v>
      </c>
      <c r="H6053" t="s">
        <v>55</v>
      </c>
      <c r="I6053" t="s">
        <v>27</v>
      </c>
      <c r="J6053" t="s">
        <v>781</v>
      </c>
    </row>
    <row r="6054" spans="2:10" hidden="1" x14ac:dyDescent="0.25">
      <c r="B6054">
        <v>10893</v>
      </c>
      <c r="C6054" t="s">
        <v>782</v>
      </c>
      <c r="D6054" t="s">
        <v>53</v>
      </c>
      <c r="E6054">
        <v>473</v>
      </c>
      <c r="F6054" s="158">
        <v>3.6</v>
      </c>
      <c r="G6054" t="s">
        <v>54</v>
      </c>
      <c r="H6054" t="s">
        <v>55</v>
      </c>
      <c r="I6054" t="s">
        <v>27</v>
      </c>
      <c r="J6054" t="s">
        <v>783</v>
      </c>
    </row>
    <row r="6055" spans="2:10" hidden="1" x14ac:dyDescent="0.25">
      <c r="B6055">
        <v>10896</v>
      </c>
      <c r="C6055" t="s">
        <v>784</v>
      </c>
      <c r="D6055" t="s">
        <v>53</v>
      </c>
      <c r="E6055">
        <v>355</v>
      </c>
      <c r="F6055" s="158">
        <v>2.7</v>
      </c>
      <c r="G6055" t="s">
        <v>54</v>
      </c>
      <c r="H6055" t="s">
        <v>55</v>
      </c>
      <c r="I6055" t="s">
        <v>27</v>
      </c>
      <c r="J6055" t="s">
        <v>785</v>
      </c>
    </row>
    <row r="6056" spans="2:10" hidden="1" x14ac:dyDescent="0.25">
      <c r="B6056">
        <v>10953</v>
      </c>
      <c r="C6056" t="s">
        <v>801</v>
      </c>
      <c r="D6056" t="s">
        <v>53</v>
      </c>
      <c r="E6056">
        <v>473</v>
      </c>
      <c r="F6056" s="158">
        <v>3.25</v>
      </c>
      <c r="G6056" t="s">
        <v>54</v>
      </c>
      <c r="H6056" t="s">
        <v>55</v>
      </c>
      <c r="I6056" t="s">
        <v>27</v>
      </c>
      <c r="J6056" t="s">
        <v>802</v>
      </c>
    </row>
    <row r="6057" spans="2:10" hidden="1" x14ac:dyDescent="0.25">
      <c r="B6057">
        <v>10961</v>
      </c>
      <c r="C6057" t="s">
        <v>803</v>
      </c>
      <c r="D6057" t="s">
        <v>53</v>
      </c>
      <c r="E6057">
        <v>473</v>
      </c>
      <c r="F6057" s="158">
        <v>3.95</v>
      </c>
      <c r="G6057" t="s">
        <v>54</v>
      </c>
      <c r="H6057" t="s">
        <v>55</v>
      </c>
      <c r="I6057" t="s">
        <v>27</v>
      </c>
      <c r="J6057" t="s">
        <v>804</v>
      </c>
    </row>
    <row r="6058" spans="2:10" hidden="1" x14ac:dyDescent="0.25">
      <c r="B6058">
        <v>11137</v>
      </c>
      <c r="C6058" t="s">
        <v>825</v>
      </c>
      <c r="D6058" t="s">
        <v>53</v>
      </c>
      <c r="E6058">
        <v>473</v>
      </c>
      <c r="F6058" s="158">
        <v>3.65</v>
      </c>
      <c r="G6058" t="s">
        <v>54</v>
      </c>
      <c r="H6058" t="s">
        <v>55</v>
      </c>
      <c r="I6058" t="s">
        <v>27</v>
      </c>
      <c r="J6058" t="s">
        <v>826</v>
      </c>
    </row>
    <row r="6059" spans="2:10" hidden="1" x14ac:dyDescent="0.25">
      <c r="B6059">
        <v>11159</v>
      </c>
      <c r="C6059" t="s">
        <v>829</v>
      </c>
      <c r="D6059" t="s">
        <v>53</v>
      </c>
      <c r="E6059">
        <v>473</v>
      </c>
      <c r="F6059" s="158">
        <v>3.35</v>
      </c>
      <c r="G6059" t="s">
        <v>54</v>
      </c>
      <c r="H6059" t="s">
        <v>55</v>
      </c>
      <c r="I6059" t="s">
        <v>27</v>
      </c>
      <c r="J6059" t="s">
        <v>830</v>
      </c>
    </row>
    <row r="6060" spans="2:10" hidden="1" x14ac:dyDescent="0.25">
      <c r="B6060">
        <v>11226</v>
      </c>
      <c r="C6060" t="s">
        <v>851</v>
      </c>
      <c r="D6060" t="s">
        <v>53</v>
      </c>
      <c r="E6060">
        <v>473</v>
      </c>
      <c r="F6060" s="158">
        <v>3.85</v>
      </c>
      <c r="G6060" t="s">
        <v>54</v>
      </c>
      <c r="H6060" t="s">
        <v>55</v>
      </c>
      <c r="I6060" t="s">
        <v>27</v>
      </c>
      <c r="J6060" t="s">
        <v>852</v>
      </c>
    </row>
    <row r="6061" spans="2:10" hidden="1" x14ac:dyDescent="0.25">
      <c r="B6061">
        <v>11299</v>
      </c>
      <c r="C6061" t="s">
        <v>869</v>
      </c>
      <c r="D6061" t="s">
        <v>53</v>
      </c>
      <c r="E6061">
        <v>473</v>
      </c>
      <c r="F6061" s="158">
        <v>3.75</v>
      </c>
      <c r="G6061" t="s">
        <v>54</v>
      </c>
      <c r="H6061" t="s">
        <v>55</v>
      </c>
      <c r="I6061" t="s">
        <v>27</v>
      </c>
      <c r="J6061" t="s">
        <v>870</v>
      </c>
    </row>
    <row r="6062" spans="2:10" hidden="1" x14ac:dyDescent="0.25">
      <c r="B6062">
        <v>11562</v>
      </c>
      <c r="C6062" t="s">
        <v>915</v>
      </c>
      <c r="D6062" t="s">
        <v>53</v>
      </c>
      <c r="E6062">
        <v>473</v>
      </c>
      <c r="F6062" s="158">
        <v>3.85</v>
      </c>
      <c r="G6062" t="s">
        <v>88</v>
      </c>
      <c r="H6062" t="s">
        <v>631</v>
      </c>
      <c r="I6062" t="s">
        <v>27</v>
      </c>
      <c r="J6062" t="s">
        <v>916</v>
      </c>
    </row>
    <row r="6063" spans="2:10" hidden="1" x14ac:dyDescent="0.25">
      <c r="B6063">
        <v>11583</v>
      </c>
      <c r="C6063" t="s">
        <v>923</v>
      </c>
      <c r="D6063" t="s">
        <v>53</v>
      </c>
      <c r="E6063">
        <v>473</v>
      </c>
      <c r="F6063" s="158">
        <v>3.45</v>
      </c>
      <c r="G6063" t="s">
        <v>54</v>
      </c>
      <c r="H6063" t="s">
        <v>55</v>
      </c>
      <c r="I6063" t="s">
        <v>27</v>
      </c>
      <c r="J6063" t="s">
        <v>924</v>
      </c>
    </row>
    <row r="6064" spans="2:10" hidden="1" x14ac:dyDescent="0.25">
      <c r="B6064">
        <v>11867</v>
      </c>
      <c r="C6064" t="s">
        <v>8058</v>
      </c>
      <c r="D6064" t="s">
        <v>53</v>
      </c>
      <c r="E6064">
        <v>8184</v>
      </c>
      <c r="F6064" s="158">
        <v>57.25</v>
      </c>
      <c r="G6064" t="s">
        <v>54</v>
      </c>
      <c r="H6064" t="s">
        <v>55</v>
      </c>
      <c r="I6064" t="s">
        <v>27</v>
      </c>
      <c r="J6064" t="s">
        <v>676</v>
      </c>
    </row>
    <row r="6065" spans="2:10" hidden="1" x14ac:dyDescent="0.25">
      <c r="B6065">
        <v>11871</v>
      </c>
      <c r="C6065" t="s">
        <v>968</v>
      </c>
      <c r="D6065" t="s">
        <v>53</v>
      </c>
      <c r="E6065">
        <v>473</v>
      </c>
      <c r="F6065" s="158">
        <v>3.95</v>
      </c>
      <c r="G6065" t="s">
        <v>54</v>
      </c>
      <c r="H6065" t="s">
        <v>55</v>
      </c>
      <c r="I6065" t="s">
        <v>27</v>
      </c>
      <c r="J6065" t="s">
        <v>870</v>
      </c>
    </row>
    <row r="6066" spans="2:10" hidden="1" x14ac:dyDescent="0.25">
      <c r="B6066">
        <v>12215</v>
      </c>
      <c r="C6066" t="s">
        <v>1019</v>
      </c>
      <c r="D6066" t="s">
        <v>53</v>
      </c>
      <c r="E6066">
        <v>473</v>
      </c>
      <c r="F6066" s="158">
        <v>2.95</v>
      </c>
      <c r="G6066" t="s">
        <v>54</v>
      </c>
      <c r="H6066" t="s">
        <v>55</v>
      </c>
      <c r="I6066" t="s">
        <v>27</v>
      </c>
      <c r="J6066" t="s">
        <v>1020</v>
      </c>
    </row>
    <row r="6067" spans="2:10" hidden="1" x14ac:dyDescent="0.25">
      <c r="B6067">
        <v>12329</v>
      </c>
      <c r="C6067" t="s">
        <v>1030</v>
      </c>
      <c r="D6067" t="s">
        <v>53</v>
      </c>
      <c r="E6067">
        <v>1892</v>
      </c>
      <c r="F6067" s="158">
        <v>12.5</v>
      </c>
      <c r="G6067" t="s">
        <v>25</v>
      </c>
      <c r="H6067" t="s">
        <v>177</v>
      </c>
      <c r="I6067" t="s">
        <v>27</v>
      </c>
      <c r="J6067" t="s">
        <v>8062</v>
      </c>
    </row>
    <row r="6068" spans="2:10" hidden="1" x14ac:dyDescent="0.25">
      <c r="B6068">
        <v>12394</v>
      </c>
      <c r="C6068" t="s">
        <v>8064</v>
      </c>
      <c r="D6068" t="s">
        <v>53</v>
      </c>
      <c r="E6068">
        <v>473</v>
      </c>
      <c r="F6068" s="158">
        <v>4.25</v>
      </c>
      <c r="G6068" t="s">
        <v>54</v>
      </c>
      <c r="H6068" t="s">
        <v>55</v>
      </c>
      <c r="I6068" t="s">
        <v>27</v>
      </c>
      <c r="J6068" t="s">
        <v>1036</v>
      </c>
    </row>
    <row r="6069" spans="2:10" hidden="1" x14ac:dyDescent="0.25">
      <c r="B6069">
        <v>12481</v>
      </c>
      <c r="C6069" t="s">
        <v>1045</v>
      </c>
      <c r="D6069" t="s">
        <v>53</v>
      </c>
      <c r="E6069">
        <v>473</v>
      </c>
      <c r="F6069" s="158">
        <v>3.95</v>
      </c>
      <c r="G6069" t="s">
        <v>54</v>
      </c>
      <c r="H6069" t="s">
        <v>55</v>
      </c>
      <c r="I6069" t="s">
        <v>27</v>
      </c>
      <c r="J6069" t="s">
        <v>1046</v>
      </c>
    </row>
    <row r="6070" spans="2:10" hidden="1" x14ac:dyDescent="0.25">
      <c r="B6070">
        <v>12579</v>
      </c>
      <c r="C6070" t="s">
        <v>1061</v>
      </c>
      <c r="D6070" t="s">
        <v>53</v>
      </c>
      <c r="E6070">
        <v>473</v>
      </c>
      <c r="F6070" s="158">
        <v>3.6</v>
      </c>
      <c r="G6070" t="s">
        <v>54</v>
      </c>
      <c r="H6070" t="s">
        <v>55</v>
      </c>
      <c r="I6070" t="s">
        <v>27</v>
      </c>
      <c r="J6070" t="s">
        <v>521</v>
      </c>
    </row>
    <row r="6071" spans="2:10" hidden="1" x14ac:dyDescent="0.25">
      <c r="B6071">
        <v>12858</v>
      </c>
      <c r="C6071" t="s">
        <v>1108</v>
      </c>
      <c r="D6071" t="s">
        <v>53</v>
      </c>
      <c r="E6071">
        <v>473</v>
      </c>
      <c r="F6071" s="158">
        <v>3.25</v>
      </c>
      <c r="G6071" t="s">
        <v>54</v>
      </c>
      <c r="H6071" t="s">
        <v>416</v>
      </c>
      <c r="I6071" t="s">
        <v>27</v>
      </c>
      <c r="J6071" t="s">
        <v>1109</v>
      </c>
    </row>
    <row r="6072" spans="2:10" hidden="1" x14ac:dyDescent="0.25">
      <c r="B6072">
        <v>13237</v>
      </c>
      <c r="C6072" t="s">
        <v>1132</v>
      </c>
      <c r="D6072" t="s">
        <v>53</v>
      </c>
      <c r="E6072">
        <v>473</v>
      </c>
      <c r="F6072" s="158">
        <v>3.6</v>
      </c>
      <c r="G6072" t="s">
        <v>54</v>
      </c>
      <c r="H6072" t="s">
        <v>55</v>
      </c>
      <c r="I6072" t="s">
        <v>27</v>
      </c>
      <c r="J6072" t="s">
        <v>1133</v>
      </c>
    </row>
    <row r="6073" spans="2:10" hidden="1" x14ac:dyDescent="0.25">
      <c r="B6073">
        <v>13240</v>
      </c>
      <c r="C6073" t="s">
        <v>1135</v>
      </c>
      <c r="D6073" t="s">
        <v>53</v>
      </c>
      <c r="E6073">
        <v>473</v>
      </c>
      <c r="F6073" s="158">
        <v>3.5</v>
      </c>
      <c r="G6073" t="s">
        <v>54</v>
      </c>
      <c r="H6073" t="s">
        <v>55</v>
      </c>
      <c r="I6073" t="s">
        <v>27</v>
      </c>
      <c r="J6073" t="s">
        <v>1136</v>
      </c>
    </row>
    <row r="6074" spans="2:10" hidden="1" x14ac:dyDescent="0.25">
      <c r="B6074">
        <v>13254</v>
      </c>
      <c r="C6074" t="s">
        <v>1143</v>
      </c>
      <c r="D6074" t="s">
        <v>53</v>
      </c>
      <c r="E6074">
        <v>473</v>
      </c>
      <c r="F6074" s="158">
        <v>3.6</v>
      </c>
      <c r="G6074" t="s">
        <v>54</v>
      </c>
      <c r="H6074" t="s">
        <v>55</v>
      </c>
      <c r="I6074" t="s">
        <v>27</v>
      </c>
      <c r="J6074" t="s">
        <v>1133</v>
      </c>
    </row>
    <row r="6075" spans="2:10" hidden="1" x14ac:dyDescent="0.25">
      <c r="B6075">
        <v>13335</v>
      </c>
      <c r="C6075" t="s">
        <v>1160</v>
      </c>
      <c r="D6075" t="s">
        <v>53</v>
      </c>
      <c r="E6075">
        <v>473</v>
      </c>
      <c r="F6075" s="158">
        <v>3.25</v>
      </c>
      <c r="G6075" t="s">
        <v>54</v>
      </c>
      <c r="H6075" t="s">
        <v>55</v>
      </c>
      <c r="I6075" t="s">
        <v>27</v>
      </c>
      <c r="J6075" t="s">
        <v>852</v>
      </c>
    </row>
    <row r="6076" spans="2:10" hidden="1" x14ac:dyDescent="0.25">
      <c r="B6076">
        <v>13339</v>
      </c>
      <c r="C6076" t="s">
        <v>1162</v>
      </c>
      <c r="D6076" t="s">
        <v>53</v>
      </c>
      <c r="E6076">
        <v>2838</v>
      </c>
      <c r="F6076" s="158">
        <v>17.850000000000001</v>
      </c>
      <c r="G6076" t="s">
        <v>54</v>
      </c>
      <c r="H6076" t="s">
        <v>55</v>
      </c>
      <c r="I6076" t="s">
        <v>27</v>
      </c>
      <c r="J6076" t="s">
        <v>1163</v>
      </c>
    </row>
    <row r="6077" spans="2:10" hidden="1" x14ac:dyDescent="0.25">
      <c r="B6077">
        <v>13368</v>
      </c>
      <c r="C6077" t="s">
        <v>1164</v>
      </c>
      <c r="D6077" t="s">
        <v>53</v>
      </c>
      <c r="E6077">
        <v>355</v>
      </c>
      <c r="F6077" s="158">
        <v>3.95</v>
      </c>
      <c r="G6077" t="s">
        <v>54</v>
      </c>
      <c r="H6077" t="s">
        <v>55</v>
      </c>
      <c r="I6077" t="s">
        <v>27</v>
      </c>
      <c r="J6077" t="s">
        <v>1165</v>
      </c>
    </row>
    <row r="6078" spans="2:10" hidden="1" x14ac:dyDescent="0.25">
      <c r="B6078">
        <v>13369</v>
      </c>
      <c r="C6078" t="s">
        <v>1166</v>
      </c>
      <c r="D6078" t="s">
        <v>53</v>
      </c>
      <c r="E6078">
        <v>473</v>
      </c>
      <c r="F6078" s="158">
        <v>4.25</v>
      </c>
      <c r="G6078" t="s">
        <v>54</v>
      </c>
      <c r="H6078" t="s">
        <v>55</v>
      </c>
      <c r="I6078" t="s">
        <v>27</v>
      </c>
      <c r="J6078" t="s">
        <v>1167</v>
      </c>
    </row>
    <row r="6079" spans="2:10" hidden="1" x14ac:dyDescent="0.25">
      <c r="B6079">
        <v>13461</v>
      </c>
      <c r="C6079" t="s">
        <v>1181</v>
      </c>
      <c r="D6079" t="s">
        <v>53</v>
      </c>
      <c r="E6079">
        <v>473</v>
      </c>
      <c r="F6079" s="158">
        <v>3.25</v>
      </c>
      <c r="G6079" t="s">
        <v>54</v>
      </c>
      <c r="H6079" t="s">
        <v>55</v>
      </c>
      <c r="I6079" t="s">
        <v>27</v>
      </c>
      <c r="J6079" t="s">
        <v>1182</v>
      </c>
    </row>
    <row r="6080" spans="2:10" hidden="1" x14ac:dyDescent="0.25">
      <c r="B6080">
        <v>13534</v>
      </c>
      <c r="C6080" t="s">
        <v>1205</v>
      </c>
      <c r="D6080" t="s">
        <v>53</v>
      </c>
      <c r="E6080">
        <v>473</v>
      </c>
      <c r="F6080" s="158">
        <v>3.35</v>
      </c>
      <c r="G6080" t="s">
        <v>54</v>
      </c>
      <c r="H6080" t="s">
        <v>55</v>
      </c>
      <c r="I6080" t="s">
        <v>27</v>
      </c>
      <c r="J6080" t="s">
        <v>1206</v>
      </c>
    </row>
    <row r="6081" spans="2:10" hidden="1" x14ac:dyDescent="0.25">
      <c r="B6081">
        <v>13535</v>
      </c>
      <c r="C6081" t="s">
        <v>1207</v>
      </c>
      <c r="D6081" t="s">
        <v>53</v>
      </c>
      <c r="E6081">
        <v>473</v>
      </c>
      <c r="F6081" s="158">
        <v>3.3</v>
      </c>
      <c r="G6081" t="s">
        <v>54</v>
      </c>
      <c r="H6081" t="s">
        <v>55</v>
      </c>
      <c r="I6081" t="s">
        <v>27</v>
      </c>
      <c r="J6081" t="s">
        <v>1208</v>
      </c>
    </row>
    <row r="6082" spans="2:10" hidden="1" x14ac:dyDescent="0.25">
      <c r="B6082">
        <v>13536</v>
      </c>
      <c r="C6082" t="s">
        <v>1209</v>
      </c>
      <c r="D6082" t="s">
        <v>53</v>
      </c>
      <c r="E6082">
        <v>473</v>
      </c>
      <c r="F6082" s="158">
        <v>2.85</v>
      </c>
      <c r="G6082" t="s">
        <v>54</v>
      </c>
      <c r="H6082" t="s">
        <v>55</v>
      </c>
      <c r="I6082" t="s">
        <v>27</v>
      </c>
      <c r="J6082" t="s">
        <v>1210</v>
      </c>
    </row>
    <row r="6083" spans="2:10" hidden="1" x14ac:dyDescent="0.25">
      <c r="B6083">
        <v>13563</v>
      </c>
      <c r="C6083" t="s">
        <v>1212</v>
      </c>
      <c r="D6083" t="s">
        <v>53</v>
      </c>
      <c r="E6083">
        <v>473</v>
      </c>
      <c r="F6083" s="158">
        <v>3.95</v>
      </c>
      <c r="G6083" t="s">
        <v>54</v>
      </c>
      <c r="H6083" t="s">
        <v>55</v>
      </c>
      <c r="I6083" t="s">
        <v>27</v>
      </c>
      <c r="J6083" t="s">
        <v>1213</v>
      </c>
    </row>
    <row r="6084" spans="2:10" hidden="1" x14ac:dyDescent="0.25">
      <c r="B6084">
        <v>13635</v>
      </c>
      <c r="C6084" t="s">
        <v>1231</v>
      </c>
      <c r="D6084" t="s">
        <v>53</v>
      </c>
      <c r="E6084">
        <v>473</v>
      </c>
      <c r="F6084" s="158">
        <v>3.45</v>
      </c>
      <c r="G6084" t="s">
        <v>54</v>
      </c>
      <c r="H6084" t="s">
        <v>55</v>
      </c>
      <c r="I6084" t="s">
        <v>27</v>
      </c>
      <c r="J6084" t="s">
        <v>502</v>
      </c>
    </row>
    <row r="6085" spans="2:10" hidden="1" x14ac:dyDescent="0.25">
      <c r="B6085">
        <v>13638</v>
      </c>
      <c r="C6085" t="s">
        <v>1232</v>
      </c>
      <c r="D6085" t="s">
        <v>53</v>
      </c>
      <c r="E6085">
        <v>473</v>
      </c>
      <c r="F6085" s="158">
        <v>3.5</v>
      </c>
      <c r="G6085" t="s">
        <v>54</v>
      </c>
      <c r="H6085" t="s">
        <v>55</v>
      </c>
      <c r="I6085" t="s">
        <v>27</v>
      </c>
      <c r="J6085" t="s">
        <v>1213</v>
      </c>
    </row>
    <row r="6086" spans="2:10" hidden="1" x14ac:dyDescent="0.25">
      <c r="B6086">
        <v>13641</v>
      </c>
      <c r="C6086" t="s">
        <v>1234</v>
      </c>
      <c r="D6086" t="s">
        <v>53</v>
      </c>
      <c r="E6086">
        <v>473</v>
      </c>
      <c r="F6086" s="158">
        <v>3.75</v>
      </c>
      <c r="G6086" t="s">
        <v>54</v>
      </c>
      <c r="H6086" t="s">
        <v>55</v>
      </c>
      <c r="I6086" t="s">
        <v>27</v>
      </c>
      <c r="J6086" t="s">
        <v>696</v>
      </c>
    </row>
    <row r="6087" spans="2:10" hidden="1" x14ac:dyDescent="0.25">
      <c r="B6087">
        <v>13645</v>
      </c>
      <c r="C6087" t="s">
        <v>1235</v>
      </c>
      <c r="D6087" t="s">
        <v>53</v>
      </c>
      <c r="E6087">
        <v>473</v>
      </c>
      <c r="F6087" s="158">
        <v>3.45</v>
      </c>
      <c r="G6087" t="s">
        <v>54</v>
      </c>
      <c r="H6087" t="s">
        <v>55</v>
      </c>
      <c r="I6087" t="s">
        <v>27</v>
      </c>
      <c r="J6087" t="s">
        <v>663</v>
      </c>
    </row>
    <row r="6088" spans="2:10" hidden="1" x14ac:dyDescent="0.25">
      <c r="B6088">
        <v>13660</v>
      </c>
      <c r="C6088" t="s">
        <v>1240</v>
      </c>
      <c r="D6088" t="s">
        <v>53</v>
      </c>
      <c r="E6088">
        <v>473</v>
      </c>
      <c r="F6088" s="158">
        <v>3.65</v>
      </c>
      <c r="G6088" t="s">
        <v>54</v>
      </c>
      <c r="H6088" t="s">
        <v>55</v>
      </c>
      <c r="I6088" t="s">
        <v>27</v>
      </c>
      <c r="J6088" t="s">
        <v>1241</v>
      </c>
    </row>
    <row r="6089" spans="2:10" hidden="1" x14ac:dyDescent="0.25">
      <c r="B6089">
        <v>13661</v>
      </c>
      <c r="C6089" t="s">
        <v>1242</v>
      </c>
      <c r="D6089" t="s">
        <v>53</v>
      </c>
      <c r="E6089">
        <v>473</v>
      </c>
      <c r="F6089" s="158">
        <v>3.75</v>
      </c>
      <c r="G6089" t="s">
        <v>54</v>
      </c>
      <c r="H6089" t="s">
        <v>55</v>
      </c>
      <c r="I6089" t="s">
        <v>27</v>
      </c>
      <c r="J6089" t="s">
        <v>1128</v>
      </c>
    </row>
    <row r="6090" spans="2:10" hidden="1" x14ac:dyDescent="0.25">
      <c r="B6090">
        <v>13665</v>
      </c>
      <c r="C6090" t="s">
        <v>1243</v>
      </c>
      <c r="D6090" t="s">
        <v>53</v>
      </c>
      <c r="E6090">
        <v>473</v>
      </c>
      <c r="F6090" s="158">
        <v>3.6</v>
      </c>
      <c r="G6090" t="s">
        <v>54</v>
      </c>
      <c r="H6090" t="s">
        <v>55</v>
      </c>
      <c r="I6090" t="s">
        <v>27</v>
      </c>
      <c r="J6090" t="s">
        <v>1133</v>
      </c>
    </row>
    <row r="6091" spans="2:10" hidden="1" x14ac:dyDescent="0.25">
      <c r="B6091">
        <v>13685</v>
      </c>
      <c r="C6091" t="s">
        <v>1245</v>
      </c>
      <c r="D6091" t="s">
        <v>53</v>
      </c>
      <c r="E6091">
        <v>473</v>
      </c>
      <c r="F6091" s="158">
        <v>3.75</v>
      </c>
      <c r="G6091" t="s">
        <v>54</v>
      </c>
      <c r="H6091" t="s">
        <v>55</v>
      </c>
      <c r="I6091" t="s">
        <v>27</v>
      </c>
      <c r="J6091" t="s">
        <v>1213</v>
      </c>
    </row>
    <row r="6092" spans="2:10" hidden="1" x14ac:dyDescent="0.25">
      <c r="B6092">
        <v>13701</v>
      </c>
      <c r="C6092" t="s">
        <v>1250</v>
      </c>
      <c r="D6092" t="s">
        <v>53</v>
      </c>
      <c r="E6092">
        <v>473</v>
      </c>
      <c r="F6092" s="158">
        <v>4.0999999999999996</v>
      </c>
      <c r="G6092" t="s">
        <v>88</v>
      </c>
      <c r="H6092" t="s">
        <v>631</v>
      </c>
      <c r="I6092" t="s">
        <v>27</v>
      </c>
      <c r="J6092" t="s">
        <v>1251</v>
      </c>
    </row>
    <row r="6093" spans="2:10" hidden="1" x14ac:dyDescent="0.25">
      <c r="B6093">
        <v>13814</v>
      </c>
      <c r="C6093" t="s">
        <v>1267</v>
      </c>
      <c r="D6093" t="s">
        <v>53</v>
      </c>
      <c r="E6093">
        <v>1892</v>
      </c>
      <c r="F6093" s="158">
        <v>13.95</v>
      </c>
      <c r="G6093" t="s">
        <v>54</v>
      </c>
      <c r="H6093" t="s">
        <v>55</v>
      </c>
      <c r="I6093" t="s">
        <v>27</v>
      </c>
      <c r="J6093" t="s">
        <v>1268</v>
      </c>
    </row>
    <row r="6094" spans="2:10" hidden="1" x14ac:dyDescent="0.25">
      <c r="B6094">
        <v>13816</v>
      </c>
      <c r="C6094" t="s">
        <v>1269</v>
      </c>
      <c r="D6094" t="s">
        <v>53</v>
      </c>
      <c r="E6094">
        <v>473</v>
      </c>
      <c r="F6094" s="158">
        <v>3.15</v>
      </c>
      <c r="G6094" t="s">
        <v>25</v>
      </c>
      <c r="H6094" t="s">
        <v>177</v>
      </c>
      <c r="I6094" t="s">
        <v>27</v>
      </c>
      <c r="J6094" t="s">
        <v>1270</v>
      </c>
    </row>
    <row r="6095" spans="2:10" hidden="1" x14ac:dyDescent="0.25">
      <c r="B6095">
        <v>13819</v>
      </c>
      <c r="C6095" t="s">
        <v>1271</v>
      </c>
      <c r="D6095" t="s">
        <v>53</v>
      </c>
      <c r="E6095">
        <v>473</v>
      </c>
      <c r="F6095" s="158">
        <v>4</v>
      </c>
      <c r="G6095" t="s">
        <v>54</v>
      </c>
      <c r="H6095" t="s">
        <v>55</v>
      </c>
      <c r="I6095" t="s">
        <v>27</v>
      </c>
      <c r="J6095" t="s">
        <v>1272</v>
      </c>
    </row>
    <row r="6096" spans="2:10" hidden="1" x14ac:dyDescent="0.25">
      <c r="B6096">
        <v>13822</v>
      </c>
      <c r="C6096" t="s">
        <v>1273</v>
      </c>
      <c r="D6096" t="s">
        <v>53</v>
      </c>
      <c r="E6096">
        <v>473</v>
      </c>
      <c r="F6096" s="158">
        <v>3.5</v>
      </c>
      <c r="G6096" t="s">
        <v>54</v>
      </c>
      <c r="H6096" t="s">
        <v>55</v>
      </c>
      <c r="I6096" t="s">
        <v>27</v>
      </c>
      <c r="J6096" t="s">
        <v>1210</v>
      </c>
    </row>
    <row r="6097" spans="2:10" hidden="1" x14ac:dyDescent="0.25">
      <c r="B6097">
        <v>13823</v>
      </c>
      <c r="C6097" t="s">
        <v>1274</v>
      </c>
      <c r="D6097" t="s">
        <v>53</v>
      </c>
      <c r="E6097">
        <v>473</v>
      </c>
      <c r="F6097" s="158">
        <v>3.2</v>
      </c>
      <c r="G6097" t="s">
        <v>54</v>
      </c>
      <c r="H6097" t="s">
        <v>55</v>
      </c>
      <c r="I6097" t="s">
        <v>27</v>
      </c>
      <c r="J6097" t="s">
        <v>1275</v>
      </c>
    </row>
    <row r="6098" spans="2:10" hidden="1" x14ac:dyDescent="0.25">
      <c r="B6098">
        <v>13827</v>
      </c>
      <c r="C6098" t="s">
        <v>1276</v>
      </c>
      <c r="D6098" t="s">
        <v>53</v>
      </c>
      <c r="E6098">
        <v>473</v>
      </c>
      <c r="F6098" s="158">
        <v>3.6</v>
      </c>
      <c r="G6098" t="s">
        <v>54</v>
      </c>
      <c r="H6098" t="s">
        <v>55</v>
      </c>
      <c r="I6098" t="s">
        <v>27</v>
      </c>
      <c r="J6098" t="s">
        <v>1277</v>
      </c>
    </row>
    <row r="6099" spans="2:10" hidden="1" x14ac:dyDescent="0.25">
      <c r="B6099">
        <v>13828</v>
      </c>
      <c r="C6099" t="s">
        <v>1278</v>
      </c>
      <c r="D6099" t="s">
        <v>53</v>
      </c>
      <c r="E6099">
        <v>375</v>
      </c>
      <c r="F6099" s="158">
        <v>7.95</v>
      </c>
      <c r="G6099" t="s">
        <v>54</v>
      </c>
      <c r="H6099" t="s">
        <v>55</v>
      </c>
      <c r="I6099" t="s">
        <v>27</v>
      </c>
      <c r="J6099" t="s">
        <v>1279</v>
      </c>
    </row>
    <row r="6100" spans="2:10" hidden="1" x14ac:dyDescent="0.25">
      <c r="B6100">
        <v>13925</v>
      </c>
      <c r="C6100" t="s">
        <v>1302</v>
      </c>
      <c r="D6100" t="s">
        <v>53</v>
      </c>
      <c r="E6100">
        <v>473</v>
      </c>
      <c r="F6100" s="158">
        <v>3.25</v>
      </c>
      <c r="G6100" t="s">
        <v>54</v>
      </c>
      <c r="H6100" t="s">
        <v>55</v>
      </c>
      <c r="I6100" t="s">
        <v>27</v>
      </c>
      <c r="J6100" t="s">
        <v>1303</v>
      </c>
    </row>
    <row r="6101" spans="2:10" hidden="1" x14ac:dyDescent="0.25">
      <c r="B6101">
        <v>14066</v>
      </c>
      <c r="C6101" t="s">
        <v>1327</v>
      </c>
      <c r="D6101" t="s">
        <v>53</v>
      </c>
      <c r="E6101">
        <v>2838</v>
      </c>
      <c r="F6101" s="158">
        <v>18.5</v>
      </c>
      <c r="G6101" t="s">
        <v>25</v>
      </c>
      <c r="H6101" t="s">
        <v>177</v>
      </c>
      <c r="I6101" t="s">
        <v>27</v>
      </c>
      <c r="J6101" t="s">
        <v>1270</v>
      </c>
    </row>
    <row r="6102" spans="2:10" hidden="1" x14ac:dyDescent="0.25">
      <c r="B6102">
        <v>14069</v>
      </c>
      <c r="C6102" t="s">
        <v>1328</v>
      </c>
      <c r="D6102" t="s">
        <v>53</v>
      </c>
      <c r="E6102">
        <v>8184</v>
      </c>
      <c r="F6102" s="158">
        <v>47.95</v>
      </c>
      <c r="G6102" t="s">
        <v>25</v>
      </c>
      <c r="H6102" t="s">
        <v>177</v>
      </c>
      <c r="I6102" t="s">
        <v>27</v>
      </c>
      <c r="J6102" t="s">
        <v>1270</v>
      </c>
    </row>
    <row r="6103" spans="2:10" hidden="1" x14ac:dyDescent="0.25">
      <c r="B6103">
        <v>14070</v>
      </c>
      <c r="C6103" t="s">
        <v>1329</v>
      </c>
      <c r="D6103" t="s">
        <v>53</v>
      </c>
      <c r="E6103">
        <v>4260</v>
      </c>
      <c r="F6103" s="158">
        <v>28.5</v>
      </c>
      <c r="G6103" t="s">
        <v>25</v>
      </c>
      <c r="H6103" t="s">
        <v>177</v>
      </c>
      <c r="I6103" t="s">
        <v>27</v>
      </c>
      <c r="J6103" t="s">
        <v>1270</v>
      </c>
    </row>
    <row r="6104" spans="2:10" hidden="1" x14ac:dyDescent="0.25">
      <c r="B6104">
        <v>14090</v>
      </c>
      <c r="C6104" t="s">
        <v>1331</v>
      </c>
      <c r="D6104" t="s">
        <v>53</v>
      </c>
      <c r="E6104">
        <v>8184</v>
      </c>
      <c r="F6104" s="158">
        <v>47.95</v>
      </c>
      <c r="G6104" t="s">
        <v>25</v>
      </c>
      <c r="H6104" t="s">
        <v>177</v>
      </c>
      <c r="I6104" t="s">
        <v>27</v>
      </c>
      <c r="J6104" t="s">
        <v>1332</v>
      </c>
    </row>
    <row r="6105" spans="2:10" hidden="1" x14ac:dyDescent="0.25">
      <c r="B6105">
        <v>14093</v>
      </c>
      <c r="C6105" t="s">
        <v>1333</v>
      </c>
      <c r="D6105" t="s">
        <v>53</v>
      </c>
      <c r="E6105">
        <v>8520</v>
      </c>
      <c r="F6105" s="158">
        <v>52.95</v>
      </c>
      <c r="G6105" t="s">
        <v>25</v>
      </c>
      <c r="H6105" t="s">
        <v>177</v>
      </c>
      <c r="I6105" t="s">
        <v>27</v>
      </c>
      <c r="J6105" t="s">
        <v>1332</v>
      </c>
    </row>
    <row r="6106" spans="2:10" hidden="1" x14ac:dyDescent="0.25">
      <c r="B6106">
        <v>14095</v>
      </c>
      <c r="C6106" t="s">
        <v>1334</v>
      </c>
      <c r="D6106" t="s">
        <v>53</v>
      </c>
      <c r="E6106">
        <v>5676</v>
      </c>
      <c r="F6106" s="158">
        <v>32.950000000000003</v>
      </c>
      <c r="G6106" t="s">
        <v>25</v>
      </c>
      <c r="H6106" t="s">
        <v>177</v>
      </c>
      <c r="I6106" t="s">
        <v>27</v>
      </c>
      <c r="J6106" t="s">
        <v>1332</v>
      </c>
    </row>
    <row r="6107" spans="2:10" hidden="1" x14ac:dyDescent="0.25">
      <c r="B6107">
        <v>14135</v>
      </c>
      <c r="C6107" t="s">
        <v>1338</v>
      </c>
      <c r="D6107" t="s">
        <v>53</v>
      </c>
      <c r="E6107">
        <v>2130</v>
      </c>
      <c r="F6107" s="158">
        <v>14.95</v>
      </c>
      <c r="G6107" t="s">
        <v>25</v>
      </c>
      <c r="H6107" t="s">
        <v>177</v>
      </c>
      <c r="I6107" t="s">
        <v>27</v>
      </c>
      <c r="J6107" t="s">
        <v>1332</v>
      </c>
    </row>
    <row r="6108" spans="2:10" hidden="1" x14ac:dyDescent="0.25">
      <c r="B6108">
        <v>14136</v>
      </c>
      <c r="C6108" t="s">
        <v>1339</v>
      </c>
      <c r="D6108" t="s">
        <v>53</v>
      </c>
      <c r="E6108">
        <v>473</v>
      </c>
      <c r="F6108" s="158">
        <v>3.15</v>
      </c>
      <c r="G6108" t="s">
        <v>25</v>
      </c>
      <c r="H6108" t="s">
        <v>177</v>
      </c>
      <c r="I6108" t="s">
        <v>27</v>
      </c>
      <c r="J6108" t="s">
        <v>1332</v>
      </c>
    </row>
    <row r="6109" spans="2:10" hidden="1" x14ac:dyDescent="0.25">
      <c r="B6109">
        <v>14178</v>
      </c>
      <c r="C6109" t="s">
        <v>1342</v>
      </c>
      <c r="D6109" t="s">
        <v>53</v>
      </c>
      <c r="E6109">
        <v>473</v>
      </c>
      <c r="F6109" s="158">
        <v>3.75</v>
      </c>
      <c r="G6109" t="s">
        <v>54</v>
      </c>
      <c r="H6109" t="s">
        <v>55</v>
      </c>
      <c r="I6109" t="s">
        <v>27</v>
      </c>
      <c r="J6109" t="s">
        <v>1035</v>
      </c>
    </row>
    <row r="6110" spans="2:10" hidden="1" x14ac:dyDescent="0.25">
      <c r="B6110">
        <v>14279</v>
      </c>
      <c r="C6110" t="s">
        <v>1344</v>
      </c>
      <c r="D6110" t="s">
        <v>53</v>
      </c>
      <c r="E6110">
        <v>5325</v>
      </c>
      <c r="F6110" s="158">
        <v>33.950000000000003</v>
      </c>
      <c r="G6110" t="s">
        <v>25</v>
      </c>
      <c r="H6110" t="s">
        <v>177</v>
      </c>
      <c r="I6110" t="s">
        <v>27</v>
      </c>
      <c r="J6110" t="s">
        <v>1332</v>
      </c>
    </row>
    <row r="6111" spans="2:10" hidden="1" x14ac:dyDescent="0.25">
      <c r="B6111">
        <v>14280</v>
      </c>
      <c r="C6111" t="s">
        <v>1345</v>
      </c>
      <c r="D6111" t="s">
        <v>53</v>
      </c>
      <c r="E6111">
        <v>500</v>
      </c>
      <c r="F6111" s="158">
        <v>6.5</v>
      </c>
      <c r="G6111" t="s">
        <v>54</v>
      </c>
      <c r="H6111" t="s">
        <v>55</v>
      </c>
      <c r="I6111" t="s">
        <v>27</v>
      </c>
      <c r="J6111" t="s">
        <v>1346</v>
      </c>
    </row>
    <row r="6112" spans="2:10" hidden="1" x14ac:dyDescent="0.25">
      <c r="B6112">
        <v>14304</v>
      </c>
      <c r="C6112" t="s">
        <v>1347</v>
      </c>
      <c r="D6112" t="s">
        <v>53</v>
      </c>
      <c r="E6112">
        <v>473</v>
      </c>
      <c r="F6112" s="158">
        <v>3.5</v>
      </c>
      <c r="G6112" t="s">
        <v>54</v>
      </c>
      <c r="H6112" t="s">
        <v>55</v>
      </c>
      <c r="I6112" t="s">
        <v>27</v>
      </c>
      <c r="J6112" t="s">
        <v>1281</v>
      </c>
    </row>
    <row r="6113" spans="2:10" hidden="1" x14ac:dyDescent="0.25">
      <c r="B6113">
        <v>14317</v>
      </c>
      <c r="C6113" t="s">
        <v>1350</v>
      </c>
      <c r="D6113" t="s">
        <v>53</v>
      </c>
      <c r="E6113">
        <v>355</v>
      </c>
      <c r="F6113" s="158">
        <v>2.6</v>
      </c>
      <c r="G6113" t="s">
        <v>54</v>
      </c>
      <c r="H6113" t="s">
        <v>55</v>
      </c>
      <c r="I6113" t="s">
        <v>27</v>
      </c>
      <c r="J6113" t="s">
        <v>717</v>
      </c>
    </row>
    <row r="6114" spans="2:10" hidden="1" x14ac:dyDescent="0.25">
      <c r="B6114">
        <v>14400</v>
      </c>
      <c r="C6114" t="s">
        <v>1369</v>
      </c>
      <c r="D6114" t="s">
        <v>53</v>
      </c>
      <c r="E6114">
        <v>2838</v>
      </c>
      <c r="F6114" s="158">
        <v>18.5</v>
      </c>
      <c r="G6114" t="s">
        <v>25</v>
      </c>
      <c r="H6114" t="s">
        <v>177</v>
      </c>
      <c r="I6114" t="s">
        <v>27</v>
      </c>
      <c r="J6114" t="s">
        <v>1332</v>
      </c>
    </row>
    <row r="6115" spans="2:10" hidden="1" x14ac:dyDescent="0.25">
      <c r="B6115">
        <v>14587</v>
      </c>
      <c r="C6115" t="s">
        <v>1408</v>
      </c>
      <c r="D6115" t="s">
        <v>53</v>
      </c>
      <c r="E6115">
        <v>473</v>
      </c>
      <c r="F6115" s="158">
        <v>3.05</v>
      </c>
      <c r="G6115" t="s">
        <v>54</v>
      </c>
      <c r="H6115" t="s">
        <v>55</v>
      </c>
      <c r="I6115" t="s">
        <v>27</v>
      </c>
      <c r="J6115" t="s">
        <v>1281</v>
      </c>
    </row>
    <row r="6116" spans="2:10" hidden="1" x14ac:dyDescent="0.25">
      <c r="B6116">
        <v>14590</v>
      </c>
      <c r="C6116" t="s">
        <v>1409</v>
      </c>
      <c r="D6116" t="s">
        <v>53</v>
      </c>
      <c r="E6116">
        <v>473</v>
      </c>
      <c r="F6116" s="158">
        <v>3.5</v>
      </c>
      <c r="G6116" t="s">
        <v>54</v>
      </c>
      <c r="H6116" t="s">
        <v>55</v>
      </c>
      <c r="I6116" t="s">
        <v>27</v>
      </c>
      <c r="J6116" t="s">
        <v>1281</v>
      </c>
    </row>
    <row r="6117" spans="2:10" hidden="1" x14ac:dyDescent="0.25">
      <c r="B6117">
        <v>14595</v>
      </c>
      <c r="C6117" t="s">
        <v>1410</v>
      </c>
      <c r="D6117" t="s">
        <v>53</v>
      </c>
      <c r="E6117">
        <v>355</v>
      </c>
      <c r="F6117" s="158">
        <v>3.5</v>
      </c>
      <c r="G6117" t="s">
        <v>54</v>
      </c>
      <c r="H6117" t="s">
        <v>55</v>
      </c>
      <c r="I6117" t="s">
        <v>27</v>
      </c>
      <c r="J6117" t="s">
        <v>1203</v>
      </c>
    </row>
    <row r="6118" spans="2:10" hidden="1" x14ac:dyDescent="0.25">
      <c r="B6118">
        <v>14608</v>
      </c>
      <c r="C6118" t="s">
        <v>1415</v>
      </c>
      <c r="D6118" t="s">
        <v>53</v>
      </c>
      <c r="E6118">
        <v>473</v>
      </c>
      <c r="F6118" s="158">
        <v>3.35</v>
      </c>
      <c r="G6118" t="s">
        <v>54</v>
      </c>
      <c r="H6118" t="s">
        <v>55</v>
      </c>
      <c r="I6118" t="s">
        <v>27</v>
      </c>
      <c r="J6118" t="s">
        <v>735</v>
      </c>
    </row>
    <row r="6119" spans="2:10" hidden="1" x14ac:dyDescent="0.25">
      <c r="B6119">
        <v>14625</v>
      </c>
      <c r="C6119" t="s">
        <v>1418</v>
      </c>
      <c r="D6119" t="s">
        <v>53</v>
      </c>
      <c r="E6119">
        <v>473</v>
      </c>
      <c r="F6119" s="158">
        <v>3.95</v>
      </c>
      <c r="G6119" t="s">
        <v>54</v>
      </c>
      <c r="H6119" t="s">
        <v>55</v>
      </c>
      <c r="I6119" t="s">
        <v>27</v>
      </c>
      <c r="J6119" t="s">
        <v>1419</v>
      </c>
    </row>
    <row r="6120" spans="2:10" hidden="1" x14ac:dyDescent="0.25">
      <c r="B6120">
        <v>14626</v>
      </c>
      <c r="C6120" t="s">
        <v>1420</v>
      </c>
      <c r="D6120" t="s">
        <v>53</v>
      </c>
      <c r="E6120">
        <v>473</v>
      </c>
      <c r="F6120" s="158">
        <v>2.5</v>
      </c>
      <c r="G6120" t="s">
        <v>54</v>
      </c>
      <c r="H6120" t="s">
        <v>55</v>
      </c>
      <c r="I6120" t="s">
        <v>27</v>
      </c>
      <c r="J6120" t="s">
        <v>1421</v>
      </c>
    </row>
    <row r="6121" spans="2:10" hidden="1" x14ac:dyDescent="0.25">
      <c r="B6121">
        <v>14628</v>
      </c>
      <c r="C6121" t="s">
        <v>1422</v>
      </c>
      <c r="D6121" t="s">
        <v>53</v>
      </c>
      <c r="E6121">
        <v>473</v>
      </c>
      <c r="F6121" s="158">
        <v>2.5</v>
      </c>
      <c r="G6121" t="s">
        <v>54</v>
      </c>
      <c r="H6121" t="s">
        <v>55</v>
      </c>
      <c r="I6121" t="s">
        <v>27</v>
      </c>
      <c r="J6121" t="s">
        <v>1421</v>
      </c>
    </row>
    <row r="6122" spans="2:10" hidden="1" x14ac:dyDescent="0.25">
      <c r="B6122">
        <v>14629</v>
      </c>
      <c r="C6122" t="s">
        <v>1423</v>
      </c>
      <c r="D6122" t="s">
        <v>53</v>
      </c>
      <c r="E6122">
        <v>473</v>
      </c>
      <c r="F6122" s="158">
        <v>2.5</v>
      </c>
      <c r="G6122" t="s">
        <v>54</v>
      </c>
      <c r="H6122" t="s">
        <v>55</v>
      </c>
      <c r="I6122" t="s">
        <v>27</v>
      </c>
      <c r="J6122" t="s">
        <v>1421</v>
      </c>
    </row>
    <row r="6123" spans="2:10" hidden="1" x14ac:dyDescent="0.25">
      <c r="B6123">
        <v>14651</v>
      </c>
      <c r="C6123" t="s">
        <v>1424</v>
      </c>
      <c r="D6123" t="s">
        <v>53</v>
      </c>
      <c r="E6123">
        <v>473</v>
      </c>
      <c r="F6123" s="158">
        <v>3.4</v>
      </c>
      <c r="G6123" t="s">
        <v>54</v>
      </c>
      <c r="H6123" t="s">
        <v>55</v>
      </c>
      <c r="I6123" t="s">
        <v>27</v>
      </c>
      <c r="J6123" t="s">
        <v>681</v>
      </c>
    </row>
    <row r="6124" spans="2:10" hidden="1" x14ac:dyDescent="0.25">
      <c r="B6124">
        <v>14677</v>
      </c>
      <c r="C6124" t="s">
        <v>1430</v>
      </c>
      <c r="D6124" t="s">
        <v>53</v>
      </c>
      <c r="E6124">
        <v>473</v>
      </c>
      <c r="F6124" s="158">
        <v>3.6</v>
      </c>
      <c r="G6124" t="s">
        <v>54</v>
      </c>
      <c r="H6124" t="s">
        <v>55</v>
      </c>
      <c r="I6124" t="s">
        <v>27</v>
      </c>
      <c r="J6124" t="s">
        <v>1431</v>
      </c>
    </row>
    <row r="6125" spans="2:10" hidden="1" x14ac:dyDescent="0.25">
      <c r="B6125">
        <v>14727</v>
      </c>
      <c r="C6125" t="s">
        <v>1437</v>
      </c>
      <c r="D6125" t="s">
        <v>53</v>
      </c>
      <c r="E6125">
        <v>473</v>
      </c>
      <c r="F6125" s="158">
        <v>3.45</v>
      </c>
      <c r="G6125" t="s">
        <v>54</v>
      </c>
      <c r="H6125" t="s">
        <v>55</v>
      </c>
      <c r="I6125" t="s">
        <v>27</v>
      </c>
      <c r="J6125" t="s">
        <v>781</v>
      </c>
    </row>
    <row r="6126" spans="2:10" hidden="1" x14ac:dyDescent="0.25">
      <c r="B6126">
        <v>14812</v>
      </c>
      <c r="C6126" t="s">
        <v>1444</v>
      </c>
      <c r="D6126" t="s">
        <v>53</v>
      </c>
      <c r="E6126">
        <v>473</v>
      </c>
      <c r="F6126" s="158">
        <v>3.65</v>
      </c>
      <c r="G6126" t="s">
        <v>54</v>
      </c>
      <c r="H6126" t="s">
        <v>55</v>
      </c>
      <c r="I6126" t="s">
        <v>27</v>
      </c>
      <c r="J6126" t="s">
        <v>579</v>
      </c>
    </row>
    <row r="6127" spans="2:10" hidden="1" x14ac:dyDescent="0.25">
      <c r="B6127">
        <v>14953</v>
      </c>
      <c r="C6127" t="s">
        <v>1452</v>
      </c>
      <c r="D6127" t="s">
        <v>53</v>
      </c>
      <c r="E6127">
        <v>473</v>
      </c>
      <c r="F6127" s="158">
        <v>3.25</v>
      </c>
      <c r="G6127" t="s">
        <v>54</v>
      </c>
      <c r="H6127" t="s">
        <v>416</v>
      </c>
      <c r="I6127" t="s">
        <v>27</v>
      </c>
      <c r="J6127" t="s">
        <v>670</v>
      </c>
    </row>
    <row r="6128" spans="2:10" hidden="1" x14ac:dyDescent="0.25">
      <c r="B6128">
        <v>14995</v>
      </c>
      <c r="C6128" t="s">
        <v>1457</v>
      </c>
      <c r="D6128" t="s">
        <v>53</v>
      </c>
      <c r="E6128">
        <v>473</v>
      </c>
      <c r="F6128" s="158">
        <v>3.5</v>
      </c>
      <c r="G6128" t="s">
        <v>54</v>
      </c>
      <c r="H6128" t="s">
        <v>55</v>
      </c>
      <c r="I6128" t="s">
        <v>27</v>
      </c>
      <c r="J6128" t="s">
        <v>783</v>
      </c>
    </row>
    <row r="6129" spans="2:10" hidden="1" x14ac:dyDescent="0.25">
      <c r="B6129">
        <v>15090</v>
      </c>
      <c r="C6129" t="s">
        <v>1476</v>
      </c>
      <c r="D6129" t="s">
        <v>53</v>
      </c>
      <c r="E6129">
        <v>10650</v>
      </c>
      <c r="F6129" s="158">
        <v>54.95</v>
      </c>
      <c r="G6129" t="s">
        <v>279</v>
      </c>
      <c r="H6129" t="s">
        <v>280</v>
      </c>
      <c r="I6129" t="s">
        <v>27</v>
      </c>
      <c r="J6129" t="s">
        <v>1477</v>
      </c>
    </row>
    <row r="6130" spans="2:10" hidden="1" x14ac:dyDescent="0.25">
      <c r="B6130">
        <v>15091</v>
      </c>
      <c r="C6130" t="s">
        <v>1478</v>
      </c>
      <c r="D6130" t="s">
        <v>53</v>
      </c>
      <c r="E6130">
        <v>10650</v>
      </c>
      <c r="F6130" s="158">
        <v>49.95</v>
      </c>
      <c r="G6130" t="s">
        <v>279</v>
      </c>
      <c r="H6130" t="s">
        <v>280</v>
      </c>
      <c r="I6130" t="s">
        <v>27</v>
      </c>
      <c r="J6130" t="s">
        <v>1479</v>
      </c>
    </row>
    <row r="6131" spans="2:10" hidden="1" x14ac:dyDescent="0.25">
      <c r="B6131">
        <v>15110</v>
      </c>
      <c r="C6131" t="s">
        <v>1482</v>
      </c>
      <c r="D6131" t="s">
        <v>53</v>
      </c>
      <c r="E6131">
        <v>473</v>
      </c>
      <c r="F6131" s="158">
        <v>3.95</v>
      </c>
      <c r="G6131" t="s">
        <v>54</v>
      </c>
      <c r="H6131" t="s">
        <v>55</v>
      </c>
      <c r="I6131" t="s">
        <v>27</v>
      </c>
      <c r="J6131" t="s">
        <v>1206</v>
      </c>
    </row>
    <row r="6132" spans="2:10" hidden="1" x14ac:dyDescent="0.25">
      <c r="B6132">
        <v>15116</v>
      </c>
      <c r="C6132" t="s">
        <v>1483</v>
      </c>
      <c r="D6132" t="s">
        <v>53</v>
      </c>
      <c r="E6132">
        <v>473</v>
      </c>
      <c r="F6132" s="158">
        <v>3.75</v>
      </c>
      <c r="G6132" t="s">
        <v>54</v>
      </c>
      <c r="H6132" t="s">
        <v>55</v>
      </c>
      <c r="I6132" t="s">
        <v>27</v>
      </c>
      <c r="J6132" t="s">
        <v>901</v>
      </c>
    </row>
    <row r="6133" spans="2:10" hidden="1" x14ac:dyDescent="0.25">
      <c r="B6133">
        <v>15119</v>
      </c>
      <c r="C6133" t="s">
        <v>1486</v>
      </c>
      <c r="D6133" t="s">
        <v>53</v>
      </c>
      <c r="E6133">
        <v>2130</v>
      </c>
      <c r="F6133" s="158">
        <v>14.95</v>
      </c>
      <c r="G6133" t="s">
        <v>54</v>
      </c>
      <c r="H6133" t="s">
        <v>416</v>
      </c>
      <c r="I6133" t="s">
        <v>27</v>
      </c>
      <c r="J6133" t="s">
        <v>417</v>
      </c>
    </row>
    <row r="6134" spans="2:10" hidden="1" x14ac:dyDescent="0.25">
      <c r="B6134">
        <v>15141</v>
      </c>
      <c r="C6134" t="s">
        <v>1487</v>
      </c>
      <c r="D6134" t="s">
        <v>53</v>
      </c>
      <c r="E6134">
        <v>10650</v>
      </c>
      <c r="F6134" s="158">
        <v>54.95</v>
      </c>
      <c r="G6134" t="s">
        <v>279</v>
      </c>
      <c r="H6134" t="s">
        <v>280</v>
      </c>
      <c r="I6134" t="s">
        <v>27</v>
      </c>
      <c r="J6134" t="s">
        <v>1488</v>
      </c>
    </row>
    <row r="6135" spans="2:10" hidden="1" x14ac:dyDescent="0.25">
      <c r="B6135">
        <v>15173</v>
      </c>
      <c r="C6135" t="s">
        <v>1496</v>
      </c>
      <c r="D6135" t="s">
        <v>53</v>
      </c>
      <c r="E6135">
        <v>473</v>
      </c>
      <c r="F6135" s="158">
        <v>3.85</v>
      </c>
      <c r="G6135" t="s">
        <v>88</v>
      </c>
      <c r="H6135" t="s">
        <v>631</v>
      </c>
      <c r="I6135" t="s">
        <v>27</v>
      </c>
      <c r="J6135" t="s">
        <v>1497</v>
      </c>
    </row>
    <row r="6136" spans="2:10" hidden="1" x14ac:dyDescent="0.25">
      <c r="B6136">
        <v>15250</v>
      </c>
      <c r="C6136" t="s">
        <v>1504</v>
      </c>
      <c r="D6136" t="s">
        <v>53</v>
      </c>
      <c r="E6136">
        <v>473</v>
      </c>
      <c r="F6136" s="158">
        <v>2.25</v>
      </c>
      <c r="G6136" t="s">
        <v>279</v>
      </c>
      <c r="H6136" t="s">
        <v>280</v>
      </c>
      <c r="I6136" t="s">
        <v>27</v>
      </c>
      <c r="J6136" t="s">
        <v>1477</v>
      </c>
    </row>
    <row r="6137" spans="2:10" hidden="1" x14ac:dyDescent="0.25">
      <c r="B6137">
        <v>15251</v>
      </c>
      <c r="C6137" t="s">
        <v>1505</v>
      </c>
      <c r="D6137" t="s">
        <v>53</v>
      </c>
      <c r="E6137">
        <v>473</v>
      </c>
      <c r="F6137" s="158">
        <v>2.25</v>
      </c>
      <c r="G6137" t="s">
        <v>279</v>
      </c>
      <c r="H6137" t="s">
        <v>280</v>
      </c>
      <c r="I6137" t="s">
        <v>27</v>
      </c>
      <c r="J6137" t="s">
        <v>1477</v>
      </c>
    </row>
    <row r="6138" spans="2:10" hidden="1" x14ac:dyDescent="0.25">
      <c r="B6138">
        <v>15252</v>
      </c>
      <c r="C6138" t="s">
        <v>1506</v>
      </c>
      <c r="D6138" t="s">
        <v>53</v>
      </c>
      <c r="E6138">
        <v>2838</v>
      </c>
      <c r="F6138" s="158">
        <v>13.25</v>
      </c>
      <c r="G6138" t="s">
        <v>279</v>
      </c>
      <c r="H6138" t="s">
        <v>280</v>
      </c>
      <c r="I6138" t="s">
        <v>27</v>
      </c>
      <c r="J6138" t="s">
        <v>1477</v>
      </c>
    </row>
    <row r="6139" spans="2:10" hidden="1" x14ac:dyDescent="0.25">
      <c r="B6139">
        <v>15253</v>
      </c>
      <c r="C6139" t="s">
        <v>1507</v>
      </c>
      <c r="D6139" t="s">
        <v>53</v>
      </c>
      <c r="E6139">
        <v>2838</v>
      </c>
      <c r="F6139" s="158">
        <v>13.25</v>
      </c>
      <c r="G6139" t="s">
        <v>279</v>
      </c>
      <c r="H6139" t="s">
        <v>280</v>
      </c>
      <c r="I6139" t="s">
        <v>27</v>
      </c>
      <c r="J6139" t="s">
        <v>1477</v>
      </c>
    </row>
    <row r="6140" spans="2:10" hidden="1" x14ac:dyDescent="0.25">
      <c r="B6140">
        <v>15256</v>
      </c>
      <c r="C6140" t="s">
        <v>1508</v>
      </c>
      <c r="D6140" t="s">
        <v>53</v>
      </c>
      <c r="E6140">
        <v>2838</v>
      </c>
      <c r="F6140" s="158">
        <v>13.25</v>
      </c>
      <c r="G6140" t="s">
        <v>279</v>
      </c>
      <c r="H6140" t="s">
        <v>280</v>
      </c>
      <c r="I6140" t="s">
        <v>27</v>
      </c>
      <c r="J6140" t="s">
        <v>1477</v>
      </c>
    </row>
    <row r="6141" spans="2:10" hidden="1" x14ac:dyDescent="0.25">
      <c r="B6141">
        <v>15258</v>
      </c>
      <c r="C6141" t="s">
        <v>8105</v>
      </c>
      <c r="D6141" t="s">
        <v>53</v>
      </c>
      <c r="E6141">
        <v>2838</v>
      </c>
      <c r="F6141" s="158">
        <v>12.95</v>
      </c>
      <c r="G6141" t="s">
        <v>279</v>
      </c>
      <c r="H6141" t="s">
        <v>280</v>
      </c>
      <c r="I6141" t="s">
        <v>27</v>
      </c>
      <c r="J6141" t="s">
        <v>1479</v>
      </c>
    </row>
    <row r="6142" spans="2:10" hidden="1" x14ac:dyDescent="0.25">
      <c r="B6142">
        <v>15303</v>
      </c>
      <c r="C6142" t="s">
        <v>1518</v>
      </c>
      <c r="D6142" t="s">
        <v>53</v>
      </c>
      <c r="E6142">
        <v>473</v>
      </c>
      <c r="F6142" s="158">
        <v>2.25</v>
      </c>
      <c r="G6142" t="s">
        <v>279</v>
      </c>
      <c r="H6142" t="s">
        <v>280</v>
      </c>
      <c r="I6142" t="s">
        <v>27</v>
      </c>
      <c r="J6142" t="s">
        <v>1477</v>
      </c>
    </row>
    <row r="6143" spans="2:10" hidden="1" x14ac:dyDescent="0.25">
      <c r="B6143">
        <v>15400</v>
      </c>
      <c r="C6143" t="s">
        <v>8109</v>
      </c>
      <c r="D6143" t="s">
        <v>53</v>
      </c>
      <c r="E6143">
        <v>2838</v>
      </c>
      <c r="F6143" s="158">
        <v>13.25</v>
      </c>
      <c r="G6143" t="s">
        <v>279</v>
      </c>
      <c r="H6143" t="s">
        <v>280</v>
      </c>
      <c r="I6143" t="s">
        <v>27</v>
      </c>
      <c r="J6143" t="s">
        <v>1040</v>
      </c>
    </row>
    <row r="6144" spans="2:10" hidden="1" x14ac:dyDescent="0.25">
      <c r="B6144">
        <v>15401</v>
      </c>
      <c r="C6144" t="s">
        <v>1530</v>
      </c>
      <c r="D6144" t="s">
        <v>53</v>
      </c>
      <c r="E6144">
        <v>473</v>
      </c>
      <c r="F6144" s="158">
        <v>2.25</v>
      </c>
      <c r="G6144" t="s">
        <v>279</v>
      </c>
      <c r="H6144" t="s">
        <v>280</v>
      </c>
      <c r="I6144" t="s">
        <v>27</v>
      </c>
      <c r="J6144" t="s">
        <v>1040</v>
      </c>
    </row>
    <row r="6145" spans="2:10" hidden="1" x14ac:dyDescent="0.25">
      <c r="B6145">
        <v>15402</v>
      </c>
      <c r="C6145" t="s">
        <v>1531</v>
      </c>
      <c r="D6145" t="s">
        <v>53</v>
      </c>
      <c r="E6145">
        <v>2838</v>
      </c>
      <c r="F6145" s="158">
        <v>13.25</v>
      </c>
      <c r="G6145" t="s">
        <v>279</v>
      </c>
      <c r="H6145" t="s">
        <v>280</v>
      </c>
      <c r="I6145" t="s">
        <v>27</v>
      </c>
      <c r="J6145" t="s">
        <v>1040</v>
      </c>
    </row>
    <row r="6146" spans="2:10" hidden="1" x14ac:dyDescent="0.25">
      <c r="B6146">
        <v>15405</v>
      </c>
      <c r="C6146" t="s">
        <v>1531</v>
      </c>
      <c r="D6146" t="s">
        <v>53</v>
      </c>
      <c r="E6146">
        <v>473</v>
      </c>
      <c r="F6146" s="158">
        <v>2.25</v>
      </c>
      <c r="G6146" t="s">
        <v>279</v>
      </c>
      <c r="H6146" t="s">
        <v>280</v>
      </c>
      <c r="I6146" t="s">
        <v>27</v>
      </c>
      <c r="J6146" t="s">
        <v>1040</v>
      </c>
    </row>
    <row r="6147" spans="2:10" hidden="1" x14ac:dyDescent="0.25">
      <c r="B6147">
        <v>15443</v>
      </c>
      <c r="C6147" t="s">
        <v>1537</v>
      </c>
      <c r="D6147" t="s">
        <v>53</v>
      </c>
      <c r="E6147">
        <v>473</v>
      </c>
      <c r="F6147" s="158">
        <v>3.95</v>
      </c>
      <c r="G6147" t="s">
        <v>54</v>
      </c>
      <c r="H6147" t="s">
        <v>55</v>
      </c>
      <c r="I6147" t="s">
        <v>27</v>
      </c>
      <c r="J6147" t="s">
        <v>1049</v>
      </c>
    </row>
    <row r="6148" spans="2:10" hidden="1" x14ac:dyDescent="0.25">
      <c r="B6148">
        <v>15456</v>
      </c>
      <c r="C6148" t="s">
        <v>1538</v>
      </c>
      <c r="D6148" t="s">
        <v>53</v>
      </c>
      <c r="E6148">
        <v>2130</v>
      </c>
      <c r="F6148" s="158">
        <v>15.45</v>
      </c>
      <c r="G6148" t="s">
        <v>54</v>
      </c>
      <c r="H6148" t="s">
        <v>55</v>
      </c>
      <c r="I6148" t="s">
        <v>27</v>
      </c>
      <c r="J6148" t="s">
        <v>717</v>
      </c>
    </row>
    <row r="6149" spans="2:10" hidden="1" x14ac:dyDescent="0.25">
      <c r="B6149">
        <v>15463</v>
      </c>
      <c r="C6149" t="s">
        <v>1540</v>
      </c>
      <c r="D6149" t="s">
        <v>53</v>
      </c>
      <c r="E6149">
        <v>1890</v>
      </c>
      <c r="F6149" s="158">
        <v>11.2</v>
      </c>
      <c r="G6149" t="s">
        <v>54</v>
      </c>
      <c r="H6149" t="s">
        <v>55</v>
      </c>
      <c r="I6149" t="s">
        <v>27</v>
      </c>
      <c r="J6149" t="s">
        <v>1541</v>
      </c>
    </row>
    <row r="6150" spans="2:10" hidden="1" x14ac:dyDescent="0.25">
      <c r="B6150">
        <v>15464</v>
      </c>
      <c r="C6150" t="s">
        <v>1542</v>
      </c>
      <c r="D6150" t="s">
        <v>53</v>
      </c>
      <c r="E6150">
        <v>946</v>
      </c>
      <c r="F6150" s="158">
        <v>6</v>
      </c>
      <c r="G6150" t="s">
        <v>54</v>
      </c>
      <c r="H6150" t="s">
        <v>55</v>
      </c>
      <c r="I6150" t="s">
        <v>27</v>
      </c>
      <c r="J6150" t="s">
        <v>1541</v>
      </c>
    </row>
    <row r="6151" spans="2:10" hidden="1" x14ac:dyDescent="0.25">
      <c r="B6151">
        <v>15469</v>
      </c>
      <c r="C6151" t="s">
        <v>1543</v>
      </c>
      <c r="D6151" t="s">
        <v>53</v>
      </c>
      <c r="E6151">
        <v>473</v>
      </c>
      <c r="F6151" s="158">
        <v>3.75</v>
      </c>
      <c r="G6151" t="s">
        <v>54</v>
      </c>
      <c r="H6151" t="s">
        <v>416</v>
      </c>
      <c r="I6151" t="s">
        <v>27</v>
      </c>
      <c r="J6151" t="s">
        <v>417</v>
      </c>
    </row>
    <row r="6152" spans="2:10" hidden="1" x14ac:dyDescent="0.25">
      <c r="B6152">
        <v>15473</v>
      </c>
      <c r="C6152" t="s">
        <v>1545</v>
      </c>
      <c r="D6152" t="s">
        <v>53</v>
      </c>
      <c r="E6152">
        <v>473</v>
      </c>
      <c r="F6152" s="158">
        <v>3.3</v>
      </c>
      <c r="G6152" t="s">
        <v>54</v>
      </c>
      <c r="H6152" t="s">
        <v>55</v>
      </c>
      <c r="I6152" t="s">
        <v>27</v>
      </c>
      <c r="J6152" t="s">
        <v>1546</v>
      </c>
    </row>
    <row r="6153" spans="2:10" hidden="1" x14ac:dyDescent="0.25">
      <c r="B6153">
        <v>15497</v>
      </c>
      <c r="C6153" t="s">
        <v>1555</v>
      </c>
      <c r="D6153" t="s">
        <v>53</v>
      </c>
      <c r="E6153">
        <v>2838</v>
      </c>
      <c r="F6153" s="158">
        <v>13.25</v>
      </c>
      <c r="G6153" t="s">
        <v>279</v>
      </c>
      <c r="H6153" t="s">
        <v>280</v>
      </c>
      <c r="I6153" t="s">
        <v>27</v>
      </c>
      <c r="J6153" t="s">
        <v>1488</v>
      </c>
    </row>
    <row r="6154" spans="2:10" hidden="1" x14ac:dyDescent="0.25">
      <c r="B6154">
        <v>15500</v>
      </c>
      <c r="C6154" t="s">
        <v>1556</v>
      </c>
      <c r="D6154" t="s">
        <v>53</v>
      </c>
      <c r="E6154">
        <v>10650</v>
      </c>
      <c r="F6154" s="158">
        <v>57.95</v>
      </c>
      <c r="G6154" t="s">
        <v>25</v>
      </c>
      <c r="H6154" t="s">
        <v>177</v>
      </c>
      <c r="I6154" t="s">
        <v>27</v>
      </c>
      <c r="J6154" t="s">
        <v>660</v>
      </c>
    </row>
    <row r="6155" spans="2:10" hidden="1" x14ac:dyDescent="0.25">
      <c r="B6155">
        <v>15501</v>
      </c>
      <c r="C6155" t="s">
        <v>1557</v>
      </c>
      <c r="D6155" t="s">
        <v>53</v>
      </c>
      <c r="E6155">
        <v>10650</v>
      </c>
      <c r="F6155" s="158">
        <v>54.95</v>
      </c>
      <c r="G6155" t="s">
        <v>25</v>
      </c>
      <c r="H6155" t="s">
        <v>177</v>
      </c>
      <c r="I6155" t="s">
        <v>27</v>
      </c>
      <c r="J6155" t="s">
        <v>659</v>
      </c>
    </row>
    <row r="6156" spans="2:10" hidden="1" x14ac:dyDescent="0.25">
      <c r="B6156">
        <v>15504</v>
      </c>
      <c r="C6156" t="s">
        <v>1558</v>
      </c>
      <c r="D6156" t="s">
        <v>53</v>
      </c>
      <c r="E6156">
        <v>10650</v>
      </c>
      <c r="F6156" s="158">
        <v>56.95</v>
      </c>
      <c r="G6156" t="s">
        <v>25</v>
      </c>
      <c r="H6156" t="s">
        <v>177</v>
      </c>
      <c r="I6156" t="s">
        <v>27</v>
      </c>
      <c r="J6156" t="s">
        <v>1332</v>
      </c>
    </row>
    <row r="6157" spans="2:10" hidden="1" x14ac:dyDescent="0.25">
      <c r="B6157">
        <v>15506</v>
      </c>
      <c r="C6157" t="s">
        <v>1560</v>
      </c>
      <c r="D6157" t="s">
        <v>53</v>
      </c>
      <c r="E6157">
        <v>10650</v>
      </c>
      <c r="F6157" s="158">
        <v>59.95</v>
      </c>
      <c r="G6157" t="s">
        <v>25</v>
      </c>
      <c r="H6157" t="s">
        <v>177</v>
      </c>
      <c r="I6157" t="s">
        <v>27</v>
      </c>
      <c r="J6157" t="s">
        <v>1561</v>
      </c>
    </row>
    <row r="6158" spans="2:10" hidden="1" x14ac:dyDescent="0.25">
      <c r="B6158">
        <v>15565</v>
      </c>
      <c r="C6158" t="s">
        <v>1572</v>
      </c>
      <c r="D6158" t="s">
        <v>53</v>
      </c>
      <c r="E6158">
        <v>473</v>
      </c>
      <c r="F6158" s="158">
        <v>2.95</v>
      </c>
      <c r="G6158" t="s">
        <v>54</v>
      </c>
      <c r="H6158" t="s">
        <v>55</v>
      </c>
      <c r="I6158" t="s">
        <v>27</v>
      </c>
      <c r="J6158" t="s">
        <v>1573</v>
      </c>
    </row>
    <row r="6159" spans="2:10" hidden="1" x14ac:dyDescent="0.25">
      <c r="B6159">
        <v>15596</v>
      </c>
      <c r="C6159" t="s">
        <v>1577</v>
      </c>
      <c r="D6159" t="s">
        <v>53</v>
      </c>
      <c r="E6159">
        <v>10650</v>
      </c>
      <c r="F6159" s="158">
        <v>59.95</v>
      </c>
      <c r="G6159" t="s">
        <v>25</v>
      </c>
      <c r="H6159" t="s">
        <v>177</v>
      </c>
      <c r="I6159" t="s">
        <v>27</v>
      </c>
      <c r="J6159" t="s">
        <v>1578</v>
      </c>
    </row>
    <row r="6160" spans="2:10" hidden="1" x14ac:dyDescent="0.25">
      <c r="B6160">
        <v>15690</v>
      </c>
      <c r="C6160" t="s">
        <v>1589</v>
      </c>
      <c r="D6160" t="s">
        <v>53</v>
      </c>
      <c r="E6160">
        <v>473</v>
      </c>
      <c r="F6160" s="158">
        <v>3.3</v>
      </c>
      <c r="G6160" t="s">
        <v>54</v>
      </c>
      <c r="H6160" t="s">
        <v>55</v>
      </c>
      <c r="I6160" t="s">
        <v>27</v>
      </c>
      <c r="J6160" t="s">
        <v>1590</v>
      </c>
    </row>
    <row r="6161" spans="2:10" hidden="1" x14ac:dyDescent="0.25">
      <c r="B6161">
        <v>15695</v>
      </c>
      <c r="C6161" t="s">
        <v>1594</v>
      </c>
      <c r="D6161" t="s">
        <v>53</v>
      </c>
      <c r="E6161">
        <v>473</v>
      </c>
      <c r="F6161" s="158">
        <v>3.2</v>
      </c>
      <c r="G6161" t="s">
        <v>25</v>
      </c>
      <c r="H6161" t="s">
        <v>177</v>
      </c>
      <c r="I6161" t="s">
        <v>27</v>
      </c>
      <c r="J6161" t="s">
        <v>549</v>
      </c>
    </row>
    <row r="6162" spans="2:10" hidden="1" x14ac:dyDescent="0.25">
      <c r="B6162">
        <v>15711</v>
      </c>
      <c r="C6162" t="s">
        <v>1599</v>
      </c>
      <c r="D6162" t="s">
        <v>53</v>
      </c>
      <c r="E6162">
        <v>473</v>
      </c>
      <c r="F6162" s="158">
        <v>3.75</v>
      </c>
      <c r="G6162" t="s">
        <v>54</v>
      </c>
      <c r="H6162" t="s">
        <v>55</v>
      </c>
      <c r="I6162" t="s">
        <v>27</v>
      </c>
      <c r="J6162" t="s">
        <v>1600</v>
      </c>
    </row>
    <row r="6163" spans="2:10" hidden="1" x14ac:dyDescent="0.25">
      <c r="B6163">
        <v>15717</v>
      </c>
      <c r="C6163" t="s">
        <v>1601</v>
      </c>
      <c r="D6163" t="s">
        <v>53</v>
      </c>
      <c r="E6163">
        <v>473</v>
      </c>
      <c r="F6163" s="158">
        <v>3.65</v>
      </c>
      <c r="G6163" t="s">
        <v>54</v>
      </c>
      <c r="H6163" t="s">
        <v>55</v>
      </c>
      <c r="I6163" t="s">
        <v>27</v>
      </c>
      <c r="J6163" t="s">
        <v>1010</v>
      </c>
    </row>
    <row r="6164" spans="2:10" hidden="1" x14ac:dyDescent="0.25">
      <c r="B6164">
        <v>15730</v>
      </c>
      <c r="C6164" t="s">
        <v>1602</v>
      </c>
      <c r="D6164" t="s">
        <v>53</v>
      </c>
      <c r="E6164">
        <v>473</v>
      </c>
      <c r="F6164" s="158">
        <v>3.95</v>
      </c>
      <c r="G6164" t="s">
        <v>54</v>
      </c>
      <c r="H6164" t="s">
        <v>55</v>
      </c>
      <c r="I6164" t="s">
        <v>27</v>
      </c>
      <c r="J6164" t="s">
        <v>1600</v>
      </c>
    </row>
    <row r="6165" spans="2:10" hidden="1" x14ac:dyDescent="0.25">
      <c r="B6165">
        <v>15731</v>
      </c>
      <c r="C6165" t="s">
        <v>1603</v>
      </c>
      <c r="D6165" t="s">
        <v>53</v>
      </c>
      <c r="E6165">
        <v>473</v>
      </c>
      <c r="F6165" s="158">
        <v>2.85</v>
      </c>
      <c r="G6165" t="s">
        <v>54</v>
      </c>
      <c r="H6165" t="s">
        <v>55</v>
      </c>
      <c r="I6165" t="s">
        <v>27</v>
      </c>
      <c r="J6165" t="s">
        <v>1182</v>
      </c>
    </row>
    <row r="6166" spans="2:10" hidden="1" x14ac:dyDescent="0.25">
      <c r="B6166">
        <v>15736</v>
      </c>
      <c r="C6166" t="s">
        <v>1604</v>
      </c>
      <c r="D6166" t="s">
        <v>53</v>
      </c>
      <c r="E6166">
        <v>473</v>
      </c>
      <c r="F6166" s="158">
        <v>3.95</v>
      </c>
      <c r="G6166" t="s">
        <v>54</v>
      </c>
      <c r="H6166" t="s">
        <v>55</v>
      </c>
      <c r="I6166" t="s">
        <v>27</v>
      </c>
      <c r="J6166" t="s">
        <v>509</v>
      </c>
    </row>
    <row r="6167" spans="2:10" hidden="1" x14ac:dyDescent="0.25">
      <c r="B6167">
        <v>15787</v>
      </c>
      <c r="C6167" t="s">
        <v>1614</v>
      </c>
      <c r="D6167" t="s">
        <v>53</v>
      </c>
      <c r="E6167">
        <v>4260</v>
      </c>
      <c r="F6167" s="158">
        <v>27.95</v>
      </c>
      <c r="G6167" t="s">
        <v>54</v>
      </c>
      <c r="H6167" t="s">
        <v>55</v>
      </c>
      <c r="I6167" t="s">
        <v>27</v>
      </c>
      <c r="J6167" t="s">
        <v>516</v>
      </c>
    </row>
    <row r="6168" spans="2:10" hidden="1" x14ac:dyDescent="0.25">
      <c r="B6168">
        <v>15798</v>
      </c>
      <c r="C6168" t="s">
        <v>1615</v>
      </c>
      <c r="D6168" t="s">
        <v>53</v>
      </c>
      <c r="E6168">
        <v>473</v>
      </c>
      <c r="F6168" s="158">
        <v>3.5</v>
      </c>
      <c r="G6168" t="s">
        <v>54</v>
      </c>
      <c r="H6168" t="s">
        <v>55</v>
      </c>
      <c r="I6168" t="s">
        <v>27</v>
      </c>
      <c r="J6168" t="s">
        <v>1616</v>
      </c>
    </row>
    <row r="6169" spans="2:10" hidden="1" x14ac:dyDescent="0.25">
      <c r="B6169">
        <v>15810</v>
      </c>
      <c r="C6169" t="s">
        <v>1621</v>
      </c>
      <c r="D6169" t="s">
        <v>53</v>
      </c>
      <c r="E6169">
        <v>473</v>
      </c>
      <c r="F6169" s="158">
        <v>3.3</v>
      </c>
      <c r="G6169" t="s">
        <v>54</v>
      </c>
      <c r="H6169" t="s">
        <v>55</v>
      </c>
      <c r="I6169" t="s">
        <v>27</v>
      </c>
      <c r="J6169" t="s">
        <v>1546</v>
      </c>
    </row>
    <row r="6170" spans="2:10" hidden="1" x14ac:dyDescent="0.25">
      <c r="B6170">
        <v>15823</v>
      </c>
      <c r="C6170" t="s">
        <v>1624</v>
      </c>
      <c r="D6170" t="s">
        <v>53</v>
      </c>
      <c r="E6170">
        <v>473</v>
      </c>
      <c r="F6170" s="158">
        <v>3.65</v>
      </c>
      <c r="G6170" t="s">
        <v>54</v>
      </c>
      <c r="H6170" t="s">
        <v>55</v>
      </c>
      <c r="I6170" t="s">
        <v>27</v>
      </c>
      <c r="J6170" t="s">
        <v>681</v>
      </c>
    </row>
    <row r="6171" spans="2:10" hidden="1" x14ac:dyDescent="0.25">
      <c r="B6171">
        <v>15851</v>
      </c>
      <c r="C6171" t="s">
        <v>1626</v>
      </c>
      <c r="D6171" t="s">
        <v>53</v>
      </c>
      <c r="E6171">
        <v>5676</v>
      </c>
      <c r="F6171" s="158">
        <v>32.950000000000003</v>
      </c>
      <c r="G6171" t="s">
        <v>25</v>
      </c>
      <c r="H6171" t="s">
        <v>177</v>
      </c>
      <c r="I6171" t="s">
        <v>27</v>
      </c>
      <c r="J6171" t="s">
        <v>1559</v>
      </c>
    </row>
    <row r="6172" spans="2:10" hidden="1" x14ac:dyDescent="0.25">
      <c r="B6172">
        <v>15852</v>
      </c>
      <c r="C6172" t="s">
        <v>1627</v>
      </c>
      <c r="D6172" t="s">
        <v>53</v>
      </c>
      <c r="E6172">
        <v>5676</v>
      </c>
      <c r="F6172" s="158">
        <v>30.95</v>
      </c>
      <c r="G6172" t="s">
        <v>25</v>
      </c>
      <c r="H6172" t="s">
        <v>177</v>
      </c>
      <c r="I6172" t="s">
        <v>27</v>
      </c>
      <c r="J6172" t="s">
        <v>1561</v>
      </c>
    </row>
    <row r="6173" spans="2:10" hidden="1" x14ac:dyDescent="0.25">
      <c r="B6173">
        <v>15861</v>
      </c>
      <c r="C6173" t="s">
        <v>1629</v>
      </c>
      <c r="D6173" t="s">
        <v>53</v>
      </c>
      <c r="E6173">
        <v>473</v>
      </c>
      <c r="F6173" s="158">
        <v>4.4000000000000004</v>
      </c>
      <c r="G6173" t="s">
        <v>54</v>
      </c>
      <c r="H6173" t="s">
        <v>55</v>
      </c>
      <c r="I6173" t="s">
        <v>27</v>
      </c>
      <c r="J6173" t="s">
        <v>521</v>
      </c>
    </row>
    <row r="6174" spans="2:10" hidden="1" x14ac:dyDescent="0.25">
      <c r="B6174">
        <v>15864</v>
      </c>
      <c r="C6174" t="s">
        <v>1630</v>
      </c>
      <c r="D6174" t="s">
        <v>53</v>
      </c>
      <c r="E6174">
        <v>473</v>
      </c>
      <c r="F6174" s="158">
        <v>4.25</v>
      </c>
      <c r="G6174" t="s">
        <v>54</v>
      </c>
      <c r="H6174" t="s">
        <v>55</v>
      </c>
      <c r="I6174" t="s">
        <v>27</v>
      </c>
      <c r="J6174" t="s">
        <v>1266</v>
      </c>
    </row>
    <row r="6175" spans="2:10" hidden="1" x14ac:dyDescent="0.25">
      <c r="B6175">
        <v>15868</v>
      </c>
      <c r="C6175" t="s">
        <v>1631</v>
      </c>
      <c r="D6175" t="s">
        <v>53</v>
      </c>
      <c r="E6175">
        <v>473</v>
      </c>
      <c r="F6175" s="158">
        <v>3.45</v>
      </c>
      <c r="G6175" t="s">
        <v>54</v>
      </c>
      <c r="H6175" t="s">
        <v>55</v>
      </c>
      <c r="I6175" t="s">
        <v>27</v>
      </c>
      <c r="J6175" t="s">
        <v>830</v>
      </c>
    </row>
    <row r="6176" spans="2:10" hidden="1" x14ac:dyDescent="0.25">
      <c r="B6176">
        <v>15870</v>
      </c>
      <c r="C6176" t="s">
        <v>1632</v>
      </c>
      <c r="D6176" t="s">
        <v>53</v>
      </c>
      <c r="E6176">
        <v>473</v>
      </c>
      <c r="F6176" s="158">
        <v>3.75</v>
      </c>
      <c r="G6176" t="s">
        <v>54</v>
      </c>
      <c r="H6176" t="s">
        <v>55</v>
      </c>
      <c r="I6176" t="s">
        <v>27</v>
      </c>
      <c r="J6176" t="s">
        <v>1633</v>
      </c>
    </row>
    <row r="6177" spans="2:10" hidden="1" x14ac:dyDescent="0.25">
      <c r="B6177">
        <v>15872</v>
      </c>
      <c r="C6177" t="s">
        <v>1636</v>
      </c>
      <c r="D6177" t="s">
        <v>53</v>
      </c>
      <c r="E6177">
        <v>473</v>
      </c>
      <c r="F6177" s="158">
        <v>4.5</v>
      </c>
      <c r="G6177" t="s">
        <v>54</v>
      </c>
      <c r="H6177" t="s">
        <v>55</v>
      </c>
      <c r="I6177" t="s">
        <v>27</v>
      </c>
      <c r="J6177" t="s">
        <v>713</v>
      </c>
    </row>
    <row r="6178" spans="2:10" hidden="1" x14ac:dyDescent="0.25">
      <c r="B6178">
        <v>15873</v>
      </c>
      <c r="C6178" t="s">
        <v>1637</v>
      </c>
      <c r="D6178" t="s">
        <v>53</v>
      </c>
      <c r="E6178">
        <v>473</v>
      </c>
      <c r="F6178" s="158">
        <v>3.45</v>
      </c>
      <c r="G6178" t="s">
        <v>54</v>
      </c>
      <c r="H6178" t="s">
        <v>55</v>
      </c>
      <c r="I6178" t="s">
        <v>27</v>
      </c>
      <c r="J6178" t="s">
        <v>1277</v>
      </c>
    </row>
    <row r="6179" spans="2:10" hidden="1" x14ac:dyDescent="0.25">
      <c r="B6179">
        <v>15876</v>
      </c>
      <c r="C6179" t="s">
        <v>1640</v>
      </c>
      <c r="D6179" t="s">
        <v>53</v>
      </c>
      <c r="E6179">
        <v>473</v>
      </c>
      <c r="F6179" s="158">
        <v>3.95</v>
      </c>
      <c r="G6179" t="s">
        <v>54</v>
      </c>
      <c r="H6179" t="s">
        <v>55</v>
      </c>
      <c r="I6179" t="s">
        <v>27</v>
      </c>
      <c r="J6179" t="s">
        <v>1641</v>
      </c>
    </row>
    <row r="6180" spans="2:10" hidden="1" x14ac:dyDescent="0.25">
      <c r="B6180">
        <v>15877</v>
      </c>
      <c r="C6180" t="s">
        <v>1642</v>
      </c>
      <c r="D6180" t="s">
        <v>53</v>
      </c>
      <c r="E6180">
        <v>355</v>
      </c>
      <c r="F6180" s="158">
        <v>3.1</v>
      </c>
      <c r="G6180" t="s">
        <v>54</v>
      </c>
      <c r="H6180" t="s">
        <v>55</v>
      </c>
      <c r="I6180" t="s">
        <v>27</v>
      </c>
      <c r="J6180" t="s">
        <v>1643</v>
      </c>
    </row>
    <row r="6181" spans="2:10" hidden="1" x14ac:dyDescent="0.25">
      <c r="B6181">
        <v>15878</v>
      </c>
      <c r="C6181" t="s">
        <v>1644</v>
      </c>
      <c r="D6181" t="s">
        <v>53</v>
      </c>
      <c r="E6181">
        <v>473</v>
      </c>
      <c r="F6181" s="158">
        <v>3.55</v>
      </c>
      <c r="G6181" t="s">
        <v>54</v>
      </c>
      <c r="H6181" t="s">
        <v>55</v>
      </c>
      <c r="I6181" t="s">
        <v>27</v>
      </c>
      <c r="J6181" t="s">
        <v>1645</v>
      </c>
    </row>
    <row r="6182" spans="2:10" hidden="1" x14ac:dyDescent="0.25">
      <c r="B6182">
        <v>15895</v>
      </c>
      <c r="C6182" t="s">
        <v>1646</v>
      </c>
      <c r="D6182" t="s">
        <v>53</v>
      </c>
      <c r="E6182">
        <v>2838</v>
      </c>
      <c r="F6182" s="158">
        <v>13.25</v>
      </c>
      <c r="G6182" t="s">
        <v>279</v>
      </c>
      <c r="H6182" t="s">
        <v>280</v>
      </c>
      <c r="I6182" t="s">
        <v>27</v>
      </c>
      <c r="J6182" t="s">
        <v>1647</v>
      </c>
    </row>
    <row r="6183" spans="2:10" hidden="1" x14ac:dyDescent="0.25">
      <c r="B6183">
        <v>15930</v>
      </c>
      <c r="C6183" t="s">
        <v>1650</v>
      </c>
      <c r="D6183" t="s">
        <v>53</v>
      </c>
      <c r="E6183">
        <v>473</v>
      </c>
      <c r="F6183" s="158">
        <v>3.25</v>
      </c>
      <c r="G6183" t="s">
        <v>54</v>
      </c>
      <c r="H6183" t="s">
        <v>55</v>
      </c>
      <c r="I6183" t="s">
        <v>27</v>
      </c>
      <c r="J6183" t="s">
        <v>681</v>
      </c>
    </row>
    <row r="6184" spans="2:10" hidden="1" x14ac:dyDescent="0.25">
      <c r="B6184">
        <v>15979</v>
      </c>
      <c r="C6184" t="s">
        <v>1657</v>
      </c>
      <c r="D6184" t="s">
        <v>53</v>
      </c>
      <c r="E6184">
        <v>473</v>
      </c>
      <c r="F6184" s="158">
        <v>3.4</v>
      </c>
      <c r="G6184" t="s">
        <v>54</v>
      </c>
      <c r="H6184" t="s">
        <v>55</v>
      </c>
      <c r="I6184" t="s">
        <v>27</v>
      </c>
      <c r="J6184" t="s">
        <v>1658</v>
      </c>
    </row>
    <row r="6185" spans="2:10" hidden="1" x14ac:dyDescent="0.25">
      <c r="B6185">
        <v>15980</v>
      </c>
      <c r="C6185" t="s">
        <v>1659</v>
      </c>
      <c r="D6185" t="s">
        <v>53</v>
      </c>
      <c r="E6185">
        <v>473</v>
      </c>
      <c r="F6185" s="158">
        <v>3.45</v>
      </c>
      <c r="G6185" t="s">
        <v>54</v>
      </c>
      <c r="H6185" t="s">
        <v>55</v>
      </c>
      <c r="I6185" t="s">
        <v>27</v>
      </c>
      <c r="J6185" t="s">
        <v>1658</v>
      </c>
    </row>
    <row r="6186" spans="2:10" hidden="1" x14ac:dyDescent="0.25">
      <c r="B6186">
        <v>16049</v>
      </c>
      <c r="C6186" t="s">
        <v>1663</v>
      </c>
      <c r="D6186" t="s">
        <v>53</v>
      </c>
      <c r="E6186">
        <v>473</v>
      </c>
      <c r="F6186" s="158">
        <v>3.75</v>
      </c>
      <c r="G6186" t="s">
        <v>54</v>
      </c>
      <c r="H6186" t="s">
        <v>55</v>
      </c>
      <c r="I6186" t="s">
        <v>27</v>
      </c>
      <c r="J6186" t="s">
        <v>607</v>
      </c>
    </row>
    <row r="6187" spans="2:10" hidden="1" x14ac:dyDescent="0.25">
      <c r="B6187">
        <v>16051</v>
      </c>
      <c r="C6187" t="s">
        <v>1664</v>
      </c>
      <c r="D6187" t="s">
        <v>53</v>
      </c>
      <c r="E6187">
        <v>473</v>
      </c>
      <c r="F6187" s="158">
        <v>4.5</v>
      </c>
      <c r="G6187" t="s">
        <v>54</v>
      </c>
      <c r="H6187" t="s">
        <v>55</v>
      </c>
      <c r="I6187" t="s">
        <v>27</v>
      </c>
      <c r="J6187" t="s">
        <v>1346</v>
      </c>
    </row>
    <row r="6188" spans="2:10" hidden="1" x14ac:dyDescent="0.25">
      <c r="B6188">
        <v>16080</v>
      </c>
      <c r="C6188" t="s">
        <v>1667</v>
      </c>
      <c r="D6188" t="s">
        <v>53</v>
      </c>
      <c r="E6188">
        <v>473</v>
      </c>
      <c r="F6188" s="158">
        <v>4.25</v>
      </c>
      <c r="G6188" t="s">
        <v>54</v>
      </c>
      <c r="H6188" t="s">
        <v>55</v>
      </c>
      <c r="I6188" t="s">
        <v>27</v>
      </c>
      <c r="J6188" t="s">
        <v>1668</v>
      </c>
    </row>
    <row r="6189" spans="2:10" hidden="1" x14ac:dyDescent="0.25">
      <c r="B6189">
        <v>16140</v>
      </c>
      <c r="C6189" t="s">
        <v>1676</v>
      </c>
      <c r="D6189" t="s">
        <v>53</v>
      </c>
      <c r="E6189">
        <v>473</v>
      </c>
      <c r="F6189" s="158">
        <v>3.65</v>
      </c>
      <c r="G6189" t="s">
        <v>54</v>
      </c>
      <c r="H6189" t="s">
        <v>55</v>
      </c>
      <c r="I6189" t="s">
        <v>27</v>
      </c>
      <c r="J6189" t="s">
        <v>852</v>
      </c>
    </row>
    <row r="6190" spans="2:10" hidden="1" x14ac:dyDescent="0.25">
      <c r="B6190">
        <v>16150</v>
      </c>
      <c r="C6190" t="s">
        <v>1677</v>
      </c>
      <c r="D6190" t="s">
        <v>53</v>
      </c>
      <c r="E6190">
        <v>473</v>
      </c>
      <c r="F6190" s="158">
        <v>3.95</v>
      </c>
      <c r="G6190" t="s">
        <v>88</v>
      </c>
      <c r="H6190" t="s">
        <v>631</v>
      </c>
      <c r="I6190" t="s">
        <v>27</v>
      </c>
      <c r="J6190" t="s">
        <v>916</v>
      </c>
    </row>
    <row r="6191" spans="2:10" hidden="1" x14ac:dyDescent="0.25">
      <c r="B6191">
        <v>16157</v>
      </c>
      <c r="C6191" t="s">
        <v>1679</v>
      </c>
      <c r="D6191" t="s">
        <v>53</v>
      </c>
      <c r="E6191">
        <v>473</v>
      </c>
      <c r="F6191" s="158">
        <v>3.45</v>
      </c>
      <c r="G6191" t="s">
        <v>54</v>
      </c>
      <c r="H6191" t="s">
        <v>55</v>
      </c>
      <c r="I6191" t="s">
        <v>27</v>
      </c>
      <c r="J6191" t="s">
        <v>1680</v>
      </c>
    </row>
    <row r="6192" spans="2:10" hidden="1" x14ac:dyDescent="0.25">
      <c r="B6192">
        <v>16158</v>
      </c>
      <c r="C6192" t="s">
        <v>1681</v>
      </c>
      <c r="D6192" t="s">
        <v>53</v>
      </c>
      <c r="E6192">
        <v>473</v>
      </c>
      <c r="F6192" s="158">
        <v>3.45</v>
      </c>
      <c r="G6192" t="s">
        <v>54</v>
      </c>
      <c r="H6192" t="s">
        <v>55</v>
      </c>
      <c r="I6192" t="s">
        <v>27</v>
      </c>
      <c r="J6192" t="s">
        <v>1680</v>
      </c>
    </row>
    <row r="6193" spans="2:10" hidden="1" x14ac:dyDescent="0.25">
      <c r="B6193">
        <v>16164</v>
      </c>
      <c r="C6193" t="s">
        <v>1682</v>
      </c>
      <c r="D6193" t="s">
        <v>53</v>
      </c>
      <c r="E6193">
        <v>473</v>
      </c>
      <c r="F6193" s="158">
        <v>3.4</v>
      </c>
      <c r="G6193" t="s">
        <v>54</v>
      </c>
      <c r="H6193" t="s">
        <v>55</v>
      </c>
      <c r="I6193" t="s">
        <v>27</v>
      </c>
      <c r="J6193" t="s">
        <v>1683</v>
      </c>
    </row>
    <row r="6194" spans="2:10" hidden="1" x14ac:dyDescent="0.25">
      <c r="B6194">
        <v>16175</v>
      </c>
      <c r="C6194" t="s">
        <v>1685</v>
      </c>
      <c r="D6194" t="s">
        <v>53</v>
      </c>
      <c r="E6194">
        <v>600</v>
      </c>
      <c r="F6194" s="158">
        <v>9.5500000000000007</v>
      </c>
      <c r="G6194" t="s">
        <v>54</v>
      </c>
      <c r="H6194" t="s">
        <v>55</v>
      </c>
      <c r="I6194" t="s">
        <v>27</v>
      </c>
      <c r="J6194" t="s">
        <v>603</v>
      </c>
    </row>
    <row r="6195" spans="2:10" hidden="1" x14ac:dyDescent="0.25">
      <c r="B6195">
        <v>16247</v>
      </c>
      <c r="C6195" t="s">
        <v>1697</v>
      </c>
      <c r="D6195" t="s">
        <v>53</v>
      </c>
      <c r="E6195">
        <v>473</v>
      </c>
      <c r="F6195" s="158">
        <v>3.25</v>
      </c>
      <c r="G6195" t="s">
        <v>54</v>
      </c>
      <c r="H6195" t="s">
        <v>55</v>
      </c>
      <c r="I6195" t="s">
        <v>27</v>
      </c>
      <c r="J6195" t="s">
        <v>656</v>
      </c>
    </row>
    <row r="6196" spans="2:10" hidden="1" x14ac:dyDescent="0.25">
      <c r="B6196">
        <v>16248</v>
      </c>
      <c r="C6196" t="s">
        <v>1698</v>
      </c>
      <c r="D6196" t="s">
        <v>53</v>
      </c>
      <c r="E6196">
        <v>473</v>
      </c>
      <c r="F6196" s="158">
        <v>3.25</v>
      </c>
      <c r="G6196" t="s">
        <v>54</v>
      </c>
      <c r="H6196" t="s">
        <v>55</v>
      </c>
      <c r="I6196" t="s">
        <v>27</v>
      </c>
      <c r="J6196" t="s">
        <v>656</v>
      </c>
    </row>
    <row r="6197" spans="2:10" hidden="1" x14ac:dyDescent="0.25">
      <c r="B6197">
        <v>16282</v>
      </c>
      <c r="C6197" t="s">
        <v>1700</v>
      </c>
      <c r="D6197" t="s">
        <v>53</v>
      </c>
      <c r="E6197">
        <v>473</v>
      </c>
      <c r="F6197" s="158">
        <v>3.6</v>
      </c>
      <c r="G6197" t="s">
        <v>88</v>
      </c>
      <c r="H6197" t="s">
        <v>631</v>
      </c>
      <c r="I6197" t="s">
        <v>27</v>
      </c>
      <c r="J6197" t="s">
        <v>1701</v>
      </c>
    </row>
    <row r="6198" spans="2:10" hidden="1" x14ac:dyDescent="0.25">
      <c r="B6198">
        <v>16301</v>
      </c>
      <c r="C6198" t="s">
        <v>1704</v>
      </c>
      <c r="D6198" t="s">
        <v>53</v>
      </c>
      <c r="E6198">
        <v>473</v>
      </c>
      <c r="F6198" s="158">
        <v>3.7</v>
      </c>
      <c r="G6198" t="s">
        <v>54</v>
      </c>
      <c r="H6198" t="s">
        <v>55</v>
      </c>
      <c r="I6198" t="s">
        <v>27</v>
      </c>
      <c r="J6198" t="s">
        <v>1705</v>
      </c>
    </row>
    <row r="6199" spans="2:10" hidden="1" x14ac:dyDescent="0.25">
      <c r="B6199">
        <v>16304</v>
      </c>
      <c r="C6199" t="s">
        <v>1706</v>
      </c>
      <c r="D6199" t="s">
        <v>53</v>
      </c>
      <c r="E6199">
        <v>473</v>
      </c>
      <c r="F6199" s="158">
        <v>3.75</v>
      </c>
      <c r="G6199" t="s">
        <v>54</v>
      </c>
      <c r="H6199" t="s">
        <v>55</v>
      </c>
      <c r="I6199" t="s">
        <v>27</v>
      </c>
      <c r="J6199" t="s">
        <v>1277</v>
      </c>
    </row>
    <row r="6200" spans="2:10" hidden="1" x14ac:dyDescent="0.25">
      <c r="B6200">
        <v>16305</v>
      </c>
      <c r="C6200" t="s">
        <v>1707</v>
      </c>
      <c r="D6200" t="s">
        <v>53</v>
      </c>
      <c r="E6200">
        <v>473</v>
      </c>
      <c r="F6200" s="158">
        <v>3.6</v>
      </c>
      <c r="G6200" t="s">
        <v>54</v>
      </c>
      <c r="H6200" t="s">
        <v>55</v>
      </c>
      <c r="I6200" t="s">
        <v>27</v>
      </c>
      <c r="J6200" t="s">
        <v>1708</v>
      </c>
    </row>
    <row r="6201" spans="2:10" hidden="1" x14ac:dyDescent="0.25">
      <c r="B6201">
        <v>16316</v>
      </c>
      <c r="C6201" t="s">
        <v>1710</v>
      </c>
      <c r="D6201" t="s">
        <v>53</v>
      </c>
      <c r="E6201">
        <v>355</v>
      </c>
      <c r="F6201" s="158">
        <v>2.6</v>
      </c>
      <c r="G6201" t="s">
        <v>54</v>
      </c>
      <c r="H6201" t="s">
        <v>55</v>
      </c>
      <c r="I6201" t="s">
        <v>27</v>
      </c>
      <c r="J6201" t="s">
        <v>717</v>
      </c>
    </row>
    <row r="6202" spans="2:10" hidden="1" x14ac:dyDescent="0.25">
      <c r="B6202">
        <v>16331</v>
      </c>
      <c r="C6202" t="s">
        <v>1715</v>
      </c>
      <c r="D6202" t="s">
        <v>53</v>
      </c>
      <c r="E6202">
        <v>473</v>
      </c>
      <c r="F6202" s="158">
        <v>3.65</v>
      </c>
      <c r="G6202" t="s">
        <v>54</v>
      </c>
      <c r="H6202" t="s">
        <v>55</v>
      </c>
      <c r="I6202" t="s">
        <v>27</v>
      </c>
      <c r="J6202" t="s">
        <v>1716</v>
      </c>
    </row>
    <row r="6203" spans="2:10" hidden="1" x14ac:dyDescent="0.25">
      <c r="B6203">
        <v>16332</v>
      </c>
      <c r="C6203" t="s">
        <v>1717</v>
      </c>
      <c r="D6203" t="s">
        <v>53</v>
      </c>
      <c r="E6203">
        <v>473</v>
      </c>
      <c r="F6203" s="158">
        <v>3.35</v>
      </c>
      <c r="G6203" t="s">
        <v>54</v>
      </c>
      <c r="H6203" t="s">
        <v>55</v>
      </c>
      <c r="I6203" t="s">
        <v>27</v>
      </c>
      <c r="J6203" t="s">
        <v>1718</v>
      </c>
    </row>
    <row r="6204" spans="2:10" hidden="1" x14ac:dyDescent="0.25">
      <c r="B6204">
        <v>16376</v>
      </c>
      <c r="C6204" t="s">
        <v>1723</v>
      </c>
      <c r="D6204" t="s">
        <v>53</v>
      </c>
      <c r="E6204">
        <v>473</v>
      </c>
      <c r="F6204" s="158">
        <v>3.5</v>
      </c>
      <c r="G6204" t="s">
        <v>54</v>
      </c>
      <c r="H6204" t="s">
        <v>55</v>
      </c>
      <c r="I6204" t="s">
        <v>27</v>
      </c>
      <c r="J6204" t="s">
        <v>1724</v>
      </c>
    </row>
    <row r="6205" spans="2:10" hidden="1" x14ac:dyDescent="0.25">
      <c r="B6205">
        <v>16421</v>
      </c>
      <c r="C6205" t="s">
        <v>1729</v>
      </c>
      <c r="D6205" t="s">
        <v>53</v>
      </c>
      <c r="E6205">
        <v>473</v>
      </c>
      <c r="F6205" s="158">
        <v>3.35</v>
      </c>
      <c r="G6205" t="s">
        <v>54</v>
      </c>
      <c r="H6205" t="s">
        <v>55</v>
      </c>
      <c r="I6205" t="s">
        <v>27</v>
      </c>
      <c r="J6205" t="s">
        <v>1730</v>
      </c>
    </row>
    <row r="6206" spans="2:10" hidden="1" x14ac:dyDescent="0.25">
      <c r="B6206">
        <v>16423</v>
      </c>
      <c r="C6206" t="s">
        <v>1732</v>
      </c>
      <c r="D6206" t="s">
        <v>53</v>
      </c>
      <c r="E6206">
        <v>473</v>
      </c>
      <c r="F6206" s="158">
        <v>3.4</v>
      </c>
      <c r="G6206" t="s">
        <v>54</v>
      </c>
      <c r="H6206" t="s">
        <v>55</v>
      </c>
      <c r="I6206" t="s">
        <v>27</v>
      </c>
      <c r="J6206" t="s">
        <v>1733</v>
      </c>
    </row>
    <row r="6207" spans="2:10" hidden="1" x14ac:dyDescent="0.25">
      <c r="B6207">
        <v>16425</v>
      </c>
      <c r="C6207" t="s">
        <v>1734</v>
      </c>
      <c r="D6207" t="s">
        <v>53</v>
      </c>
      <c r="E6207">
        <v>473</v>
      </c>
      <c r="F6207" s="158">
        <v>3.6</v>
      </c>
      <c r="G6207" t="s">
        <v>54</v>
      </c>
      <c r="H6207" t="s">
        <v>55</v>
      </c>
      <c r="I6207" t="s">
        <v>27</v>
      </c>
      <c r="J6207" t="s">
        <v>1735</v>
      </c>
    </row>
    <row r="6208" spans="2:10" hidden="1" x14ac:dyDescent="0.25">
      <c r="B6208">
        <v>16429</v>
      </c>
      <c r="C6208" t="s">
        <v>1736</v>
      </c>
      <c r="D6208" t="s">
        <v>53</v>
      </c>
      <c r="E6208">
        <v>330</v>
      </c>
      <c r="F6208" s="158">
        <v>3.1</v>
      </c>
      <c r="G6208" t="s">
        <v>54</v>
      </c>
      <c r="H6208" t="s">
        <v>55</v>
      </c>
      <c r="I6208" t="s">
        <v>27</v>
      </c>
      <c r="J6208" t="s">
        <v>1737</v>
      </c>
    </row>
    <row r="6209" spans="2:10" hidden="1" x14ac:dyDescent="0.25">
      <c r="B6209">
        <v>16433</v>
      </c>
      <c r="C6209" t="s">
        <v>1740</v>
      </c>
      <c r="D6209" t="s">
        <v>53</v>
      </c>
      <c r="E6209">
        <v>473</v>
      </c>
      <c r="F6209" s="158">
        <v>3.55</v>
      </c>
      <c r="G6209" t="s">
        <v>54</v>
      </c>
      <c r="H6209" t="s">
        <v>55</v>
      </c>
      <c r="I6209" t="s">
        <v>27</v>
      </c>
      <c r="J6209" t="s">
        <v>1213</v>
      </c>
    </row>
    <row r="6210" spans="2:10" hidden="1" x14ac:dyDescent="0.25">
      <c r="B6210">
        <v>16437</v>
      </c>
      <c r="C6210" t="s">
        <v>1741</v>
      </c>
      <c r="D6210" t="s">
        <v>53</v>
      </c>
      <c r="E6210">
        <v>473</v>
      </c>
      <c r="F6210" s="158">
        <v>3.45</v>
      </c>
      <c r="G6210" t="s">
        <v>54</v>
      </c>
      <c r="H6210" t="s">
        <v>55</v>
      </c>
      <c r="I6210" t="s">
        <v>27</v>
      </c>
      <c r="J6210" t="s">
        <v>1742</v>
      </c>
    </row>
    <row r="6211" spans="2:10" hidden="1" x14ac:dyDescent="0.25">
      <c r="B6211">
        <v>16447</v>
      </c>
      <c r="C6211" t="s">
        <v>1745</v>
      </c>
      <c r="D6211" t="s">
        <v>53</v>
      </c>
      <c r="E6211">
        <v>473</v>
      </c>
      <c r="F6211" s="158">
        <v>2.95</v>
      </c>
      <c r="G6211" t="s">
        <v>54</v>
      </c>
      <c r="H6211" t="s">
        <v>55</v>
      </c>
      <c r="I6211" t="s">
        <v>27</v>
      </c>
      <c r="J6211" t="s">
        <v>1236</v>
      </c>
    </row>
    <row r="6212" spans="2:10" hidden="1" x14ac:dyDescent="0.25">
      <c r="B6212">
        <v>16531</v>
      </c>
      <c r="C6212" t="s">
        <v>1751</v>
      </c>
      <c r="D6212" t="s">
        <v>53</v>
      </c>
      <c r="E6212">
        <v>473</v>
      </c>
      <c r="F6212" s="158">
        <v>3.5</v>
      </c>
      <c r="G6212" t="s">
        <v>54</v>
      </c>
      <c r="H6212" t="s">
        <v>55</v>
      </c>
      <c r="I6212" t="s">
        <v>27</v>
      </c>
      <c r="J6212" t="s">
        <v>1497</v>
      </c>
    </row>
    <row r="6213" spans="2:10" hidden="1" x14ac:dyDescent="0.25">
      <c r="B6213">
        <v>16533</v>
      </c>
      <c r="C6213" t="s">
        <v>1752</v>
      </c>
      <c r="D6213" t="s">
        <v>53</v>
      </c>
      <c r="E6213">
        <v>473</v>
      </c>
      <c r="F6213" s="158">
        <v>3.6</v>
      </c>
      <c r="G6213" t="s">
        <v>54</v>
      </c>
      <c r="H6213" t="s">
        <v>55</v>
      </c>
      <c r="I6213" t="s">
        <v>27</v>
      </c>
      <c r="J6213" t="s">
        <v>785</v>
      </c>
    </row>
    <row r="6214" spans="2:10" hidden="1" x14ac:dyDescent="0.25">
      <c r="B6214">
        <v>16538</v>
      </c>
      <c r="C6214" t="s">
        <v>1754</v>
      </c>
      <c r="D6214" t="s">
        <v>53</v>
      </c>
      <c r="E6214">
        <v>473</v>
      </c>
      <c r="F6214" s="158">
        <v>3.55</v>
      </c>
      <c r="G6214" t="s">
        <v>54</v>
      </c>
      <c r="H6214" t="s">
        <v>55</v>
      </c>
      <c r="I6214" t="s">
        <v>27</v>
      </c>
      <c r="J6214" t="s">
        <v>1049</v>
      </c>
    </row>
    <row r="6215" spans="2:10" hidden="1" x14ac:dyDescent="0.25">
      <c r="B6215">
        <v>16539</v>
      </c>
      <c r="C6215" t="s">
        <v>1755</v>
      </c>
      <c r="D6215" t="s">
        <v>53</v>
      </c>
      <c r="E6215">
        <v>473</v>
      </c>
      <c r="F6215" s="158">
        <v>3.5</v>
      </c>
      <c r="G6215" t="s">
        <v>54</v>
      </c>
      <c r="H6215" t="s">
        <v>55</v>
      </c>
      <c r="I6215" t="s">
        <v>27</v>
      </c>
      <c r="J6215" t="s">
        <v>1480</v>
      </c>
    </row>
    <row r="6216" spans="2:10" hidden="1" x14ac:dyDescent="0.25">
      <c r="B6216">
        <v>16552</v>
      </c>
      <c r="C6216" t="s">
        <v>1761</v>
      </c>
      <c r="D6216" t="s">
        <v>53</v>
      </c>
      <c r="E6216">
        <v>473</v>
      </c>
      <c r="F6216" s="158">
        <v>3.55</v>
      </c>
      <c r="G6216" t="s">
        <v>54</v>
      </c>
      <c r="H6216" t="s">
        <v>55</v>
      </c>
      <c r="I6216" t="s">
        <v>27</v>
      </c>
      <c r="J6216" t="s">
        <v>1739</v>
      </c>
    </row>
    <row r="6217" spans="2:10" hidden="1" x14ac:dyDescent="0.25">
      <c r="B6217">
        <v>16695</v>
      </c>
      <c r="C6217" t="s">
        <v>1776</v>
      </c>
      <c r="D6217" t="s">
        <v>53</v>
      </c>
      <c r="E6217">
        <v>473</v>
      </c>
      <c r="F6217" s="158">
        <v>3.95</v>
      </c>
      <c r="G6217" t="s">
        <v>54</v>
      </c>
      <c r="H6217" t="s">
        <v>55</v>
      </c>
      <c r="I6217" t="s">
        <v>27</v>
      </c>
      <c r="J6217" t="s">
        <v>1777</v>
      </c>
    </row>
    <row r="6218" spans="2:10" hidden="1" x14ac:dyDescent="0.25">
      <c r="B6218">
        <v>16697</v>
      </c>
      <c r="C6218" t="s">
        <v>8132</v>
      </c>
      <c r="D6218" t="s">
        <v>53</v>
      </c>
      <c r="E6218">
        <v>4260</v>
      </c>
      <c r="F6218" s="158">
        <v>30.95</v>
      </c>
      <c r="G6218" t="s">
        <v>54</v>
      </c>
      <c r="H6218" t="s">
        <v>416</v>
      </c>
      <c r="I6218" t="s">
        <v>27</v>
      </c>
      <c r="J6218" t="s">
        <v>798</v>
      </c>
    </row>
    <row r="6219" spans="2:10" hidden="1" x14ac:dyDescent="0.25">
      <c r="B6219">
        <v>16699</v>
      </c>
      <c r="C6219" t="s">
        <v>1778</v>
      </c>
      <c r="D6219" t="s">
        <v>53</v>
      </c>
      <c r="E6219">
        <v>473</v>
      </c>
      <c r="F6219" s="158">
        <v>3.6</v>
      </c>
      <c r="G6219" t="s">
        <v>54</v>
      </c>
      <c r="H6219" t="s">
        <v>55</v>
      </c>
      <c r="I6219" t="s">
        <v>27</v>
      </c>
      <c r="J6219" t="s">
        <v>1133</v>
      </c>
    </row>
    <row r="6220" spans="2:10" hidden="1" x14ac:dyDescent="0.25">
      <c r="B6220">
        <v>16748</v>
      </c>
      <c r="C6220" t="s">
        <v>1781</v>
      </c>
      <c r="D6220" t="s">
        <v>53</v>
      </c>
      <c r="E6220">
        <v>355</v>
      </c>
      <c r="F6220" s="158">
        <v>3.75</v>
      </c>
      <c r="G6220" t="s">
        <v>54</v>
      </c>
      <c r="H6220" t="s">
        <v>55</v>
      </c>
      <c r="I6220" t="s">
        <v>27</v>
      </c>
      <c r="J6220" t="s">
        <v>1782</v>
      </c>
    </row>
    <row r="6221" spans="2:10" hidden="1" x14ac:dyDescent="0.25">
      <c r="B6221">
        <v>16756</v>
      </c>
      <c r="C6221" t="s">
        <v>1783</v>
      </c>
      <c r="D6221" t="s">
        <v>53</v>
      </c>
      <c r="E6221">
        <v>375</v>
      </c>
      <c r="F6221" s="158">
        <v>6.95</v>
      </c>
      <c r="G6221" t="s">
        <v>54</v>
      </c>
      <c r="H6221" t="s">
        <v>55</v>
      </c>
      <c r="I6221" t="s">
        <v>27</v>
      </c>
      <c r="J6221" t="s">
        <v>1279</v>
      </c>
    </row>
    <row r="6222" spans="2:10" hidden="1" x14ac:dyDescent="0.25">
      <c r="B6222">
        <v>16768</v>
      </c>
      <c r="C6222" t="s">
        <v>1785</v>
      </c>
      <c r="D6222" t="s">
        <v>53</v>
      </c>
      <c r="E6222">
        <v>473</v>
      </c>
      <c r="F6222" s="158">
        <v>3.15</v>
      </c>
      <c r="G6222" t="s">
        <v>54</v>
      </c>
      <c r="H6222" t="s">
        <v>55</v>
      </c>
      <c r="I6222" t="s">
        <v>27</v>
      </c>
      <c r="J6222" t="s">
        <v>1431</v>
      </c>
    </row>
    <row r="6223" spans="2:10" hidden="1" x14ac:dyDescent="0.25">
      <c r="B6223">
        <v>16770</v>
      </c>
      <c r="C6223" t="s">
        <v>1786</v>
      </c>
      <c r="D6223" t="s">
        <v>53</v>
      </c>
      <c r="E6223">
        <v>473</v>
      </c>
      <c r="F6223" s="158">
        <v>3.75</v>
      </c>
      <c r="G6223" t="s">
        <v>54</v>
      </c>
      <c r="H6223" t="s">
        <v>55</v>
      </c>
      <c r="I6223" t="s">
        <v>27</v>
      </c>
      <c r="J6223" t="s">
        <v>870</v>
      </c>
    </row>
    <row r="6224" spans="2:10" hidden="1" x14ac:dyDescent="0.25">
      <c r="B6224">
        <v>16787</v>
      </c>
      <c r="C6224" t="s">
        <v>1787</v>
      </c>
      <c r="D6224" t="s">
        <v>53</v>
      </c>
      <c r="E6224">
        <v>473</v>
      </c>
      <c r="F6224" s="158">
        <v>3.65</v>
      </c>
      <c r="G6224" t="s">
        <v>54</v>
      </c>
      <c r="H6224" t="s">
        <v>55</v>
      </c>
      <c r="I6224" t="s">
        <v>27</v>
      </c>
      <c r="J6224" t="s">
        <v>545</v>
      </c>
    </row>
    <row r="6225" spans="2:10" hidden="1" x14ac:dyDescent="0.25">
      <c r="B6225">
        <v>16794</v>
      </c>
      <c r="C6225" t="s">
        <v>1789</v>
      </c>
      <c r="D6225" t="s">
        <v>53</v>
      </c>
      <c r="E6225">
        <v>473</v>
      </c>
      <c r="F6225" s="158">
        <v>3.75</v>
      </c>
      <c r="G6225" t="s">
        <v>54</v>
      </c>
      <c r="H6225" t="s">
        <v>55</v>
      </c>
      <c r="I6225" t="s">
        <v>27</v>
      </c>
      <c r="J6225" t="s">
        <v>1790</v>
      </c>
    </row>
    <row r="6226" spans="2:10" hidden="1" x14ac:dyDescent="0.25">
      <c r="B6226">
        <v>16869</v>
      </c>
      <c r="C6226" t="s">
        <v>1801</v>
      </c>
      <c r="D6226" t="s">
        <v>53</v>
      </c>
      <c r="E6226">
        <v>473</v>
      </c>
      <c r="F6226" s="158">
        <v>3.5</v>
      </c>
      <c r="G6226" t="s">
        <v>54</v>
      </c>
      <c r="H6226" t="s">
        <v>55</v>
      </c>
      <c r="I6226" t="s">
        <v>27</v>
      </c>
      <c r="J6226" t="s">
        <v>1802</v>
      </c>
    </row>
    <row r="6227" spans="2:10" hidden="1" x14ac:dyDescent="0.25">
      <c r="B6227">
        <v>16870</v>
      </c>
      <c r="C6227" t="s">
        <v>971</v>
      </c>
      <c r="D6227" t="s">
        <v>53</v>
      </c>
      <c r="E6227">
        <v>473</v>
      </c>
      <c r="F6227" s="158">
        <v>3.45</v>
      </c>
      <c r="G6227" t="s">
        <v>54</v>
      </c>
      <c r="H6227" t="s">
        <v>55</v>
      </c>
      <c r="I6227" t="s">
        <v>27</v>
      </c>
      <c r="J6227" t="s">
        <v>579</v>
      </c>
    </row>
    <row r="6228" spans="2:10" hidden="1" x14ac:dyDescent="0.25">
      <c r="B6228">
        <v>16871</v>
      </c>
      <c r="C6228" t="s">
        <v>1803</v>
      </c>
      <c r="D6228" t="s">
        <v>53</v>
      </c>
      <c r="E6228">
        <v>473</v>
      </c>
      <c r="F6228" s="158">
        <v>3.35</v>
      </c>
      <c r="G6228" t="s">
        <v>54</v>
      </c>
      <c r="H6228" t="s">
        <v>55</v>
      </c>
      <c r="I6228" t="s">
        <v>27</v>
      </c>
      <c r="J6228" t="s">
        <v>545</v>
      </c>
    </row>
    <row r="6229" spans="2:10" hidden="1" x14ac:dyDescent="0.25">
      <c r="B6229">
        <v>16874</v>
      </c>
      <c r="C6229" t="s">
        <v>1804</v>
      </c>
      <c r="D6229" t="s">
        <v>53</v>
      </c>
      <c r="E6229">
        <v>473</v>
      </c>
      <c r="F6229" s="158">
        <v>4.5</v>
      </c>
      <c r="G6229" t="s">
        <v>54</v>
      </c>
      <c r="H6229" t="s">
        <v>55</v>
      </c>
      <c r="I6229" t="s">
        <v>27</v>
      </c>
      <c r="J6229" t="s">
        <v>1346</v>
      </c>
    </row>
    <row r="6230" spans="2:10" hidden="1" x14ac:dyDescent="0.25">
      <c r="B6230">
        <v>16896</v>
      </c>
      <c r="C6230" t="s">
        <v>1805</v>
      </c>
      <c r="D6230" t="s">
        <v>53</v>
      </c>
      <c r="E6230">
        <v>473</v>
      </c>
      <c r="F6230" s="158">
        <v>3.35</v>
      </c>
      <c r="G6230" t="s">
        <v>54</v>
      </c>
      <c r="H6230" t="s">
        <v>416</v>
      </c>
      <c r="I6230" t="s">
        <v>27</v>
      </c>
      <c r="J6230" t="s">
        <v>670</v>
      </c>
    </row>
    <row r="6231" spans="2:10" hidden="1" x14ac:dyDescent="0.25">
      <c r="B6231">
        <v>16897</v>
      </c>
      <c r="C6231" t="s">
        <v>1806</v>
      </c>
      <c r="D6231" t="s">
        <v>53</v>
      </c>
      <c r="E6231">
        <v>473</v>
      </c>
      <c r="F6231" s="158">
        <v>3.25</v>
      </c>
      <c r="G6231" t="s">
        <v>54</v>
      </c>
      <c r="H6231" t="s">
        <v>55</v>
      </c>
      <c r="I6231" t="s">
        <v>27</v>
      </c>
      <c r="J6231" t="s">
        <v>579</v>
      </c>
    </row>
    <row r="6232" spans="2:10" hidden="1" x14ac:dyDescent="0.25">
      <c r="B6232">
        <v>16903</v>
      </c>
      <c r="C6232" t="s">
        <v>1807</v>
      </c>
      <c r="D6232" t="s">
        <v>53</v>
      </c>
      <c r="E6232">
        <v>473</v>
      </c>
      <c r="F6232" s="158">
        <v>3.1</v>
      </c>
      <c r="G6232" t="s">
        <v>54</v>
      </c>
      <c r="H6232" t="s">
        <v>55</v>
      </c>
      <c r="I6232" t="s">
        <v>27</v>
      </c>
      <c r="J6232" t="s">
        <v>1163</v>
      </c>
    </row>
    <row r="6233" spans="2:10" hidden="1" x14ac:dyDescent="0.25">
      <c r="B6233">
        <v>16907</v>
      </c>
      <c r="C6233" t="s">
        <v>1808</v>
      </c>
      <c r="D6233" t="s">
        <v>53</v>
      </c>
      <c r="E6233">
        <v>473</v>
      </c>
      <c r="F6233" s="158">
        <v>3.25</v>
      </c>
      <c r="G6233" t="s">
        <v>25</v>
      </c>
      <c r="H6233" t="s">
        <v>177</v>
      </c>
      <c r="I6233" t="s">
        <v>27</v>
      </c>
      <c r="J6233" t="s">
        <v>1809</v>
      </c>
    </row>
    <row r="6234" spans="2:10" hidden="1" x14ac:dyDescent="0.25">
      <c r="B6234">
        <v>16954</v>
      </c>
      <c r="C6234" t="s">
        <v>1830</v>
      </c>
      <c r="D6234" t="s">
        <v>53</v>
      </c>
      <c r="E6234">
        <v>473</v>
      </c>
      <c r="F6234" s="158">
        <v>3.5</v>
      </c>
      <c r="G6234" t="s">
        <v>54</v>
      </c>
      <c r="H6234" t="s">
        <v>55</v>
      </c>
      <c r="I6234" t="s">
        <v>27</v>
      </c>
      <c r="J6234" t="s">
        <v>696</v>
      </c>
    </row>
    <row r="6235" spans="2:10" hidden="1" x14ac:dyDescent="0.25">
      <c r="B6235">
        <v>16976</v>
      </c>
      <c r="C6235" t="s">
        <v>8135</v>
      </c>
      <c r="D6235" t="s">
        <v>53</v>
      </c>
      <c r="E6235">
        <v>473</v>
      </c>
      <c r="F6235" s="158">
        <v>2.5</v>
      </c>
      <c r="G6235" t="s">
        <v>940</v>
      </c>
      <c r="H6235" t="s">
        <v>1238</v>
      </c>
      <c r="I6235" t="s">
        <v>27</v>
      </c>
      <c r="J6235" t="s">
        <v>1835</v>
      </c>
    </row>
    <row r="6236" spans="2:10" hidden="1" x14ac:dyDescent="0.25">
      <c r="B6236">
        <v>17125</v>
      </c>
      <c r="C6236" t="s">
        <v>1860</v>
      </c>
      <c r="D6236" t="s">
        <v>53</v>
      </c>
      <c r="E6236">
        <v>473</v>
      </c>
      <c r="F6236" s="158">
        <v>3.75</v>
      </c>
      <c r="G6236" t="s">
        <v>54</v>
      </c>
      <c r="H6236" t="s">
        <v>55</v>
      </c>
      <c r="I6236" t="s">
        <v>27</v>
      </c>
      <c r="J6236" t="s">
        <v>1861</v>
      </c>
    </row>
    <row r="6237" spans="2:10" hidden="1" x14ac:dyDescent="0.25">
      <c r="B6237">
        <v>17127</v>
      </c>
      <c r="C6237" t="s">
        <v>1862</v>
      </c>
      <c r="D6237" t="s">
        <v>53</v>
      </c>
      <c r="E6237">
        <v>473</v>
      </c>
      <c r="F6237" s="158">
        <v>3.45</v>
      </c>
      <c r="G6237" t="s">
        <v>54</v>
      </c>
      <c r="H6237" t="s">
        <v>55</v>
      </c>
      <c r="I6237" t="s">
        <v>27</v>
      </c>
      <c r="J6237" t="s">
        <v>1861</v>
      </c>
    </row>
    <row r="6238" spans="2:10" hidden="1" x14ac:dyDescent="0.25">
      <c r="B6238">
        <v>17130</v>
      </c>
      <c r="C6238" t="s">
        <v>1863</v>
      </c>
      <c r="D6238" t="s">
        <v>53</v>
      </c>
      <c r="E6238">
        <v>473</v>
      </c>
      <c r="F6238" s="158">
        <v>3.55</v>
      </c>
      <c r="G6238" t="s">
        <v>54</v>
      </c>
      <c r="H6238" t="s">
        <v>55</v>
      </c>
      <c r="I6238" t="s">
        <v>27</v>
      </c>
      <c r="J6238" t="s">
        <v>1861</v>
      </c>
    </row>
    <row r="6239" spans="2:10" hidden="1" x14ac:dyDescent="0.25">
      <c r="B6239">
        <v>17140</v>
      </c>
      <c r="C6239" t="s">
        <v>1864</v>
      </c>
      <c r="D6239" t="s">
        <v>53</v>
      </c>
      <c r="E6239">
        <v>473</v>
      </c>
      <c r="F6239" s="158">
        <v>3.5</v>
      </c>
      <c r="G6239" t="s">
        <v>279</v>
      </c>
      <c r="H6239" t="s">
        <v>280</v>
      </c>
      <c r="I6239" t="s">
        <v>27</v>
      </c>
      <c r="J6239" t="s">
        <v>531</v>
      </c>
    </row>
    <row r="6240" spans="2:10" hidden="1" x14ac:dyDescent="0.25">
      <c r="B6240">
        <v>17146</v>
      </c>
      <c r="C6240" t="s">
        <v>1865</v>
      </c>
      <c r="D6240" t="s">
        <v>53</v>
      </c>
      <c r="E6240">
        <v>473</v>
      </c>
      <c r="F6240" s="158">
        <v>3.65</v>
      </c>
      <c r="G6240" t="s">
        <v>54</v>
      </c>
      <c r="H6240" t="s">
        <v>55</v>
      </c>
      <c r="I6240" t="s">
        <v>27</v>
      </c>
      <c r="J6240" t="s">
        <v>1244</v>
      </c>
    </row>
    <row r="6241" spans="2:10" hidden="1" x14ac:dyDescent="0.25">
      <c r="B6241">
        <v>17147</v>
      </c>
      <c r="C6241" t="s">
        <v>1866</v>
      </c>
      <c r="D6241" t="s">
        <v>53</v>
      </c>
      <c r="E6241">
        <v>473</v>
      </c>
      <c r="F6241" s="158">
        <v>3.35</v>
      </c>
      <c r="G6241" t="s">
        <v>54</v>
      </c>
      <c r="H6241" t="s">
        <v>55</v>
      </c>
      <c r="I6241" t="s">
        <v>27</v>
      </c>
      <c r="J6241" t="s">
        <v>1244</v>
      </c>
    </row>
    <row r="6242" spans="2:10" hidden="1" x14ac:dyDescent="0.25">
      <c r="B6242">
        <v>17189</v>
      </c>
      <c r="C6242" t="s">
        <v>1871</v>
      </c>
      <c r="D6242" t="s">
        <v>53</v>
      </c>
      <c r="E6242">
        <v>473</v>
      </c>
      <c r="F6242" s="158">
        <v>3.3</v>
      </c>
      <c r="G6242" t="s">
        <v>54</v>
      </c>
      <c r="H6242" t="s">
        <v>55</v>
      </c>
      <c r="I6242" t="s">
        <v>27</v>
      </c>
      <c r="J6242" t="s">
        <v>1872</v>
      </c>
    </row>
    <row r="6243" spans="2:10" hidden="1" x14ac:dyDescent="0.25">
      <c r="B6243">
        <v>17190</v>
      </c>
      <c r="C6243" t="s">
        <v>1873</v>
      </c>
      <c r="D6243" t="s">
        <v>53</v>
      </c>
      <c r="E6243">
        <v>473</v>
      </c>
      <c r="F6243" s="158">
        <v>3.4</v>
      </c>
      <c r="G6243" t="s">
        <v>54</v>
      </c>
      <c r="H6243" t="s">
        <v>55</v>
      </c>
      <c r="I6243" t="s">
        <v>27</v>
      </c>
      <c r="J6243" t="s">
        <v>1872</v>
      </c>
    </row>
    <row r="6244" spans="2:10" hidden="1" x14ac:dyDescent="0.25">
      <c r="B6244">
        <v>17192</v>
      </c>
      <c r="C6244" t="s">
        <v>1874</v>
      </c>
      <c r="D6244" t="s">
        <v>53</v>
      </c>
      <c r="E6244">
        <v>473</v>
      </c>
      <c r="F6244" s="158">
        <v>4.1500000000000004</v>
      </c>
      <c r="G6244" t="s">
        <v>54</v>
      </c>
      <c r="H6244" t="s">
        <v>55</v>
      </c>
      <c r="I6244" t="s">
        <v>27</v>
      </c>
      <c r="J6244" t="s">
        <v>1875</v>
      </c>
    </row>
    <row r="6245" spans="2:10" hidden="1" x14ac:dyDescent="0.25">
      <c r="B6245">
        <v>17197</v>
      </c>
      <c r="C6245" t="s">
        <v>1878</v>
      </c>
      <c r="D6245" t="s">
        <v>53</v>
      </c>
      <c r="E6245">
        <v>473</v>
      </c>
      <c r="F6245" s="158">
        <v>3.45</v>
      </c>
      <c r="G6245" t="s">
        <v>54</v>
      </c>
      <c r="H6245" t="s">
        <v>55</v>
      </c>
      <c r="I6245" t="s">
        <v>27</v>
      </c>
      <c r="J6245" t="s">
        <v>1879</v>
      </c>
    </row>
    <row r="6246" spans="2:10" hidden="1" x14ac:dyDescent="0.25">
      <c r="B6246">
        <v>17260</v>
      </c>
      <c r="C6246" t="s">
        <v>1885</v>
      </c>
      <c r="D6246" t="s">
        <v>53</v>
      </c>
      <c r="E6246">
        <v>5325</v>
      </c>
      <c r="F6246" s="158">
        <v>33.950000000000003</v>
      </c>
      <c r="G6246" t="s">
        <v>25</v>
      </c>
      <c r="H6246" t="s">
        <v>177</v>
      </c>
      <c r="I6246" t="s">
        <v>27</v>
      </c>
      <c r="J6246" t="s">
        <v>657</v>
      </c>
    </row>
    <row r="6247" spans="2:10" hidden="1" x14ac:dyDescent="0.25">
      <c r="B6247">
        <v>17273</v>
      </c>
      <c r="C6247" t="s">
        <v>1889</v>
      </c>
      <c r="D6247" t="s">
        <v>53</v>
      </c>
      <c r="E6247">
        <v>473</v>
      </c>
      <c r="F6247" s="158">
        <v>3.95</v>
      </c>
      <c r="G6247" t="s">
        <v>54</v>
      </c>
      <c r="H6247" t="s">
        <v>55</v>
      </c>
      <c r="I6247" t="s">
        <v>27</v>
      </c>
      <c r="J6247" t="s">
        <v>1890</v>
      </c>
    </row>
    <row r="6248" spans="2:10" hidden="1" x14ac:dyDescent="0.25">
      <c r="B6248">
        <v>17279</v>
      </c>
      <c r="C6248" t="s">
        <v>1893</v>
      </c>
      <c r="D6248" t="s">
        <v>53</v>
      </c>
      <c r="E6248">
        <v>473</v>
      </c>
      <c r="F6248" s="158">
        <v>3.25</v>
      </c>
      <c r="G6248" t="s">
        <v>54</v>
      </c>
      <c r="H6248" t="s">
        <v>55</v>
      </c>
      <c r="I6248" t="s">
        <v>27</v>
      </c>
      <c r="J6248" t="s">
        <v>1879</v>
      </c>
    </row>
    <row r="6249" spans="2:10" hidden="1" x14ac:dyDescent="0.25">
      <c r="B6249">
        <v>17280</v>
      </c>
      <c r="C6249" t="s">
        <v>1894</v>
      </c>
      <c r="D6249" t="s">
        <v>53</v>
      </c>
      <c r="E6249">
        <v>473</v>
      </c>
      <c r="F6249" s="158">
        <v>3.25</v>
      </c>
      <c r="G6249" t="s">
        <v>54</v>
      </c>
      <c r="H6249" t="s">
        <v>55</v>
      </c>
      <c r="I6249" t="s">
        <v>27</v>
      </c>
      <c r="J6249" t="s">
        <v>1879</v>
      </c>
    </row>
    <row r="6250" spans="2:10" hidden="1" x14ac:dyDescent="0.25">
      <c r="B6250">
        <v>17281</v>
      </c>
      <c r="C6250" t="s">
        <v>1895</v>
      </c>
      <c r="D6250" t="s">
        <v>53</v>
      </c>
      <c r="E6250">
        <v>473</v>
      </c>
      <c r="F6250" s="158">
        <v>3.25</v>
      </c>
      <c r="G6250" t="s">
        <v>54</v>
      </c>
      <c r="H6250" t="s">
        <v>55</v>
      </c>
      <c r="I6250" t="s">
        <v>27</v>
      </c>
      <c r="J6250" t="s">
        <v>1879</v>
      </c>
    </row>
    <row r="6251" spans="2:10" hidden="1" x14ac:dyDescent="0.25">
      <c r="B6251">
        <v>17294</v>
      </c>
      <c r="C6251" t="s">
        <v>1896</v>
      </c>
      <c r="D6251" t="s">
        <v>53</v>
      </c>
      <c r="E6251">
        <v>473</v>
      </c>
      <c r="F6251" s="158">
        <v>3.75</v>
      </c>
      <c r="G6251" t="s">
        <v>54</v>
      </c>
      <c r="H6251" t="s">
        <v>55</v>
      </c>
      <c r="I6251" t="s">
        <v>27</v>
      </c>
      <c r="J6251" t="s">
        <v>1897</v>
      </c>
    </row>
    <row r="6252" spans="2:10" hidden="1" x14ac:dyDescent="0.25">
      <c r="B6252">
        <v>17379</v>
      </c>
      <c r="C6252" t="s">
        <v>1898</v>
      </c>
      <c r="D6252" t="s">
        <v>53</v>
      </c>
      <c r="E6252">
        <v>473</v>
      </c>
      <c r="F6252" s="158">
        <v>3.45</v>
      </c>
      <c r="G6252" t="s">
        <v>54</v>
      </c>
      <c r="H6252" t="s">
        <v>55</v>
      </c>
      <c r="I6252" t="s">
        <v>27</v>
      </c>
      <c r="J6252" t="s">
        <v>1899</v>
      </c>
    </row>
    <row r="6253" spans="2:10" hidden="1" x14ac:dyDescent="0.25">
      <c r="B6253">
        <v>17396</v>
      </c>
      <c r="C6253" t="s">
        <v>1900</v>
      </c>
      <c r="D6253" t="s">
        <v>53</v>
      </c>
      <c r="E6253">
        <v>473</v>
      </c>
      <c r="F6253" s="158">
        <v>3.75</v>
      </c>
      <c r="G6253" t="s">
        <v>54</v>
      </c>
      <c r="H6253" t="s">
        <v>55</v>
      </c>
      <c r="I6253" t="s">
        <v>27</v>
      </c>
      <c r="J6253" t="s">
        <v>965</v>
      </c>
    </row>
    <row r="6254" spans="2:10" hidden="1" x14ac:dyDescent="0.25">
      <c r="B6254">
        <v>17402</v>
      </c>
      <c r="C6254" t="s">
        <v>1902</v>
      </c>
      <c r="D6254" t="s">
        <v>53</v>
      </c>
      <c r="E6254">
        <v>473</v>
      </c>
      <c r="F6254" s="158">
        <v>3.6</v>
      </c>
      <c r="G6254" t="s">
        <v>54</v>
      </c>
      <c r="H6254" t="s">
        <v>55</v>
      </c>
      <c r="I6254" t="s">
        <v>27</v>
      </c>
      <c r="J6254" t="s">
        <v>1133</v>
      </c>
    </row>
    <row r="6255" spans="2:10" hidden="1" x14ac:dyDescent="0.25">
      <c r="B6255">
        <v>17406</v>
      </c>
      <c r="C6255" t="s">
        <v>1903</v>
      </c>
      <c r="D6255" t="s">
        <v>53</v>
      </c>
      <c r="E6255">
        <v>473</v>
      </c>
      <c r="F6255" s="158">
        <v>3.5</v>
      </c>
      <c r="G6255" t="s">
        <v>54</v>
      </c>
      <c r="H6255" t="s">
        <v>55</v>
      </c>
      <c r="I6255" t="s">
        <v>27</v>
      </c>
      <c r="J6255" t="s">
        <v>528</v>
      </c>
    </row>
    <row r="6256" spans="2:10" hidden="1" x14ac:dyDescent="0.25">
      <c r="B6256">
        <v>17422</v>
      </c>
      <c r="C6256" t="s">
        <v>1904</v>
      </c>
      <c r="D6256" t="s">
        <v>53</v>
      </c>
      <c r="E6256">
        <v>473</v>
      </c>
      <c r="F6256" s="158">
        <v>3.45</v>
      </c>
      <c r="G6256" t="s">
        <v>54</v>
      </c>
      <c r="H6256" t="s">
        <v>55</v>
      </c>
      <c r="I6256" t="s">
        <v>27</v>
      </c>
      <c r="J6256" t="s">
        <v>1905</v>
      </c>
    </row>
    <row r="6257" spans="2:10" hidden="1" x14ac:dyDescent="0.25">
      <c r="B6257">
        <v>17428</v>
      </c>
      <c r="C6257" t="s">
        <v>1906</v>
      </c>
      <c r="D6257" t="s">
        <v>53</v>
      </c>
      <c r="E6257">
        <v>473</v>
      </c>
      <c r="F6257" s="158">
        <v>3.6</v>
      </c>
      <c r="G6257" t="s">
        <v>54</v>
      </c>
      <c r="H6257" t="s">
        <v>55</v>
      </c>
      <c r="I6257" t="s">
        <v>27</v>
      </c>
      <c r="J6257" t="s">
        <v>579</v>
      </c>
    </row>
    <row r="6258" spans="2:10" hidden="1" x14ac:dyDescent="0.25">
      <c r="B6258">
        <v>17488</v>
      </c>
      <c r="C6258" t="s">
        <v>1923</v>
      </c>
      <c r="D6258" t="s">
        <v>53</v>
      </c>
      <c r="E6258">
        <v>888</v>
      </c>
      <c r="F6258" s="158">
        <v>5</v>
      </c>
      <c r="G6258" t="s">
        <v>25</v>
      </c>
      <c r="H6258" t="s">
        <v>177</v>
      </c>
      <c r="I6258" t="s">
        <v>27</v>
      </c>
      <c r="J6258" t="s">
        <v>660</v>
      </c>
    </row>
    <row r="6259" spans="2:10" hidden="1" x14ac:dyDescent="0.25">
      <c r="B6259">
        <v>17619</v>
      </c>
      <c r="C6259" t="s">
        <v>1937</v>
      </c>
      <c r="D6259" t="s">
        <v>53</v>
      </c>
      <c r="E6259">
        <v>473</v>
      </c>
      <c r="F6259" s="158">
        <v>3.55</v>
      </c>
      <c r="G6259" t="s">
        <v>54</v>
      </c>
      <c r="H6259" t="s">
        <v>55</v>
      </c>
      <c r="I6259" t="s">
        <v>27</v>
      </c>
      <c r="J6259" t="s">
        <v>1938</v>
      </c>
    </row>
    <row r="6260" spans="2:10" hidden="1" x14ac:dyDescent="0.25">
      <c r="B6260">
        <v>17643</v>
      </c>
      <c r="C6260" t="s">
        <v>1940</v>
      </c>
      <c r="D6260" t="s">
        <v>53</v>
      </c>
      <c r="E6260">
        <v>473</v>
      </c>
      <c r="F6260" s="158">
        <v>3.45</v>
      </c>
      <c r="G6260" t="s">
        <v>54</v>
      </c>
      <c r="H6260" t="s">
        <v>55</v>
      </c>
      <c r="I6260" t="s">
        <v>27</v>
      </c>
      <c r="J6260" t="s">
        <v>1680</v>
      </c>
    </row>
    <row r="6261" spans="2:10" hidden="1" x14ac:dyDescent="0.25">
      <c r="B6261">
        <v>17652</v>
      </c>
      <c r="C6261" t="s">
        <v>1944</v>
      </c>
      <c r="D6261" t="s">
        <v>53</v>
      </c>
      <c r="E6261">
        <v>473</v>
      </c>
      <c r="F6261" s="158">
        <v>3.15</v>
      </c>
      <c r="G6261" t="s">
        <v>25</v>
      </c>
      <c r="H6261" t="s">
        <v>179</v>
      </c>
      <c r="I6261" t="s">
        <v>27</v>
      </c>
      <c r="J6261" t="s">
        <v>1945</v>
      </c>
    </row>
    <row r="6262" spans="2:10" hidden="1" x14ac:dyDescent="0.25">
      <c r="B6262">
        <v>17668</v>
      </c>
      <c r="C6262" t="s">
        <v>1951</v>
      </c>
      <c r="D6262" t="s">
        <v>53</v>
      </c>
      <c r="E6262">
        <v>473</v>
      </c>
      <c r="F6262" s="158">
        <v>3.75</v>
      </c>
      <c r="G6262" t="s">
        <v>54</v>
      </c>
      <c r="H6262" t="s">
        <v>55</v>
      </c>
      <c r="I6262" t="s">
        <v>27</v>
      </c>
      <c r="J6262" t="s">
        <v>1952</v>
      </c>
    </row>
    <row r="6263" spans="2:10" hidden="1" x14ac:dyDescent="0.25">
      <c r="B6263">
        <v>17817</v>
      </c>
      <c r="C6263" t="s">
        <v>1976</v>
      </c>
      <c r="D6263" t="s">
        <v>53</v>
      </c>
      <c r="E6263">
        <v>2838</v>
      </c>
      <c r="F6263" s="158">
        <v>20.95</v>
      </c>
      <c r="G6263" t="s">
        <v>25</v>
      </c>
      <c r="H6263" t="s">
        <v>179</v>
      </c>
      <c r="I6263" t="s">
        <v>27</v>
      </c>
      <c r="J6263" t="s">
        <v>1094</v>
      </c>
    </row>
    <row r="6264" spans="2:10" hidden="1" x14ac:dyDescent="0.25">
      <c r="B6264">
        <v>17818</v>
      </c>
      <c r="C6264" t="s">
        <v>1977</v>
      </c>
      <c r="D6264" t="s">
        <v>53</v>
      </c>
      <c r="E6264">
        <v>1980</v>
      </c>
      <c r="F6264" s="158">
        <v>16.95</v>
      </c>
      <c r="G6264" t="s">
        <v>25</v>
      </c>
      <c r="H6264" t="s">
        <v>179</v>
      </c>
      <c r="I6264" t="s">
        <v>27</v>
      </c>
      <c r="J6264" t="s">
        <v>1094</v>
      </c>
    </row>
    <row r="6265" spans="2:10" hidden="1" x14ac:dyDescent="0.25">
      <c r="B6265">
        <v>17819</v>
      </c>
      <c r="C6265" t="s">
        <v>1978</v>
      </c>
      <c r="D6265" t="s">
        <v>53</v>
      </c>
      <c r="E6265">
        <v>2838</v>
      </c>
      <c r="F6265" s="158">
        <v>18.95</v>
      </c>
      <c r="G6265" t="s">
        <v>25</v>
      </c>
      <c r="H6265" t="s">
        <v>26</v>
      </c>
      <c r="I6265" t="s">
        <v>27</v>
      </c>
      <c r="J6265" t="s">
        <v>664</v>
      </c>
    </row>
    <row r="6266" spans="2:10" hidden="1" x14ac:dyDescent="0.25">
      <c r="B6266">
        <v>17820</v>
      </c>
      <c r="C6266" t="s">
        <v>1979</v>
      </c>
      <c r="D6266" t="s">
        <v>53</v>
      </c>
      <c r="E6266">
        <v>473</v>
      </c>
      <c r="F6266" s="158">
        <v>3.65</v>
      </c>
      <c r="G6266" t="s">
        <v>25</v>
      </c>
      <c r="H6266" t="s">
        <v>26</v>
      </c>
      <c r="I6266" t="s">
        <v>27</v>
      </c>
      <c r="J6266" t="s">
        <v>664</v>
      </c>
    </row>
    <row r="6267" spans="2:10" hidden="1" x14ac:dyDescent="0.25">
      <c r="B6267">
        <v>17823</v>
      </c>
      <c r="C6267" t="s">
        <v>1980</v>
      </c>
      <c r="D6267" t="s">
        <v>53</v>
      </c>
      <c r="E6267">
        <v>1980</v>
      </c>
      <c r="F6267" s="158">
        <v>16.95</v>
      </c>
      <c r="G6267" t="s">
        <v>25</v>
      </c>
      <c r="H6267" t="s">
        <v>26</v>
      </c>
      <c r="I6267" t="s">
        <v>27</v>
      </c>
      <c r="J6267" t="s">
        <v>664</v>
      </c>
    </row>
    <row r="6268" spans="2:10" hidden="1" x14ac:dyDescent="0.25">
      <c r="B6268">
        <v>17824</v>
      </c>
      <c r="C6268" t="s">
        <v>1981</v>
      </c>
      <c r="D6268" t="s">
        <v>53</v>
      </c>
      <c r="E6268">
        <v>8520</v>
      </c>
      <c r="F6268" s="158">
        <v>49.95</v>
      </c>
      <c r="G6268" t="s">
        <v>25</v>
      </c>
      <c r="H6268" t="s">
        <v>177</v>
      </c>
      <c r="I6268" t="s">
        <v>27</v>
      </c>
      <c r="J6268" t="s">
        <v>704</v>
      </c>
    </row>
    <row r="6269" spans="2:10" hidden="1" x14ac:dyDescent="0.25">
      <c r="B6269">
        <v>17846</v>
      </c>
      <c r="C6269" t="s">
        <v>1987</v>
      </c>
      <c r="D6269" t="s">
        <v>53</v>
      </c>
      <c r="E6269">
        <v>2130</v>
      </c>
      <c r="F6269" s="158">
        <v>16.95</v>
      </c>
      <c r="G6269" t="s">
        <v>25</v>
      </c>
      <c r="H6269" t="s">
        <v>179</v>
      </c>
      <c r="I6269" t="s">
        <v>27</v>
      </c>
      <c r="J6269" t="s">
        <v>1094</v>
      </c>
    </row>
    <row r="6270" spans="2:10" hidden="1" x14ac:dyDescent="0.25">
      <c r="B6270">
        <v>17849</v>
      </c>
      <c r="C6270" t="s">
        <v>1988</v>
      </c>
      <c r="D6270" t="s">
        <v>53</v>
      </c>
      <c r="E6270">
        <v>3960</v>
      </c>
      <c r="F6270" s="158">
        <v>32.950000000000003</v>
      </c>
      <c r="G6270" t="s">
        <v>25</v>
      </c>
      <c r="H6270" t="s">
        <v>179</v>
      </c>
      <c r="I6270" t="s">
        <v>27</v>
      </c>
      <c r="J6270" t="s">
        <v>1094</v>
      </c>
    </row>
    <row r="6271" spans="2:10" hidden="1" x14ac:dyDescent="0.25">
      <c r="B6271">
        <v>17850</v>
      </c>
      <c r="C6271" t="s">
        <v>1989</v>
      </c>
      <c r="D6271" t="s">
        <v>53</v>
      </c>
      <c r="E6271">
        <v>1980</v>
      </c>
      <c r="F6271" s="158">
        <v>16.95</v>
      </c>
      <c r="G6271" t="s">
        <v>25</v>
      </c>
      <c r="H6271" t="s">
        <v>179</v>
      </c>
      <c r="I6271" t="s">
        <v>27</v>
      </c>
      <c r="J6271" t="s">
        <v>1094</v>
      </c>
    </row>
    <row r="6272" spans="2:10" hidden="1" x14ac:dyDescent="0.25">
      <c r="B6272">
        <v>17851</v>
      </c>
      <c r="C6272" t="s">
        <v>1990</v>
      </c>
      <c r="D6272" t="s">
        <v>53</v>
      </c>
      <c r="E6272">
        <v>2130</v>
      </c>
      <c r="F6272" s="158">
        <v>15.95</v>
      </c>
      <c r="G6272" t="s">
        <v>25</v>
      </c>
      <c r="H6272" t="s">
        <v>26</v>
      </c>
      <c r="I6272" t="s">
        <v>27</v>
      </c>
      <c r="J6272" t="s">
        <v>664</v>
      </c>
    </row>
    <row r="6273" spans="2:10" hidden="1" x14ac:dyDescent="0.25">
      <c r="B6273">
        <v>17852</v>
      </c>
      <c r="C6273" t="s">
        <v>1991</v>
      </c>
      <c r="D6273" t="s">
        <v>53</v>
      </c>
      <c r="E6273">
        <v>3960</v>
      </c>
      <c r="F6273" s="158">
        <v>31.95</v>
      </c>
      <c r="G6273" t="s">
        <v>25</v>
      </c>
      <c r="H6273" t="s">
        <v>26</v>
      </c>
      <c r="I6273" t="s">
        <v>27</v>
      </c>
      <c r="J6273" t="s">
        <v>664</v>
      </c>
    </row>
    <row r="6274" spans="2:10" hidden="1" x14ac:dyDescent="0.25">
      <c r="B6274">
        <v>17853</v>
      </c>
      <c r="C6274" t="s">
        <v>1992</v>
      </c>
      <c r="D6274" t="s">
        <v>53</v>
      </c>
      <c r="E6274">
        <v>473</v>
      </c>
      <c r="F6274" s="158">
        <v>3.45</v>
      </c>
      <c r="G6274" t="s">
        <v>25</v>
      </c>
      <c r="H6274" t="s">
        <v>179</v>
      </c>
      <c r="I6274" t="s">
        <v>27</v>
      </c>
      <c r="J6274" t="s">
        <v>1094</v>
      </c>
    </row>
    <row r="6275" spans="2:10" hidden="1" x14ac:dyDescent="0.25">
      <c r="B6275">
        <v>17856</v>
      </c>
      <c r="C6275" t="s">
        <v>1993</v>
      </c>
      <c r="D6275" t="s">
        <v>53</v>
      </c>
      <c r="E6275">
        <v>7920</v>
      </c>
      <c r="F6275" s="158">
        <v>57.95</v>
      </c>
      <c r="G6275" t="s">
        <v>25</v>
      </c>
      <c r="H6275" t="s">
        <v>179</v>
      </c>
      <c r="I6275" t="s">
        <v>27</v>
      </c>
      <c r="J6275" t="s">
        <v>1094</v>
      </c>
    </row>
    <row r="6276" spans="2:10" hidden="1" x14ac:dyDescent="0.25">
      <c r="B6276">
        <v>17857</v>
      </c>
      <c r="C6276" t="s">
        <v>1994</v>
      </c>
      <c r="D6276" t="s">
        <v>53</v>
      </c>
      <c r="E6276">
        <v>7920</v>
      </c>
      <c r="F6276" s="158">
        <v>57.95</v>
      </c>
      <c r="G6276" t="s">
        <v>25</v>
      </c>
      <c r="H6276" t="s">
        <v>26</v>
      </c>
      <c r="I6276" t="s">
        <v>27</v>
      </c>
      <c r="J6276" t="s">
        <v>664</v>
      </c>
    </row>
    <row r="6277" spans="2:10" hidden="1" x14ac:dyDescent="0.25">
      <c r="B6277">
        <v>17860</v>
      </c>
      <c r="C6277" t="s">
        <v>1995</v>
      </c>
      <c r="D6277" t="s">
        <v>53</v>
      </c>
      <c r="E6277">
        <v>4260</v>
      </c>
      <c r="F6277" s="158">
        <v>31.95</v>
      </c>
      <c r="G6277" t="s">
        <v>25</v>
      </c>
      <c r="H6277" t="s">
        <v>26</v>
      </c>
      <c r="I6277" t="s">
        <v>27</v>
      </c>
      <c r="J6277" t="s">
        <v>664</v>
      </c>
    </row>
    <row r="6278" spans="2:10" hidden="1" x14ac:dyDescent="0.25">
      <c r="B6278">
        <v>17892</v>
      </c>
      <c r="C6278" t="s">
        <v>1998</v>
      </c>
      <c r="D6278" t="s">
        <v>53</v>
      </c>
      <c r="E6278">
        <v>473</v>
      </c>
      <c r="F6278" s="158">
        <v>3.75</v>
      </c>
      <c r="G6278" t="s">
        <v>54</v>
      </c>
      <c r="H6278" t="s">
        <v>55</v>
      </c>
      <c r="I6278" t="s">
        <v>27</v>
      </c>
      <c r="J6278" t="s">
        <v>1999</v>
      </c>
    </row>
    <row r="6279" spans="2:10" hidden="1" x14ac:dyDescent="0.25">
      <c r="B6279">
        <v>17903</v>
      </c>
      <c r="C6279" t="s">
        <v>2006</v>
      </c>
      <c r="D6279" t="s">
        <v>53</v>
      </c>
      <c r="E6279">
        <v>473</v>
      </c>
      <c r="F6279" s="158">
        <v>3.25</v>
      </c>
      <c r="G6279" t="s">
        <v>54</v>
      </c>
      <c r="H6279" t="s">
        <v>55</v>
      </c>
      <c r="I6279" t="s">
        <v>27</v>
      </c>
      <c r="J6279" t="s">
        <v>2007</v>
      </c>
    </row>
    <row r="6280" spans="2:10" hidden="1" x14ac:dyDescent="0.25">
      <c r="B6280">
        <v>17910</v>
      </c>
      <c r="C6280" t="s">
        <v>2008</v>
      </c>
      <c r="D6280" t="s">
        <v>53</v>
      </c>
      <c r="E6280">
        <v>355</v>
      </c>
      <c r="F6280" s="158">
        <v>2.95</v>
      </c>
      <c r="G6280" t="s">
        <v>54</v>
      </c>
      <c r="H6280" t="s">
        <v>55</v>
      </c>
      <c r="I6280" t="s">
        <v>27</v>
      </c>
      <c r="J6280" t="s">
        <v>721</v>
      </c>
    </row>
    <row r="6281" spans="2:10" hidden="1" x14ac:dyDescent="0.25">
      <c r="B6281">
        <v>17931</v>
      </c>
      <c r="C6281" t="s">
        <v>2009</v>
      </c>
      <c r="D6281" t="s">
        <v>53</v>
      </c>
      <c r="E6281">
        <v>473</v>
      </c>
      <c r="F6281" s="158">
        <v>4.95</v>
      </c>
      <c r="G6281" t="s">
        <v>54</v>
      </c>
      <c r="H6281" t="s">
        <v>55</v>
      </c>
      <c r="I6281" t="s">
        <v>27</v>
      </c>
      <c r="J6281" t="s">
        <v>2010</v>
      </c>
    </row>
    <row r="6282" spans="2:10" hidden="1" x14ac:dyDescent="0.25">
      <c r="B6282">
        <v>17941</v>
      </c>
      <c r="C6282" t="s">
        <v>2014</v>
      </c>
      <c r="D6282" t="s">
        <v>53</v>
      </c>
      <c r="E6282">
        <v>473</v>
      </c>
      <c r="F6282" s="158">
        <v>3.95</v>
      </c>
      <c r="G6282" t="s">
        <v>54</v>
      </c>
      <c r="H6282" t="s">
        <v>55</v>
      </c>
      <c r="I6282" t="s">
        <v>27</v>
      </c>
      <c r="J6282" t="s">
        <v>1206</v>
      </c>
    </row>
    <row r="6283" spans="2:10" hidden="1" x14ac:dyDescent="0.25">
      <c r="B6283">
        <v>18005</v>
      </c>
      <c r="C6283" t="s">
        <v>8156</v>
      </c>
      <c r="D6283" t="s">
        <v>53</v>
      </c>
      <c r="E6283">
        <v>473</v>
      </c>
      <c r="F6283" s="158">
        <v>4.6500000000000004</v>
      </c>
      <c r="G6283" t="s">
        <v>54</v>
      </c>
      <c r="H6283" t="s">
        <v>55</v>
      </c>
      <c r="I6283" t="s">
        <v>27</v>
      </c>
      <c r="J6283" t="s">
        <v>521</v>
      </c>
    </row>
    <row r="6284" spans="2:10" hidden="1" x14ac:dyDescent="0.25">
      <c r="B6284">
        <v>18016</v>
      </c>
      <c r="C6284" t="s">
        <v>2017</v>
      </c>
      <c r="D6284" t="s">
        <v>53</v>
      </c>
      <c r="E6284">
        <v>473</v>
      </c>
      <c r="F6284" s="158">
        <v>3.75</v>
      </c>
      <c r="G6284" t="s">
        <v>54</v>
      </c>
      <c r="H6284" t="s">
        <v>55</v>
      </c>
      <c r="I6284" t="s">
        <v>27</v>
      </c>
      <c r="J6284" t="s">
        <v>1244</v>
      </c>
    </row>
    <row r="6285" spans="2:10" hidden="1" x14ac:dyDescent="0.25">
      <c r="B6285">
        <v>18018</v>
      </c>
      <c r="C6285" t="s">
        <v>2018</v>
      </c>
      <c r="D6285" t="s">
        <v>53</v>
      </c>
      <c r="E6285">
        <v>473</v>
      </c>
      <c r="F6285" s="158">
        <v>3.5</v>
      </c>
      <c r="G6285" t="s">
        <v>54</v>
      </c>
      <c r="H6285" t="s">
        <v>55</v>
      </c>
      <c r="I6285" t="s">
        <v>27</v>
      </c>
      <c r="J6285" t="s">
        <v>783</v>
      </c>
    </row>
    <row r="6286" spans="2:10" hidden="1" x14ac:dyDescent="0.25">
      <c r="B6286">
        <v>18021</v>
      </c>
      <c r="C6286" t="s">
        <v>2019</v>
      </c>
      <c r="D6286" t="s">
        <v>53</v>
      </c>
      <c r="E6286">
        <v>473</v>
      </c>
      <c r="F6286" s="158">
        <v>3.35</v>
      </c>
      <c r="G6286" t="s">
        <v>54</v>
      </c>
      <c r="H6286" t="s">
        <v>55</v>
      </c>
      <c r="I6286" t="s">
        <v>27</v>
      </c>
      <c r="J6286" t="s">
        <v>656</v>
      </c>
    </row>
    <row r="6287" spans="2:10" hidden="1" x14ac:dyDescent="0.25">
      <c r="B6287">
        <v>18250</v>
      </c>
      <c r="C6287" t="s">
        <v>2027</v>
      </c>
      <c r="D6287" t="s">
        <v>53</v>
      </c>
      <c r="E6287">
        <v>355</v>
      </c>
      <c r="F6287" s="158">
        <v>2.95</v>
      </c>
      <c r="G6287" t="s">
        <v>54</v>
      </c>
      <c r="H6287" t="s">
        <v>55</v>
      </c>
      <c r="I6287" t="s">
        <v>27</v>
      </c>
      <c r="J6287" t="s">
        <v>2028</v>
      </c>
    </row>
    <row r="6288" spans="2:10" hidden="1" x14ac:dyDescent="0.25">
      <c r="B6288">
        <v>18277</v>
      </c>
      <c r="C6288" t="s">
        <v>2029</v>
      </c>
      <c r="D6288" t="s">
        <v>53</v>
      </c>
      <c r="E6288">
        <v>473</v>
      </c>
      <c r="F6288" s="158">
        <v>3.45</v>
      </c>
      <c r="G6288" t="s">
        <v>54</v>
      </c>
      <c r="H6288" t="s">
        <v>55</v>
      </c>
      <c r="I6288" t="s">
        <v>27</v>
      </c>
      <c r="J6288" t="s">
        <v>1236</v>
      </c>
    </row>
    <row r="6289" spans="2:10" hidden="1" x14ac:dyDescent="0.25">
      <c r="B6289">
        <v>18313</v>
      </c>
      <c r="C6289" t="s">
        <v>2031</v>
      </c>
      <c r="D6289" t="s">
        <v>53</v>
      </c>
      <c r="E6289">
        <v>473</v>
      </c>
      <c r="F6289" s="158">
        <v>3.5</v>
      </c>
      <c r="G6289" t="s">
        <v>54</v>
      </c>
      <c r="H6289" t="s">
        <v>55</v>
      </c>
      <c r="I6289" t="s">
        <v>27</v>
      </c>
      <c r="J6289" t="s">
        <v>1210</v>
      </c>
    </row>
    <row r="6290" spans="2:10" hidden="1" x14ac:dyDescent="0.25">
      <c r="B6290">
        <v>18314</v>
      </c>
      <c r="C6290" t="s">
        <v>2032</v>
      </c>
      <c r="D6290" t="s">
        <v>53</v>
      </c>
      <c r="E6290">
        <v>473</v>
      </c>
      <c r="F6290" s="158">
        <v>3.65</v>
      </c>
      <c r="G6290" t="s">
        <v>54</v>
      </c>
      <c r="H6290" t="s">
        <v>55</v>
      </c>
      <c r="I6290" t="s">
        <v>27</v>
      </c>
      <c r="J6290" t="s">
        <v>1167</v>
      </c>
    </row>
    <row r="6291" spans="2:10" hidden="1" x14ac:dyDescent="0.25">
      <c r="B6291">
        <v>18315</v>
      </c>
      <c r="C6291" t="s">
        <v>2033</v>
      </c>
      <c r="D6291" t="s">
        <v>53</v>
      </c>
      <c r="E6291">
        <v>650</v>
      </c>
      <c r="F6291" s="158">
        <v>6.45</v>
      </c>
      <c r="G6291" t="s">
        <v>54</v>
      </c>
      <c r="H6291" t="s">
        <v>55</v>
      </c>
      <c r="I6291" t="s">
        <v>27</v>
      </c>
      <c r="J6291" t="s">
        <v>2034</v>
      </c>
    </row>
    <row r="6292" spans="2:10" hidden="1" x14ac:dyDescent="0.25">
      <c r="B6292">
        <v>18321</v>
      </c>
      <c r="C6292" t="s">
        <v>2037</v>
      </c>
      <c r="D6292" t="s">
        <v>53</v>
      </c>
      <c r="E6292">
        <v>473</v>
      </c>
      <c r="F6292" s="158">
        <v>3.95</v>
      </c>
      <c r="G6292" t="s">
        <v>54</v>
      </c>
      <c r="H6292" t="s">
        <v>55</v>
      </c>
      <c r="I6292" t="s">
        <v>27</v>
      </c>
      <c r="J6292" t="s">
        <v>2038</v>
      </c>
    </row>
    <row r="6293" spans="2:10" hidden="1" x14ac:dyDescent="0.25">
      <c r="B6293">
        <v>18322</v>
      </c>
      <c r="C6293" t="s">
        <v>2039</v>
      </c>
      <c r="D6293" t="s">
        <v>53</v>
      </c>
      <c r="E6293">
        <v>473</v>
      </c>
      <c r="F6293" s="158">
        <v>3.35</v>
      </c>
      <c r="G6293" t="s">
        <v>54</v>
      </c>
      <c r="H6293" t="s">
        <v>55</v>
      </c>
      <c r="I6293" t="s">
        <v>27</v>
      </c>
      <c r="J6293" t="s">
        <v>656</v>
      </c>
    </row>
    <row r="6294" spans="2:10" hidden="1" x14ac:dyDescent="0.25">
      <c r="B6294">
        <v>18323</v>
      </c>
      <c r="C6294" t="s">
        <v>2040</v>
      </c>
      <c r="D6294" t="s">
        <v>53</v>
      </c>
      <c r="E6294">
        <v>473</v>
      </c>
      <c r="F6294" s="158">
        <v>4.6500000000000004</v>
      </c>
      <c r="G6294" t="s">
        <v>54</v>
      </c>
      <c r="H6294" t="s">
        <v>55</v>
      </c>
      <c r="I6294" t="s">
        <v>27</v>
      </c>
      <c r="J6294" t="s">
        <v>1641</v>
      </c>
    </row>
    <row r="6295" spans="2:10" hidden="1" x14ac:dyDescent="0.25">
      <c r="B6295">
        <v>18330</v>
      </c>
      <c r="C6295" t="s">
        <v>2041</v>
      </c>
      <c r="D6295" t="s">
        <v>53</v>
      </c>
      <c r="E6295">
        <v>473</v>
      </c>
      <c r="F6295" s="158">
        <v>3.5</v>
      </c>
      <c r="G6295" t="s">
        <v>54</v>
      </c>
      <c r="H6295" t="s">
        <v>55</v>
      </c>
      <c r="I6295" t="s">
        <v>27</v>
      </c>
      <c r="J6295" t="s">
        <v>1272</v>
      </c>
    </row>
    <row r="6296" spans="2:10" hidden="1" x14ac:dyDescent="0.25">
      <c r="B6296">
        <v>18331</v>
      </c>
      <c r="C6296" t="s">
        <v>8159</v>
      </c>
      <c r="D6296" t="s">
        <v>53</v>
      </c>
      <c r="E6296">
        <v>473</v>
      </c>
      <c r="F6296" s="158">
        <v>3.75</v>
      </c>
      <c r="G6296" t="s">
        <v>54</v>
      </c>
      <c r="H6296" t="s">
        <v>55</v>
      </c>
      <c r="I6296" t="s">
        <v>27</v>
      </c>
      <c r="J6296" t="s">
        <v>1905</v>
      </c>
    </row>
    <row r="6297" spans="2:10" hidden="1" x14ac:dyDescent="0.25">
      <c r="B6297">
        <v>18334</v>
      </c>
      <c r="C6297" t="s">
        <v>2042</v>
      </c>
      <c r="D6297" t="s">
        <v>53</v>
      </c>
      <c r="E6297">
        <v>473</v>
      </c>
      <c r="F6297" s="158">
        <v>3.55</v>
      </c>
      <c r="G6297" t="s">
        <v>54</v>
      </c>
      <c r="H6297" t="s">
        <v>55</v>
      </c>
      <c r="I6297" t="s">
        <v>27</v>
      </c>
      <c r="J6297" t="s">
        <v>1739</v>
      </c>
    </row>
    <row r="6298" spans="2:10" hidden="1" x14ac:dyDescent="0.25">
      <c r="B6298">
        <v>18335</v>
      </c>
      <c r="C6298" t="s">
        <v>2043</v>
      </c>
      <c r="D6298" t="s">
        <v>53</v>
      </c>
      <c r="E6298">
        <v>473</v>
      </c>
      <c r="F6298" s="158">
        <v>3.55</v>
      </c>
      <c r="G6298" t="s">
        <v>54</v>
      </c>
      <c r="H6298" t="s">
        <v>55</v>
      </c>
      <c r="I6298" t="s">
        <v>27</v>
      </c>
      <c r="J6298" t="s">
        <v>2044</v>
      </c>
    </row>
    <row r="6299" spans="2:10" hidden="1" x14ac:dyDescent="0.25">
      <c r="B6299">
        <v>18336</v>
      </c>
      <c r="C6299" t="s">
        <v>2045</v>
      </c>
      <c r="D6299" t="s">
        <v>53</v>
      </c>
      <c r="E6299">
        <v>473</v>
      </c>
      <c r="F6299" s="158">
        <v>3.95</v>
      </c>
      <c r="G6299" t="s">
        <v>54</v>
      </c>
      <c r="H6299" t="s">
        <v>55</v>
      </c>
      <c r="I6299" t="s">
        <v>27</v>
      </c>
      <c r="J6299" t="s">
        <v>758</v>
      </c>
    </row>
    <row r="6300" spans="2:10" hidden="1" x14ac:dyDescent="0.25">
      <c r="B6300">
        <v>18678</v>
      </c>
      <c r="C6300" t="s">
        <v>2064</v>
      </c>
      <c r="D6300" t="s">
        <v>53</v>
      </c>
      <c r="E6300">
        <v>473</v>
      </c>
      <c r="F6300" s="158">
        <v>3.25</v>
      </c>
      <c r="G6300" t="s">
        <v>54</v>
      </c>
      <c r="H6300" t="s">
        <v>55</v>
      </c>
      <c r="I6300" t="s">
        <v>27</v>
      </c>
      <c r="J6300" t="s">
        <v>1802</v>
      </c>
    </row>
    <row r="6301" spans="2:10" hidden="1" x14ac:dyDescent="0.25">
      <c r="B6301">
        <v>18750</v>
      </c>
      <c r="C6301" t="s">
        <v>2069</v>
      </c>
      <c r="D6301" t="s">
        <v>53</v>
      </c>
      <c r="E6301">
        <v>473</v>
      </c>
      <c r="F6301" s="158">
        <v>3.55</v>
      </c>
      <c r="G6301" t="s">
        <v>54</v>
      </c>
      <c r="H6301" t="s">
        <v>55</v>
      </c>
      <c r="I6301" t="s">
        <v>27</v>
      </c>
      <c r="J6301" t="s">
        <v>2036</v>
      </c>
    </row>
    <row r="6302" spans="2:10" hidden="1" x14ac:dyDescent="0.25">
      <c r="B6302">
        <v>18772</v>
      </c>
      <c r="C6302" t="s">
        <v>2071</v>
      </c>
      <c r="D6302" t="s">
        <v>53</v>
      </c>
      <c r="E6302">
        <v>473</v>
      </c>
      <c r="F6302" s="158">
        <v>3.35</v>
      </c>
      <c r="G6302" t="s">
        <v>54</v>
      </c>
      <c r="H6302" t="s">
        <v>55</v>
      </c>
      <c r="I6302" t="s">
        <v>27</v>
      </c>
      <c r="J6302" t="s">
        <v>2070</v>
      </c>
    </row>
    <row r="6303" spans="2:10" hidden="1" x14ac:dyDescent="0.25">
      <c r="B6303">
        <v>18773</v>
      </c>
      <c r="C6303" t="s">
        <v>2072</v>
      </c>
      <c r="D6303" t="s">
        <v>53</v>
      </c>
      <c r="E6303">
        <v>473</v>
      </c>
      <c r="F6303" s="158">
        <v>2.85</v>
      </c>
      <c r="G6303" t="s">
        <v>54</v>
      </c>
      <c r="H6303" t="s">
        <v>55</v>
      </c>
      <c r="I6303" t="s">
        <v>27</v>
      </c>
      <c r="J6303" t="s">
        <v>1750</v>
      </c>
    </row>
    <row r="6304" spans="2:10" hidden="1" x14ac:dyDescent="0.25">
      <c r="B6304">
        <v>18826</v>
      </c>
      <c r="C6304" t="s">
        <v>2077</v>
      </c>
      <c r="D6304" t="s">
        <v>53</v>
      </c>
      <c r="E6304">
        <v>355</v>
      </c>
      <c r="F6304" s="158">
        <v>3.95</v>
      </c>
      <c r="G6304" t="s">
        <v>54</v>
      </c>
      <c r="H6304" t="s">
        <v>55</v>
      </c>
      <c r="I6304" t="s">
        <v>27</v>
      </c>
      <c r="J6304" t="s">
        <v>2078</v>
      </c>
    </row>
    <row r="6305" spans="2:10" hidden="1" x14ac:dyDescent="0.25">
      <c r="B6305">
        <v>18943</v>
      </c>
      <c r="C6305" t="s">
        <v>2091</v>
      </c>
      <c r="D6305" t="s">
        <v>53</v>
      </c>
      <c r="E6305">
        <v>473</v>
      </c>
      <c r="F6305" s="158">
        <v>3.65</v>
      </c>
      <c r="G6305" t="s">
        <v>54</v>
      </c>
      <c r="H6305" t="s">
        <v>55</v>
      </c>
      <c r="I6305" t="s">
        <v>27</v>
      </c>
      <c r="J6305" t="s">
        <v>1716</v>
      </c>
    </row>
    <row r="6306" spans="2:10" hidden="1" x14ac:dyDescent="0.25">
      <c r="B6306">
        <v>18996</v>
      </c>
      <c r="C6306" t="s">
        <v>2096</v>
      </c>
      <c r="D6306" t="s">
        <v>53</v>
      </c>
      <c r="E6306">
        <v>473</v>
      </c>
      <c r="F6306" s="158">
        <v>3.4</v>
      </c>
      <c r="G6306" t="s">
        <v>54</v>
      </c>
      <c r="H6306" t="s">
        <v>55</v>
      </c>
      <c r="I6306" t="s">
        <v>27</v>
      </c>
      <c r="J6306" t="s">
        <v>2097</v>
      </c>
    </row>
    <row r="6307" spans="2:10" hidden="1" x14ac:dyDescent="0.25">
      <c r="B6307">
        <v>19003</v>
      </c>
      <c r="C6307" t="s">
        <v>8177</v>
      </c>
      <c r="D6307" t="s">
        <v>53</v>
      </c>
      <c r="E6307">
        <v>473</v>
      </c>
      <c r="F6307" s="158">
        <v>5.5</v>
      </c>
      <c r="G6307" t="s">
        <v>54</v>
      </c>
      <c r="H6307" t="s">
        <v>55</v>
      </c>
      <c r="I6307" t="s">
        <v>27</v>
      </c>
      <c r="J6307" t="s">
        <v>1010</v>
      </c>
    </row>
    <row r="6308" spans="2:10" hidden="1" x14ac:dyDescent="0.25">
      <c r="B6308">
        <v>19052</v>
      </c>
      <c r="C6308" t="s">
        <v>2113</v>
      </c>
      <c r="D6308" t="s">
        <v>53</v>
      </c>
      <c r="E6308">
        <v>473</v>
      </c>
      <c r="F6308" s="158">
        <v>3.45</v>
      </c>
      <c r="G6308" t="s">
        <v>54</v>
      </c>
      <c r="H6308" t="s">
        <v>55</v>
      </c>
      <c r="I6308" t="s">
        <v>27</v>
      </c>
      <c r="J6308" t="s">
        <v>781</v>
      </c>
    </row>
    <row r="6309" spans="2:10" hidden="1" x14ac:dyDescent="0.25">
      <c r="B6309">
        <v>19268</v>
      </c>
      <c r="C6309" t="s">
        <v>2144</v>
      </c>
      <c r="D6309" t="s">
        <v>53</v>
      </c>
      <c r="E6309">
        <v>473</v>
      </c>
      <c r="F6309" s="158">
        <v>3.65</v>
      </c>
      <c r="G6309" t="s">
        <v>54</v>
      </c>
      <c r="H6309" t="s">
        <v>55</v>
      </c>
      <c r="I6309" t="s">
        <v>27</v>
      </c>
      <c r="J6309" t="s">
        <v>603</v>
      </c>
    </row>
    <row r="6310" spans="2:10" hidden="1" x14ac:dyDescent="0.25">
      <c r="B6310">
        <v>19373</v>
      </c>
      <c r="C6310" t="s">
        <v>2159</v>
      </c>
      <c r="D6310" t="s">
        <v>53</v>
      </c>
      <c r="E6310">
        <v>8520</v>
      </c>
      <c r="F6310" s="158">
        <v>57.95</v>
      </c>
      <c r="G6310" t="s">
        <v>25</v>
      </c>
      <c r="H6310" t="s">
        <v>26</v>
      </c>
      <c r="I6310" t="s">
        <v>27</v>
      </c>
      <c r="J6310" t="s">
        <v>664</v>
      </c>
    </row>
    <row r="6311" spans="2:10" hidden="1" x14ac:dyDescent="0.25">
      <c r="B6311">
        <v>19442</v>
      </c>
      <c r="C6311" t="s">
        <v>1864</v>
      </c>
      <c r="D6311" t="s">
        <v>53</v>
      </c>
      <c r="E6311">
        <v>1980</v>
      </c>
      <c r="F6311" s="158">
        <v>15.95</v>
      </c>
      <c r="G6311" t="s">
        <v>25</v>
      </c>
      <c r="H6311" t="s">
        <v>179</v>
      </c>
      <c r="I6311" t="s">
        <v>27</v>
      </c>
      <c r="J6311" t="s">
        <v>531</v>
      </c>
    </row>
    <row r="6312" spans="2:10" hidden="1" x14ac:dyDescent="0.25">
      <c r="B6312">
        <v>19566</v>
      </c>
      <c r="C6312" t="s">
        <v>2195</v>
      </c>
      <c r="D6312" t="s">
        <v>53</v>
      </c>
      <c r="E6312">
        <v>473</v>
      </c>
      <c r="F6312" s="158">
        <v>3.75</v>
      </c>
      <c r="G6312" t="s">
        <v>54</v>
      </c>
      <c r="H6312" t="s">
        <v>55</v>
      </c>
      <c r="I6312" t="s">
        <v>27</v>
      </c>
      <c r="J6312" t="s">
        <v>1735</v>
      </c>
    </row>
    <row r="6313" spans="2:10" hidden="1" x14ac:dyDescent="0.25">
      <c r="B6313">
        <v>19581</v>
      </c>
      <c r="C6313" t="s">
        <v>8189</v>
      </c>
      <c r="D6313" t="s">
        <v>53</v>
      </c>
      <c r="E6313">
        <v>2130</v>
      </c>
      <c r="F6313" s="158">
        <v>16.25</v>
      </c>
      <c r="G6313" t="s">
        <v>54</v>
      </c>
      <c r="H6313" t="s">
        <v>416</v>
      </c>
      <c r="I6313" t="s">
        <v>27</v>
      </c>
      <c r="J6313" t="s">
        <v>798</v>
      </c>
    </row>
    <row r="6314" spans="2:10" hidden="1" x14ac:dyDescent="0.25">
      <c r="B6314">
        <v>19585</v>
      </c>
      <c r="C6314" t="s">
        <v>2202</v>
      </c>
      <c r="D6314" t="s">
        <v>53</v>
      </c>
      <c r="E6314">
        <v>2838</v>
      </c>
      <c r="F6314" s="158">
        <v>18.95</v>
      </c>
      <c r="G6314" t="s">
        <v>54</v>
      </c>
      <c r="H6314" t="s">
        <v>416</v>
      </c>
      <c r="I6314" t="s">
        <v>27</v>
      </c>
      <c r="J6314" t="s">
        <v>670</v>
      </c>
    </row>
    <row r="6315" spans="2:10" hidden="1" x14ac:dyDescent="0.25">
      <c r="B6315">
        <v>19605</v>
      </c>
      <c r="C6315" t="s">
        <v>2205</v>
      </c>
      <c r="D6315" t="s">
        <v>53</v>
      </c>
      <c r="E6315">
        <v>473</v>
      </c>
      <c r="F6315" s="158">
        <v>3.7</v>
      </c>
      <c r="G6315" t="s">
        <v>54</v>
      </c>
      <c r="H6315" t="s">
        <v>416</v>
      </c>
      <c r="I6315" t="s">
        <v>27</v>
      </c>
      <c r="J6315" t="s">
        <v>798</v>
      </c>
    </row>
    <row r="6316" spans="2:10" hidden="1" x14ac:dyDescent="0.25">
      <c r="B6316">
        <v>19609</v>
      </c>
      <c r="C6316" t="s">
        <v>2206</v>
      </c>
      <c r="D6316" t="s">
        <v>53</v>
      </c>
      <c r="E6316">
        <v>473</v>
      </c>
      <c r="F6316" s="158">
        <v>3.4</v>
      </c>
      <c r="G6316" t="s">
        <v>54</v>
      </c>
      <c r="H6316" t="s">
        <v>55</v>
      </c>
      <c r="I6316" t="s">
        <v>27</v>
      </c>
      <c r="J6316" t="s">
        <v>1180</v>
      </c>
    </row>
    <row r="6317" spans="2:10" hidden="1" x14ac:dyDescent="0.25">
      <c r="B6317">
        <v>19625</v>
      </c>
      <c r="C6317" t="s">
        <v>2209</v>
      </c>
      <c r="D6317" t="s">
        <v>53</v>
      </c>
      <c r="E6317">
        <v>473</v>
      </c>
      <c r="F6317" s="158">
        <v>3.55</v>
      </c>
      <c r="G6317" t="s">
        <v>54</v>
      </c>
      <c r="H6317" t="s">
        <v>55</v>
      </c>
      <c r="I6317" t="s">
        <v>27</v>
      </c>
      <c r="J6317" t="s">
        <v>2044</v>
      </c>
    </row>
    <row r="6318" spans="2:10" hidden="1" x14ac:dyDescent="0.25">
      <c r="B6318">
        <v>19626</v>
      </c>
      <c r="C6318" t="s">
        <v>2210</v>
      </c>
      <c r="D6318" t="s">
        <v>53</v>
      </c>
      <c r="E6318">
        <v>473</v>
      </c>
      <c r="F6318" s="158">
        <v>3.55</v>
      </c>
      <c r="G6318" t="s">
        <v>54</v>
      </c>
      <c r="H6318" t="s">
        <v>55</v>
      </c>
      <c r="I6318" t="s">
        <v>27</v>
      </c>
      <c r="J6318" t="s">
        <v>2044</v>
      </c>
    </row>
    <row r="6319" spans="2:10" hidden="1" x14ac:dyDescent="0.25">
      <c r="B6319">
        <v>19627</v>
      </c>
      <c r="C6319" t="s">
        <v>2211</v>
      </c>
      <c r="D6319" t="s">
        <v>53</v>
      </c>
      <c r="E6319">
        <v>473</v>
      </c>
      <c r="F6319" s="158">
        <v>3.85</v>
      </c>
      <c r="G6319" t="s">
        <v>54</v>
      </c>
      <c r="H6319" t="s">
        <v>55</v>
      </c>
      <c r="I6319" t="s">
        <v>27</v>
      </c>
      <c r="J6319" t="s">
        <v>2044</v>
      </c>
    </row>
    <row r="6320" spans="2:10" hidden="1" x14ac:dyDescent="0.25">
      <c r="B6320">
        <v>19628</v>
      </c>
      <c r="C6320" t="s">
        <v>2212</v>
      </c>
      <c r="D6320" t="s">
        <v>53</v>
      </c>
      <c r="E6320">
        <v>473</v>
      </c>
      <c r="F6320" s="158">
        <v>3.55</v>
      </c>
      <c r="G6320" t="s">
        <v>54</v>
      </c>
      <c r="H6320" t="s">
        <v>55</v>
      </c>
      <c r="I6320" t="s">
        <v>27</v>
      </c>
      <c r="J6320" t="s">
        <v>2044</v>
      </c>
    </row>
    <row r="6321" spans="2:10" hidden="1" x14ac:dyDescent="0.25">
      <c r="B6321">
        <v>19643</v>
      </c>
      <c r="C6321" t="s">
        <v>2214</v>
      </c>
      <c r="D6321" t="s">
        <v>53</v>
      </c>
      <c r="E6321">
        <v>473</v>
      </c>
      <c r="F6321" s="158">
        <v>3.45</v>
      </c>
      <c r="G6321" t="s">
        <v>54</v>
      </c>
      <c r="H6321" t="s">
        <v>55</v>
      </c>
      <c r="I6321" t="s">
        <v>27</v>
      </c>
      <c r="J6321" t="s">
        <v>783</v>
      </c>
    </row>
    <row r="6322" spans="2:10" hidden="1" x14ac:dyDescent="0.25">
      <c r="B6322">
        <v>19644</v>
      </c>
      <c r="C6322" t="s">
        <v>2215</v>
      </c>
      <c r="D6322" t="s">
        <v>53</v>
      </c>
      <c r="E6322">
        <v>473</v>
      </c>
      <c r="F6322" s="158">
        <v>3.45</v>
      </c>
      <c r="G6322" t="s">
        <v>54</v>
      </c>
      <c r="H6322" t="s">
        <v>55</v>
      </c>
      <c r="I6322" t="s">
        <v>27</v>
      </c>
      <c r="J6322" t="s">
        <v>852</v>
      </c>
    </row>
    <row r="6323" spans="2:10" hidden="1" x14ac:dyDescent="0.25">
      <c r="B6323">
        <v>19655</v>
      </c>
      <c r="C6323" t="s">
        <v>2218</v>
      </c>
      <c r="D6323" t="s">
        <v>53</v>
      </c>
      <c r="E6323">
        <v>473</v>
      </c>
      <c r="F6323" s="158">
        <v>3.25</v>
      </c>
      <c r="G6323" t="s">
        <v>54</v>
      </c>
      <c r="H6323" t="s">
        <v>416</v>
      </c>
      <c r="I6323" t="s">
        <v>27</v>
      </c>
      <c r="J6323" t="s">
        <v>1109</v>
      </c>
    </row>
    <row r="6324" spans="2:10" hidden="1" x14ac:dyDescent="0.25">
      <c r="B6324">
        <v>19664</v>
      </c>
      <c r="C6324" t="s">
        <v>2221</v>
      </c>
      <c r="D6324" t="s">
        <v>53</v>
      </c>
      <c r="E6324">
        <v>473</v>
      </c>
      <c r="F6324" s="158">
        <v>3.95</v>
      </c>
      <c r="G6324" t="s">
        <v>54</v>
      </c>
      <c r="H6324" t="s">
        <v>55</v>
      </c>
      <c r="I6324" t="s">
        <v>27</v>
      </c>
      <c r="J6324" t="s">
        <v>528</v>
      </c>
    </row>
    <row r="6325" spans="2:10" hidden="1" x14ac:dyDescent="0.25">
      <c r="B6325">
        <v>19677</v>
      </c>
      <c r="C6325" t="s">
        <v>2226</v>
      </c>
      <c r="D6325" t="s">
        <v>53</v>
      </c>
      <c r="E6325">
        <v>473</v>
      </c>
      <c r="F6325" s="158">
        <v>3.95</v>
      </c>
      <c r="G6325" t="s">
        <v>54</v>
      </c>
      <c r="H6325" t="s">
        <v>55</v>
      </c>
      <c r="I6325" t="s">
        <v>27</v>
      </c>
      <c r="J6325" t="s">
        <v>696</v>
      </c>
    </row>
    <row r="6326" spans="2:10" hidden="1" x14ac:dyDescent="0.25">
      <c r="B6326">
        <v>19717</v>
      </c>
      <c r="C6326" t="s">
        <v>2234</v>
      </c>
      <c r="D6326" t="s">
        <v>53</v>
      </c>
      <c r="E6326">
        <v>473</v>
      </c>
      <c r="F6326" s="158">
        <v>3.75</v>
      </c>
      <c r="G6326" t="s">
        <v>54</v>
      </c>
      <c r="H6326" t="s">
        <v>55</v>
      </c>
      <c r="I6326" t="s">
        <v>27</v>
      </c>
      <c r="J6326" t="s">
        <v>2235</v>
      </c>
    </row>
    <row r="6327" spans="2:10" hidden="1" x14ac:dyDescent="0.25">
      <c r="B6327">
        <v>19723</v>
      </c>
      <c r="C6327" t="s">
        <v>2236</v>
      </c>
      <c r="D6327" t="s">
        <v>53</v>
      </c>
      <c r="E6327">
        <v>473</v>
      </c>
      <c r="F6327" s="158">
        <v>3.45</v>
      </c>
      <c r="G6327" t="s">
        <v>54</v>
      </c>
      <c r="H6327" t="s">
        <v>55</v>
      </c>
      <c r="I6327" t="s">
        <v>27</v>
      </c>
      <c r="J6327" t="s">
        <v>1658</v>
      </c>
    </row>
    <row r="6328" spans="2:10" hidden="1" x14ac:dyDescent="0.25">
      <c r="B6328">
        <v>19726</v>
      </c>
      <c r="C6328" t="s">
        <v>2238</v>
      </c>
      <c r="D6328" t="s">
        <v>53</v>
      </c>
      <c r="E6328">
        <v>473</v>
      </c>
      <c r="F6328" s="158">
        <v>3.45</v>
      </c>
      <c r="G6328" t="s">
        <v>54</v>
      </c>
      <c r="H6328" t="s">
        <v>55</v>
      </c>
      <c r="I6328" t="s">
        <v>27</v>
      </c>
      <c r="J6328" t="s">
        <v>1897</v>
      </c>
    </row>
    <row r="6329" spans="2:10" hidden="1" x14ac:dyDescent="0.25">
      <c r="B6329">
        <v>19727</v>
      </c>
      <c r="C6329" t="s">
        <v>2239</v>
      </c>
      <c r="D6329" t="s">
        <v>53</v>
      </c>
      <c r="E6329">
        <v>473</v>
      </c>
      <c r="F6329" s="158">
        <v>3.25</v>
      </c>
      <c r="G6329" t="s">
        <v>54</v>
      </c>
      <c r="H6329" t="s">
        <v>55</v>
      </c>
      <c r="I6329" t="s">
        <v>27</v>
      </c>
      <c r="J6329" t="s">
        <v>785</v>
      </c>
    </row>
    <row r="6330" spans="2:10" hidden="1" x14ac:dyDescent="0.25">
      <c r="B6330">
        <v>19733</v>
      </c>
      <c r="C6330" t="s">
        <v>2240</v>
      </c>
      <c r="D6330" t="s">
        <v>53</v>
      </c>
      <c r="E6330">
        <v>355</v>
      </c>
      <c r="F6330" s="158">
        <v>2.95</v>
      </c>
      <c r="G6330" t="s">
        <v>54</v>
      </c>
      <c r="H6330" t="s">
        <v>55</v>
      </c>
      <c r="I6330" t="s">
        <v>27</v>
      </c>
      <c r="J6330" t="s">
        <v>1208</v>
      </c>
    </row>
    <row r="6331" spans="2:10" hidden="1" x14ac:dyDescent="0.25">
      <c r="B6331">
        <v>19781</v>
      </c>
      <c r="C6331" t="s">
        <v>2249</v>
      </c>
      <c r="D6331" t="s">
        <v>53</v>
      </c>
      <c r="E6331">
        <v>473</v>
      </c>
      <c r="F6331" s="158">
        <v>3.75</v>
      </c>
      <c r="G6331" t="s">
        <v>54</v>
      </c>
      <c r="H6331" t="s">
        <v>55</v>
      </c>
      <c r="I6331" t="s">
        <v>27</v>
      </c>
      <c r="J6331" t="s">
        <v>1023</v>
      </c>
    </row>
    <row r="6332" spans="2:10" hidden="1" x14ac:dyDescent="0.25">
      <c r="B6332">
        <v>19894</v>
      </c>
      <c r="C6332" t="s">
        <v>2263</v>
      </c>
      <c r="D6332" t="s">
        <v>53</v>
      </c>
      <c r="E6332">
        <v>2838</v>
      </c>
      <c r="F6332" s="158">
        <v>18.5</v>
      </c>
      <c r="G6332" t="s">
        <v>25</v>
      </c>
      <c r="H6332" t="s">
        <v>177</v>
      </c>
      <c r="I6332" t="s">
        <v>27</v>
      </c>
      <c r="J6332" t="s">
        <v>2264</v>
      </c>
    </row>
    <row r="6333" spans="2:10" hidden="1" x14ac:dyDescent="0.25">
      <c r="B6333">
        <v>19911</v>
      </c>
      <c r="C6333" t="s">
        <v>2265</v>
      </c>
      <c r="D6333" t="s">
        <v>53</v>
      </c>
      <c r="E6333">
        <v>473</v>
      </c>
      <c r="F6333" s="158">
        <v>3.45</v>
      </c>
      <c r="G6333" t="s">
        <v>54</v>
      </c>
      <c r="H6333" t="s">
        <v>55</v>
      </c>
      <c r="I6333" t="s">
        <v>27</v>
      </c>
      <c r="J6333" t="s">
        <v>656</v>
      </c>
    </row>
    <row r="6334" spans="2:10" hidden="1" x14ac:dyDescent="0.25">
      <c r="B6334">
        <v>19912</v>
      </c>
      <c r="C6334" t="s">
        <v>2266</v>
      </c>
      <c r="D6334" t="s">
        <v>53</v>
      </c>
      <c r="E6334">
        <v>355</v>
      </c>
      <c r="F6334" s="158">
        <v>1.85</v>
      </c>
      <c r="G6334" t="s">
        <v>54</v>
      </c>
      <c r="H6334" t="s">
        <v>55</v>
      </c>
      <c r="I6334" t="s">
        <v>27</v>
      </c>
      <c r="J6334" t="s">
        <v>656</v>
      </c>
    </row>
    <row r="6335" spans="2:10" hidden="1" x14ac:dyDescent="0.25">
      <c r="B6335">
        <v>19952</v>
      </c>
      <c r="C6335" t="s">
        <v>2276</v>
      </c>
      <c r="D6335" t="s">
        <v>53</v>
      </c>
      <c r="E6335">
        <v>473</v>
      </c>
      <c r="F6335" s="158">
        <v>3.5</v>
      </c>
      <c r="G6335" t="s">
        <v>54</v>
      </c>
      <c r="H6335" t="s">
        <v>55</v>
      </c>
      <c r="I6335" t="s">
        <v>27</v>
      </c>
      <c r="J6335" t="s">
        <v>2277</v>
      </c>
    </row>
    <row r="6336" spans="2:10" hidden="1" x14ac:dyDescent="0.25">
      <c r="B6336">
        <v>19993</v>
      </c>
      <c r="C6336" t="s">
        <v>1614</v>
      </c>
      <c r="D6336" t="s">
        <v>53</v>
      </c>
      <c r="E6336">
        <v>8520</v>
      </c>
      <c r="F6336" s="158">
        <v>45.95</v>
      </c>
      <c r="G6336" t="s">
        <v>54</v>
      </c>
      <c r="H6336" t="s">
        <v>55</v>
      </c>
      <c r="I6336" t="s">
        <v>27</v>
      </c>
      <c r="J6336" t="s">
        <v>516</v>
      </c>
    </row>
    <row r="6337" spans="2:10" hidden="1" x14ac:dyDescent="0.25">
      <c r="B6337">
        <v>19995</v>
      </c>
      <c r="C6337" t="s">
        <v>2294</v>
      </c>
      <c r="D6337" t="s">
        <v>53</v>
      </c>
      <c r="E6337">
        <v>473</v>
      </c>
      <c r="F6337" s="158">
        <v>3.65</v>
      </c>
      <c r="G6337" t="s">
        <v>54</v>
      </c>
      <c r="H6337" t="s">
        <v>55</v>
      </c>
      <c r="I6337" t="s">
        <v>27</v>
      </c>
      <c r="J6337" t="s">
        <v>852</v>
      </c>
    </row>
    <row r="6338" spans="2:10" hidden="1" x14ac:dyDescent="0.25">
      <c r="B6338">
        <v>19998</v>
      </c>
      <c r="C6338" t="s">
        <v>2295</v>
      </c>
      <c r="D6338" t="s">
        <v>53</v>
      </c>
      <c r="E6338">
        <v>473</v>
      </c>
      <c r="F6338" s="158">
        <v>3.65</v>
      </c>
      <c r="G6338" t="s">
        <v>88</v>
      </c>
      <c r="H6338" t="s">
        <v>631</v>
      </c>
      <c r="I6338" t="s">
        <v>27</v>
      </c>
      <c r="J6338" t="s">
        <v>901</v>
      </c>
    </row>
    <row r="6339" spans="2:10" hidden="1" x14ac:dyDescent="0.25">
      <c r="B6339">
        <v>20005</v>
      </c>
      <c r="C6339" t="s">
        <v>2297</v>
      </c>
      <c r="D6339" t="s">
        <v>53</v>
      </c>
      <c r="E6339">
        <v>473</v>
      </c>
      <c r="F6339" s="158">
        <v>4.5</v>
      </c>
      <c r="G6339" t="s">
        <v>54</v>
      </c>
      <c r="H6339" t="s">
        <v>55</v>
      </c>
      <c r="I6339" t="s">
        <v>27</v>
      </c>
      <c r="J6339" t="s">
        <v>1419</v>
      </c>
    </row>
    <row r="6340" spans="2:10" hidden="1" x14ac:dyDescent="0.25">
      <c r="B6340">
        <v>20010</v>
      </c>
      <c r="C6340" t="s">
        <v>2298</v>
      </c>
      <c r="D6340" t="s">
        <v>53</v>
      </c>
      <c r="E6340">
        <v>473</v>
      </c>
      <c r="F6340" s="158">
        <v>3.5</v>
      </c>
      <c r="G6340" t="s">
        <v>54</v>
      </c>
      <c r="H6340" t="s">
        <v>55</v>
      </c>
      <c r="I6340" t="s">
        <v>27</v>
      </c>
      <c r="J6340" t="s">
        <v>965</v>
      </c>
    </row>
    <row r="6341" spans="2:10" hidden="1" x14ac:dyDescent="0.25">
      <c r="B6341">
        <v>20020</v>
      </c>
      <c r="C6341" t="s">
        <v>2300</v>
      </c>
      <c r="D6341" t="s">
        <v>53</v>
      </c>
      <c r="E6341">
        <v>473</v>
      </c>
      <c r="F6341" s="158">
        <v>3.45</v>
      </c>
      <c r="G6341" t="s">
        <v>54</v>
      </c>
      <c r="H6341" t="s">
        <v>55</v>
      </c>
      <c r="I6341" t="s">
        <v>27</v>
      </c>
      <c r="J6341" t="s">
        <v>2301</v>
      </c>
    </row>
    <row r="6342" spans="2:10" hidden="1" x14ac:dyDescent="0.25">
      <c r="B6342">
        <v>20022</v>
      </c>
      <c r="C6342" t="s">
        <v>2302</v>
      </c>
      <c r="D6342" t="s">
        <v>53</v>
      </c>
      <c r="E6342">
        <v>473</v>
      </c>
      <c r="F6342" s="158">
        <v>3.3</v>
      </c>
      <c r="G6342" t="s">
        <v>54</v>
      </c>
      <c r="H6342" t="s">
        <v>55</v>
      </c>
      <c r="I6342" t="s">
        <v>27</v>
      </c>
      <c r="J6342" t="s">
        <v>2303</v>
      </c>
    </row>
    <row r="6343" spans="2:10" hidden="1" x14ac:dyDescent="0.25">
      <c r="B6343">
        <v>20025</v>
      </c>
      <c r="C6343" t="s">
        <v>2305</v>
      </c>
      <c r="D6343" t="s">
        <v>53</v>
      </c>
      <c r="E6343">
        <v>473</v>
      </c>
      <c r="F6343" s="158">
        <v>3.4</v>
      </c>
      <c r="G6343" t="s">
        <v>54</v>
      </c>
      <c r="H6343" t="s">
        <v>55</v>
      </c>
      <c r="I6343" t="s">
        <v>27</v>
      </c>
      <c r="J6343" t="s">
        <v>2303</v>
      </c>
    </row>
    <row r="6344" spans="2:10" hidden="1" x14ac:dyDescent="0.25">
      <c r="B6344">
        <v>20026</v>
      </c>
      <c r="C6344" t="s">
        <v>2306</v>
      </c>
      <c r="D6344" t="s">
        <v>53</v>
      </c>
      <c r="E6344">
        <v>473</v>
      </c>
      <c r="F6344" s="158">
        <v>3.55</v>
      </c>
      <c r="G6344" t="s">
        <v>54</v>
      </c>
      <c r="H6344" t="s">
        <v>55</v>
      </c>
      <c r="I6344" t="s">
        <v>27</v>
      </c>
      <c r="J6344" t="s">
        <v>2303</v>
      </c>
    </row>
    <row r="6345" spans="2:10" hidden="1" x14ac:dyDescent="0.25">
      <c r="B6345">
        <v>20028</v>
      </c>
      <c r="C6345" t="s">
        <v>2307</v>
      </c>
      <c r="D6345" t="s">
        <v>53</v>
      </c>
      <c r="E6345">
        <v>473</v>
      </c>
      <c r="F6345" s="158">
        <v>3.75</v>
      </c>
      <c r="G6345" t="s">
        <v>54</v>
      </c>
      <c r="H6345" t="s">
        <v>55</v>
      </c>
      <c r="I6345" t="s">
        <v>27</v>
      </c>
      <c r="J6345" t="s">
        <v>2308</v>
      </c>
    </row>
    <row r="6346" spans="2:10" hidden="1" x14ac:dyDescent="0.25">
      <c r="B6346">
        <v>20029</v>
      </c>
      <c r="C6346" t="s">
        <v>2309</v>
      </c>
      <c r="D6346" t="s">
        <v>53</v>
      </c>
      <c r="E6346">
        <v>473</v>
      </c>
      <c r="F6346" s="158">
        <v>3.75</v>
      </c>
      <c r="G6346" t="s">
        <v>54</v>
      </c>
      <c r="H6346" t="s">
        <v>55</v>
      </c>
      <c r="I6346" t="s">
        <v>27</v>
      </c>
      <c r="J6346" t="s">
        <v>2308</v>
      </c>
    </row>
    <row r="6347" spans="2:10" hidden="1" x14ac:dyDescent="0.25">
      <c r="B6347">
        <v>20030</v>
      </c>
      <c r="C6347" t="s">
        <v>2310</v>
      </c>
      <c r="D6347" t="s">
        <v>53</v>
      </c>
      <c r="E6347">
        <v>473</v>
      </c>
      <c r="F6347" s="158">
        <v>3.45</v>
      </c>
      <c r="G6347" t="s">
        <v>54</v>
      </c>
      <c r="H6347" t="s">
        <v>55</v>
      </c>
      <c r="I6347" t="s">
        <v>27</v>
      </c>
      <c r="J6347" t="s">
        <v>1035</v>
      </c>
    </row>
    <row r="6348" spans="2:10" hidden="1" x14ac:dyDescent="0.25">
      <c r="B6348">
        <v>20033</v>
      </c>
      <c r="C6348" t="s">
        <v>2311</v>
      </c>
      <c r="D6348" t="s">
        <v>53</v>
      </c>
      <c r="E6348">
        <v>473</v>
      </c>
      <c r="F6348" s="158">
        <v>3.5</v>
      </c>
      <c r="G6348" t="s">
        <v>54</v>
      </c>
      <c r="H6348" t="s">
        <v>55</v>
      </c>
      <c r="I6348" t="s">
        <v>27</v>
      </c>
      <c r="J6348" t="s">
        <v>2312</v>
      </c>
    </row>
    <row r="6349" spans="2:10" hidden="1" x14ac:dyDescent="0.25">
      <c r="B6349">
        <v>20038</v>
      </c>
      <c r="C6349" t="s">
        <v>2313</v>
      </c>
      <c r="D6349" t="s">
        <v>53</v>
      </c>
      <c r="E6349">
        <v>473</v>
      </c>
      <c r="F6349" s="158">
        <v>3.6</v>
      </c>
      <c r="G6349" t="s">
        <v>54</v>
      </c>
      <c r="H6349" t="s">
        <v>55</v>
      </c>
      <c r="I6349" t="s">
        <v>27</v>
      </c>
      <c r="J6349" t="s">
        <v>1731</v>
      </c>
    </row>
    <row r="6350" spans="2:10" hidden="1" x14ac:dyDescent="0.25">
      <c r="B6350">
        <v>20041</v>
      </c>
      <c r="C6350" t="s">
        <v>2314</v>
      </c>
      <c r="D6350" t="s">
        <v>53</v>
      </c>
      <c r="E6350">
        <v>473</v>
      </c>
      <c r="F6350" s="158">
        <v>3.55</v>
      </c>
      <c r="G6350" t="s">
        <v>54</v>
      </c>
      <c r="H6350" t="s">
        <v>55</v>
      </c>
      <c r="I6350" t="s">
        <v>27</v>
      </c>
      <c r="J6350" t="s">
        <v>1277</v>
      </c>
    </row>
    <row r="6351" spans="2:10" hidden="1" x14ac:dyDescent="0.25">
      <c r="B6351">
        <v>20043</v>
      </c>
      <c r="C6351" t="s">
        <v>2315</v>
      </c>
      <c r="D6351" t="s">
        <v>53</v>
      </c>
      <c r="E6351">
        <v>473</v>
      </c>
      <c r="F6351" s="158">
        <v>3.65</v>
      </c>
      <c r="G6351" t="s">
        <v>54</v>
      </c>
      <c r="H6351" t="s">
        <v>55</v>
      </c>
      <c r="I6351" t="s">
        <v>27</v>
      </c>
      <c r="J6351" t="s">
        <v>696</v>
      </c>
    </row>
    <row r="6352" spans="2:10" hidden="1" x14ac:dyDescent="0.25">
      <c r="B6352">
        <v>20045</v>
      </c>
      <c r="C6352" t="s">
        <v>2316</v>
      </c>
      <c r="D6352" t="s">
        <v>53</v>
      </c>
      <c r="E6352">
        <v>2838</v>
      </c>
      <c r="F6352" s="158">
        <v>20.45</v>
      </c>
      <c r="G6352" t="s">
        <v>54</v>
      </c>
      <c r="H6352" t="s">
        <v>55</v>
      </c>
      <c r="I6352" t="s">
        <v>27</v>
      </c>
      <c r="J6352" t="s">
        <v>870</v>
      </c>
    </row>
    <row r="6353" spans="2:10" hidden="1" x14ac:dyDescent="0.25">
      <c r="B6353">
        <v>20046</v>
      </c>
      <c r="C6353" t="s">
        <v>2317</v>
      </c>
      <c r="D6353" t="s">
        <v>53</v>
      </c>
      <c r="E6353">
        <v>473</v>
      </c>
      <c r="F6353" s="158">
        <v>3.35</v>
      </c>
      <c r="G6353" t="s">
        <v>54</v>
      </c>
      <c r="H6353" t="s">
        <v>55</v>
      </c>
      <c r="I6353" t="s">
        <v>27</v>
      </c>
      <c r="J6353" t="s">
        <v>1597</v>
      </c>
    </row>
    <row r="6354" spans="2:10" hidden="1" x14ac:dyDescent="0.25">
      <c r="B6354">
        <v>20061</v>
      </c>
      <c r="C6354" t="s">
        <v>2325</v>
      </c>
      <c r="D6354" t="s">
        <v>53</v>
      </c>
      <c r="E6354">
        <v>473</v>
      </c>
      <c r="F6354" s="158">
        <v>3.2</v>
      </c>
      <c r="G6354" t="s">
        <v>54</v>
      </c>
      <c r="H6354" t="s">
        <v>55</v>
      </c>
      <c r="I6354" t="s">
        <v>27</v>
      </c>
      <c r="J6354" t="s">
        <v>658</v>
      </c>
    </row>
    <row r="6355" spans="2:10" hidden="1" x14ac:dyDescent="0.25">
      <c r="B6355">
        <v>20062</v>
      </c>
      <c r="C6355" t="s">
        <v>2326</v>
      </c>
      <c r="D6355" t="s">
        <v>53</v>
      </c>
      <c r="E6355">
        <v>473</v>
      </c>
      <c r="F6355" s="158">
        <v>3.35</v>
      </c>
      <c r="G6355" t="s">
        <v>54</v>
      </c>
      <c r="H6355" t="s">
        <v>55</v>
      </c>
      <c r="I6355" t="s">
        <v>27</v>
      </c>
      <c r="J6355" t="s">
        <v>781</v>
      </c>
    </row>
    <row r="6356" spans="2:10" hidden="1" x14ac:dyDescent="0.25">
      <c r="B6356">
        <v>20068</v>
      </c>
      <c r="C6356" t="s">
        <v>2327</v>
      </c>
      <c r="D6356" t="s">
        <v>53</v>
      </c>
      <c r="E6356">
        <v>473</v>
      </c>
      <c r="F6356" s="158">
        <v>3.7</v>
      </c>
      <c r="G6356" t="s">
        <v>54</v>
      </c>
      <c r="H6356" t="s">
        <v>416</v>
      </c>
      <c r="I6356" t="s">
        <v>27</v>
      </c>
      <c r="J6356" t="s">
        <v>798</v>
      </c>
    </row>
    <row r="6357" spans="2:10" hidden="1" x14ac:dyDescent="0.25">
      <c r="B6357">
        <v>20070</v>
      </c>
      <c r="C6357" t="s">
        <v>2328</v>
      </c>
      <c r="D6357" t="s">
        <v>53</v>
      </c>
      <c r="E6357">
        <v>330</v>
      </c>
      <c r="F6357" s="158">
        <v>2.85</v>
      </c>
      <c r="G6357" t="s">
        <v>25</v>
      </c>
      <c r="H6357" t="s">
        <v>179</v>
      </c>
      <c r="I6357" t="s">
        <v>27</v>
      </c>
      <c r="J6357" t="s">
        <v>1094</v>
      </c>
    </row>
    <row r="6358" spans="2:10" hidden="1" x14ac:dyDescent="0.25">
      <c r="B6358">
        <v>20111</v>
      </c>
      <c r="C6358" t="s">
        <v>2334</v>
      </c>
      <c r="D6358" t="s">
        <v>53</v>
      </c>
      <c r="E6358">
        <v>473</v>
      </c>
      <c r="F6358" s="158">
        <v>3.5</v>
      </c>
      <c r="G6358" t="s">
        <v>88</v>
      </c>
      <c r="H6358" t="s">
        <v>631</v>
      </c>
      <c r="I6358" t="s">
        <v>27</v>
      </c>
      <c r="J6358" t="s">
        <v>607</v>
      </c>
    </row>
    <row r="6359" spans="2:10" hidden="1" x14ac:dyDescent="0.25">
      <c r="B6359">
        <v>20121</v>
      </c>
      <c r="C6359" t="s">
        <v>2336</v>
      </c>
      <c r="D6359" t="s">
        <v>53</v>
      </c>
      <c r="E6359">
        <v>473</v>
      </c>
      <c r="F6359" s="158">
        <v>2.9</v>
      </c>
      <c r="G6359" t="s">
        <v>54</v>
      </c>
      <c r="H6359" t="s">
        <v>55</v>
      </c>
      <c r="I6359" t="s">
        <v>27</v>
      </c>
      <c r="J6359" t="s">
        <v>579</v>
      </c>
    </row>
    <row r="6360" spans="2:10" hidden="1" x14ac:dyDescent="0.25">
      <c r="B6360">
        <v>20216</v>
      </c>
      <c r="C6360" t="s">
        <v>2345</v>
      </c>
      <c r="D6360" t="s">
        <v>53</v>
      </c>
      <c r="E6360">
        <v>473</v>
      </c>
      <c r="F6360" s="158">
        <v>3.75</v>
      </c>
      <c r="G6360" t="s">
        <v>54</v>
      </c>
      <c r="H6360" t="s">
        <v>55</v>
      </c>
      <c r="I6360" t="s">
        <v>27</v>
      </c>
      <c r="J6360" t="s">
        <v>2235</v>
      </c>
    </row>
    <row r="6361" spans="2:10" hidden="1" x14ac:dyDescent="0.25">
      <c r="B6361">
        <v>20228</v>
      </c>
      <c r="C6361" t="s">
        <v>2347</v>
      </c>
      <c r="D6361" t="s">
        <v>53</v>
      </c>
      <c r="E6361">
        <v>473</v>
      </c>
      <c r="F6361" s="158">
        <v>3.35</v>
      </c>
      <c r="G6361" t="s">
        <v>54</v>
      </c>
      <c r="H6361" t="s">
        <v>55</v>
      </c>
      <c r="I6361" t="s">
        <v>27</v>
      </c>
      <c r="J6361" t="s">
        <v>607</v>
      </c>
    </row>
    <row r="6362" spans="2:10" hidden="1" x14ac:dyDescent="0.25">
      <c r="B6362">
        <v>20229</v>
      </c>
      <c r="C6362" t="s">
        <v>2348</v>
      </c>
      <c r="D6362" t="s">
        <v>53</v>
      </c>
      <c r="E6362">
        <v>473</v>
      </c>
      <c r="F6362" s="158">
        <v>3.35</v>
      </c>
      <c r="G6362" t="s">
        <v>54</v>
      </c>
      <c r="H6362" t="s">
        <v>55</v>
      </c>
      <c r="I6362" t="s">
        <v>27</v>
      </c>
      <c r="J6362" t="s">
        <v>607</v>
      </c>
    </row>
    <row r="6363" spans="2:10" hidden="1" x14ac:dyDescent="0.25">
      <c r="B6363">
        <v>20231</v>
      </c>
      <c r="C6363" t="s">
        <v>2349</v>
      </c>
      <c r="D6363" t="s">
        <v>53</v>
      </c>
      <c r="E6363">
        <v>473</v>
      </c>
      <c r="F6363" s="158">
        <v>3.25</v>
      </c>
      <c r="G6363" t="s">
        <v>54</v>
      </c>
      <c r="H6363" t="s">
        <v>55</v>
      </c>
      <c r="I6363" t="s">
        <v>27</v>
      </c>
      <c r="J6363" t="s">
        <v>607</v>
      </c>
    </row>
    <row r="6364" spans="2:10" hidden="1" x14ac:dyDescent="0.25">
      <c r="B6364">
        <v>20298</v>
      </c>
      <c r="C6364" t="s">
        <v>2356</v>
      </c>
      <c r="D6364" t="s">
        <v>53</v>
      </c>
      <c r="E6364">
        <v>3784</v>
      </c>
      <c r="F6364" s="158">
        <v>28.95</v>
      </c>
      <c r="G6364" t="s">
        <v>54</v>
      </c>
      <c r="H6364" t="s">
        <v>55</v>
      </c>
      <c r="I6364" t="s">
        <v>27</v>
      </c>
      <c r="J6364" t="s">
        <v>870</v>
      </c>
    </row>
    <row r="6365" spans="2:10" hidden="1" x14ac:dyDescent="0.25">
      <c r="B6365">
        <v>20356</v>
      </c>
      <c r="C6365" t="s">
        <v>2360</v>
      </c>
      <c r="D6365" t="s">
        <v>53</v>
      </c>
      <c r="E6365">
        <v>4260</v>
      </c>
      <c r="F6365" s="158">
        <v>33.950000000000003</v>
      </c>
      <c r="G6365" t="s">
        <v>54</v>
      </c>
      <c r="H6365" t="s">
        <v>55</v>
      </c>
      <c r="I6365" t="s">
        <v>27</v>
      </c>
      <c r="J6365" t="s">
        <v>516</v>
      </c>
    </row>
    <row r="6366" spans="2:10" hidden="1" x14ac:dyDescent="0.25">
      <c r="B6366">
        <v>20556</v>
      </c>
      <c r="C6366" t="s">
        <v>2369</v>
      </c>
      <c r="D6366" t="s">
        <v>53</v>
      </c>
      <c r="E6366">
        <v>473</v>
      </c>
      <c r="F6366" s="158">
        <v>3.75</v>
      </c>
      <c r="G6366" t="s">
        <v>54</v>
      </c>
      <c r="H6366" t="s">
        <v>55</v>
      </c>
      <c r="I6366" t="s">
        <v>27</v>
      </c>
      <c r="J6366" t="s">
        <v>1802</v>
      </c>
    </row>
    <row r="6367" spans="2:10" hidden="1" x14ac:dyDescent="0.25">
      <c r="B6367">
        <v>20633</v>
      </c>
      <c r="C6367" t="s">
        <v>8202</v>
      </c>
      <c r="D6367" t="s">
        <v>53</v>
      </c>
      <c r="E6367">
        <v>10650</v>
      </c>
      <c r="F6367" s="158">
        <v>54.95</v>
      </c>
      <c r="G6367" t="s">
        <v>279</v>
      </c>
      <c r="H6367" t="s">
        <v>280</v>
      </c>
      <c r="I6367" t="s">
        <v>27</v>
      </c>
      <c r="J6367" t="s">
        <v>1477</v>
      </c>
    </row>
    <row r="6368" spans="2:10" hidden="1" x14ac:dyDescent="0.25">
      <c r="B6368">
        <v>20634</v>
      </c>
      <c r="C6368" t="s">
        <v>2374</v>
      </c>
      <c r="D6368" t="s">
        <v>53</v>
      </c>
      <c r="E6368">
        <v>8520</v>
      </c>
      <c r="F6368" s="158">
        <v>58.5</v>
      </c>
      <c r="G6368" t="s">
        <v>25</v>
      </c>
      <c r="H6368" t="s">
        <v>179</v>
      </c>
      <c r="I6368" t="s">
        <v>27</v>
      </c>
      <c r="J6368" t="s">
        <v>1094</v>
      </c>
    </row>
    <row r="6369" spans="2:10" hidden="1" x14ac:dyDescent="0.25">
      <c r="B6369">
        <v>20648</v>
      </c>
      <c r="C6369" t="s">
        <v>2201</v>
      </c>
      <c r="D6369" t="s">
        <v>53</v>
      </c>
      <c r="E6369">
        <v>473</v>
      </c>
      <c r="F6369" s="158">
        <v>3.45</v>
      </c>
      <c r="G6369" t="s">
        <v>54</v>
      </c>
      <c r="H6369" t="s">
        <v>416</v>
      </c>
      <c r="I6369" t="s">
        <v>27</v>
      </c>
      <c r="J6369" t="s">
        <v>417</v>
      </c>
    </row>
    <row r="6370" spans="2:10" hidden="1" x14ac:dyDescent="0.25">
      <c r="B6370">
        <v>20649</v>
      </c>
      <c r="C6370" t="s">
        <v>2375</v>
      </c>
      <c r="D6370" t="s">
        <v>53</v>
      </c>
      <c r="E6370">
        <v>355</v>
      </c>
      <c r="F6370" s="158">
        <v>2.95</v>
      </c>
      <c r="G6370" t="s">
        <v>54</v>
      </c>
      <c r="H6370" t="s">
        <v>55</v>
      </c>
      <c r="I6370" t="s">
        <v>27</v>
      </c>
      <c r="J6370" t="s">
        <v>1277</v>
      </c>
    </row>
    <row r="6371" spans="2:10" hidden="1" x14ac:dyDescent="0.25">
      <c r="B6371">
        <v>20798</v>
      </c>
      <c r="C6371" t="s">
        <v>2384</v>
      </c>
      <c r="D6371" t="s">
        <v>53</v>
      </c>
      <c r="E6371">
        <v>473</v>
      </c>
      <c r="F6371" s="158">
        <v>3.5</v>
      </c>
      <c r="G6371" t="s">
        <v>54</v>
      </c>
      <c r="H6371" t="s">
        <v>55</v>
      </c>
      <c r="I6371" t="s">
        <v>27</v>
      </c>
      <c r="J6371" t="s">
        <v>1266</v>
      </c>
    </row>
    <row r="6372" spans="2:10" hidden="1" x14ac:dyDescent="0.25">
      <c r="B6372">
        <v>20801</v>
      </c>
      <c r="C6372" t="s">
        <v>2386</v>
      </c>
      <c r="D6372" t="s">
        <v>53</v>
      </c>
      <c r="E6372">
        <v>473</v>
      </c>
      <c r="F6372" s="158">
        <v>3.75</v>
      </c>
      <c r="G6372" t="s">
        <v>54</v>
      </c>
      <c r="H6372" t="s">
        <v>55</v>
      </c>
      <c r="I6372" t="s">
        <v>27</v>
      </c>
      <c r="J6372" t="s">
        <v>1750</v>
      </c>
    </row>
    <row r="6373" spans="2:10" hidden="1" x14ac:dyDescent="0.25">
      <c r="B6373">
        <v>20804</v>
      </c>
      <c r="C6373" t="s">
        <v>2387</v>
      </c>
      <c r="D6373" t="s">
        <v>53</v>
      </c>
      <c r="E6373">
        <v>473</v>
      </c>
      <c r="F6373" s="158">
        <v>3.85</v>
      </c>
      <c r="G6373" t="s">
        <v>54</v>
      </c>
      <c r="H6373" t="s">
        <v>55</v>
      </c>
      <c r="I6373" t="s">
        <v>27</v>
      </c>
      <c r="J6373" t="s">
        <v>2388</v>
      </c>
    </row>
    <row r="6374" spans="2:10" hidden="1" x14ac:dyDescent="0.25">
      <c r="B6374">
        <v>20810</v>
      </c>
      <c r="C6374" t="s">
        <v>2391</v>
      </c>
      <c r="D6374" t="s">
        <v>53</v>
      </c>
      <c r="E6374">
        <v>473</v>
      </c>
      <c r="F6374" s="158">
        <v>3.95</v>
      </c>
      <c r="G6374" t="s">
        <v>54</v>
      </c>
      <c r="H6374" t="s">
        <v>55</v>
      </c>
      <c r="I6374" t="s">
        <v>27</v>
      </c>
      <c r="J6374" t="s">
        <v>1049</v>
      </c>
    </row>
    <row r="6375" spans="2:10" hidden="1" x14ac:dyDescent="0.25">
      <c r="B6375">
        <v>20814</v>
      </c>
      <c r="C6375" t="s">
        <v>2394</v>
      </c>
      <c r="D6375" t="s">
        <v>53</v>
      </c>
      <c r="E6375">
        <v>473</v>
      </c>
      <c r="F6375" s="158">
        <v>3.55</v>
      </c>
      <c r="G6375" t="s">
        <v>54</v>
      </c>
      <c r="H6375" t="s">
        <v>55</v>
      </c>
      <c r="I6375" t="s">
        <v>27</v>
      </c>
      <c r="J6375" t="s">
        <v>830</v>
      </c>
    </row>
    <row r="6376" spans="2:10" hidden="1" x14ac:dyDescent="0.25">
      <c r="B6376">
        <v>20824</v>
      </c>
      <c r="C6376" t="s">
        <v>2395</v>
      </c>
      <c r="D6376" t="s">
        <v>53</v>
      </c>
      <c r="E6376">
        <v>473</v>
      </c>
      <c r="F6376" s="158">
        <v>3.75</v>
      </c>
      <c r="G6376" t="s">
        <v>54</v>
      </c>
      <c r="H6376" t="s">
        <v>55</v>
      </c>
      <c r="I6376" t="s">
        <v>27</v>
      </c>
      <c r="J6376" t="s">
        <v>781</v>
      </c>
    </row>
    <row r="6377" spans="2:10" hidden="1" x14ac:dyDescent="0.25">
      <c r="B6377">
        <v>20837</v>
      </c>
      <c r="C6377" t="s">
        <v>2396</v>
      </c>
      <c r="D6377" t="s">
        <v>53</v>
      </c>
      <c r="E6377">
        <v>473</v>
      </c>
      <c r="F6377" s="158">
        <v>3.9</v>
      </c>
      <c r="G6377" t="s">
        <v>54</v>
      </c>
      <c r="H6377" t="s">
        <v>55</v>
      </c>
      <c r="I6377" t="s">
        <v>27</v>
      </c>
      <c r="J6377" t="s">
        <v>1724</v>
      </c>
    </row>
    <row r="6378" spans="2:10" hidden="1" x14ac:dyDescent="0.25">
      <c r="B6378">
        <v>20838</v>
      </c>
      <c r="C6378" t="s">
        <v>2397</v>
      </c>
      <c r="D6378" t="s">
        <v>53</v>
      </c>
      <c r="E6378">
        <v>473</v>
      </c>
      <c r="F6378" s="158">
        <v>3.3</v>
      </c>
      <c r="G6378" t="s">
        <v>54</v>
      </c>
      <c r="H6378" t="s">
        <v>55</v>
      </c>
      <c r="I6378" t="s">
        <v>27</v>
      </c>
      <c r="J6378" t="s">
        <v>785</v>
      </c>
    </row>
    <row r="6379" spans="2:10" hidden="1" x14ac:dyDescent="0.25">
      <c r="B6379">
        <v>20839</v>
      </c>
      <c r="C6379" t="s">
        <v>2398</v>
      </c>
      <c r="D6379" t="s">
        <v>53</v>
      </c>
      <c r="E6379">
        <v>473</v>
      </c>
      <c r="F6379" s="158">
        <v>4.3499999999999996</v>
      </c>
      <c r="G6379" t="s">
        <v>54</v>
      </c>
      <c r="H6379" t="s">
        <v>55</v>
      </c>
      <c r="I6379" t="s">
        <v>27</v>
      </c>
      <c r="J6379" t="s">
        <v>1753</v>
      </c>
    </row>
    <row r="6380" spans="2:10" hidden="1" x14ac:dyDescent="0.25">
      <c r="B6380">
        <v>20840</v>
      </c>
      <c r="C6380" t="s">
        <v>2399</v>
      </c>
      <c r="D6380" t="s">
        <v>53</v>
      </c>
      <c r="E6380">
        <v>473</v>
      </c>
      <c r="F6380" s="158">
        <v>3.15</v>
      </c>
      <c r="G6380" t="s">
        <v>54</v>
      </c>
      <c r="H6380" t="s">
        <v>55</v>
      </c>
      <c r="I6380" t="s">
        <v>27</v>
      </c>
      <c r="J6380" t="s">
        <v>663</v>
      </c>
    </row>
    <row r="6381" spans="2:10" hidden="1" x14ac:dyDescent="0.25">
      <c r="B6381">
        <v>20844</v>
      </c>
      <c r="C6381" t="s">
        <v>2400</v>
      </c>
      <c r="D6381" t="s">
        <v>53</v>
      </c>
      <c r="E6381">
        <v>473</v>
      </c>
      <c r="F6381" s="158">
        <v>3.5</v>
      </c>
      <c r="G6381" t="s">
        <v>54</v>
      </c>
      <c r="H6381" t="s">
        <v>55</v>
      </c>
      <c r="I6381" t="s">
        <v>27</v>
      </c>
      <c r="J6381" t="s">
        <v>774</v>
      </c>
    </row>
    <row r="6382" spans="2:10" hidden="1" x14ac:dyDescent="0.25">
      <c r="B6382">
        <v>20863</v>
      </c>
      <c r="C6382" t="s">
        <v>2403</v>
      </c>
      <c r="D6382" t="s">
        <v>53</v>
      </c>
      <c r="E6382">
        <v>473</v>
      </c>
      <c r="F6382" s="158">
        <v>3.75</v>
      </c>
      <c r="G6382" t="s">
        <v>54</v>
      </c>
      <c r="H6382" t="s">
        <v>55</v>
      </c>
      <c r="I6382" t="s">
        <v>27</v>
      </c>
      <c r="J6382" t="s">
        <v>1905</v>
      </c>
    </row>
    <row r="6383" spans="2:10" hidden="1" x14ac:dyDescent="0.25">
      <c r="B6383">
        <v>20870</v>
      </c>
      <c r="C6383" t="s">
        <v>2406</v>
      </c>
      <c r="D6383" t="s">
        <v>53</v>
      </c>
      <c r="E6383">
        <v>473</v>
      </c>
      <c r="F6383" s="158">
        <v>3.75</v>
      </c>
      <c r="G6383" t="s">
        <v>54</v>
      </c>
      <c r="H6383" t="s">
        <v>55</v>
      </c>
      <c r="I6383" t="s">
        <v>27</v>
      </c>
      <c r="J6383" t="s">
        <v>1128</v>
      </c>
    </row>
    <row r="6384" spans="2:10" hidden="1" x14ac:dyDescent="0.25">
      <c r="B6384">
        <v>20939</v>
      </c>
      <c r="C6384" t="s">
        <v>2414</v>
      </c>
      <c r="D6384" t="s">
        <v>53</v>
      </c>
      <c r="E6384">
        <v>473</v>
      </c>
      <c r="F6384" s="158">
        <v>3.45</v>
      </c>
      <c r="G6384" t="s">
        <v>54</v>
      </c>
      <c r="H6384" t="s">
        <v>55</v>
      </c>
      <c r="I6384" t="s">
        <v>27</v>
      </c>
      <c r="J6384" t="s">
        <v>870</v>
      </c>
    </row>
    <row r="6385" spans="2:10" hidden="1" x14ac:dyDescent="0.25">
      <c r="B6385">
        <v>20960</v>
      </c>
      <c r="C6385" t="s">
        <v>2415</v>
      </c>
      <c r="D6385" t="s">
        <v>53</v>
      </c>
      <c r="E6385">
        <v>473</v>
      </c>
      <c r="F6385" s="158">
        <v>3.35</v>
      </c>
      <c r="G6385" t="s">
        <v>54</v>
      </c>
      <c r="H6385" t="s">
        <v>55</v>
      </c>
      <c r="I6385" t="s">
        <v>27</v>
      </c>
      <c r="J6385" t="s">
        <v>545</v>
      </c>
    </row>
    <row r="6386" spans="2:10" hidden="1" x14ac:dyDescent="0.25">
      <c r="B6386">
        <v>20961</v>
      </c>
      <c r="C6386" t="s">
        <v>2416</v>
      </c>
      <c r="D6386" t="s">
        <v>53</v>
      </c>
      <c r="E6386">
        <v>473</v>
      </c>
      <c r="F6386" s="158">
        <v>3.15</v>
      </c>
      <c r="G6386" t="s">
        <v>25</v>
      </c>
      <c r="H6386" t="s">
        <v>177</v>
      </c>
      <c r="I6386" t="s">
        <v>27</v>
      </c>
      <c r="J6386" t="s">
        <v>2264</v>
      </c>
    </row>
    <row r="6387" spans="2:10" hidden="1" x14ac:dyDescent="0.25">
      <c r="B6387">
        <v>20971</v>
      </c>
      <c r="C6387" t="s">
        <v>2417</v>
      </c>
      <c r="D6387" t="s">
        <v>53</v>
      </c>
      <c r="E6387">
        <v>2130</v>
      </c>
      <c r="F6387" s="158">
        <v>12.9</v>
      </c>
      <c r="G6387" t="s">
        <v>54</v>
      </c>
      <c r="H6387" t="s">
        <v>55</v>
      </c>
      <c r="I6387" t="s">
        <v>27</v>
      </c>
      <c r="J6387" t="s">
        <v>2007</v>
      </c>
    </row>
    <row r="6388" spans="2:10" hidden="1" x14ac:dyDescent="0.25">
      <c r="B6388">
        <v>20984</v>
      </c>
      <c r="C6388" t="s">
        <v>2421</v>
      </c>
      <c r="D6388" t="s">
        <v>53</v>
      </c>
      <c r="E6388">
        <v>473</v>
      </c>
      <c r="F6388" s="158">
        <v>3.35</v>
      </c>
      <c r="G6388" t="s">
        <v>54</v>
      </c>
      <c r="H6388" t="s">
        <v>55</v>
      </c>
      <c r="I6388" t="s">
        <v>27</v>
      </c>
      <c r="J6388" t="s">
        <v>1872</v>
      </c>
    </row>
    <row r="6389" spans="2:10" hidden="1" x14ac:dyDescent="0.25">
      <c r="B6389">
        <v>20993</v>
      </c>
      <c r="C6389" t="s">
        <v>2425</v>
      </c>
      <c r="D6389" t="s">
        <v>53</v>
      </c>
      <c r="E6389">
        <v>473</v>
      </c>
      <c r="F6389" s="158">
        <v>3.4</v>
      </c>
      <c r="G6389" t="s">
        <v>54</v>
      </c>
      <c r="H6389" t="s">
        <v>55</v>
      </c>
      <c r="I6389" t="s">
        <v>27</v>
      </c>
      <c r="J6389" t="s">
        <v>783</v>
      </c>
    </row>
    <row r="6390" spans="2:10" hidden="1" x14ac:dyDescent="0.25">
      <c r="B6390">
        <v>21066</v>
      </c>
      <c r="C6390" t="s">
        <v>2436</v>
      </c>
      <c r="D6390" t="s">
        <v>53</v>
      </c>
      <c r="E6390">
        <v>2838</v>
      </c>
      <c r="F6390" s="158">
        <v>19.5</v>
      </c>
      <c r="G6390" t="s">
        <v>54</v>
      </c>
      <c r="H6390" t="s">
        <v>55</v>
      </c>
      <c r="I6390" t="s">
        <v>27</v>
      </c>
      <c r="J6390" t="s">
        <v>521</v>
      </c>
    </row>
    <row r="6391" spans="2:10" hidden="1" x14ac:dyDescent="0.25">
      <c r="B6391">
        <v>21208</v>
      </c>
      <c r="C6391" t="s">
        <v>2454</v>
      </c>
      <c r="D6391" t="s">
        <v>53</v>
      </c>
      <c r="E6391">
        <v>473</v>
      </c>
      <c r="F6391" s="158">
        <v>3.95</v>
      </c>
      <c r="G6391" t="s">
        <v>88</v>
      </c>
      <c r="H6391" t="s">
        <v>631</v>
      </c>
      <c r="I6391" t="s">
        <v>27</v>
      </c>
      <c r="J6391" t="s">
        <v>916</v>
      </c>
    </row>
    <row r="6392" spans="2:10" hidden="1" x14ac:dyDescent="0.25">
      <c r="B6392">
        <v>21213</v>
      </c>
      <c r="C6392" t="s">
        <v>2455</v>
      </c>
      <c r="D6392" t="s">
        <v>53</v>
      </c>
      <c r="E6392">
        <v>473</v>
      </c>
      <c r="F6392" s="158">
        <v>3.65</v>
      </c>
      <c r="G6392" t="s">
        <v>88</v>
      </c>
      <c r="H6392" t="s">
        <v>631</v>
      </c>
      <c r="I6392" t="s">
        <v>27</v>
      </c>
      <c r="J6392" t="s">
        <v>1553</v>
      </c>
    </row>
    <row r="6393" spans="2:10" hidden="1" x14ac:dyDescent="0.25">
      <c r="B6393">
        <v>21271</v>
      </c>
      <c r="C6393" t="s">
        <v>2461</v>
      </c>
      <c r="D6393" t="s">
        <v>53</v>
      </c>
      <c r="E6393">
        <v>473</v>
      </c>
      <c r="F6393" s="158">
        <v>3.55</v>
      </c>
      <c r="G6393" t="s">
        <v>54</v>
      </c>
      <c r="H6393" t="s">
        <v>55</v>
      </c>
      <c r="I6393" t="s">
        <v>27</v>
      </c>
      <c r="J6393" t="s">
        <v>545</v>
      </c>
    </row>
    <row r="6394" spans="2:10" hidden="1" x14ac:dyDescent="0.25">
      <c r="B6394">
        <v>21446</v>
      </c>
      <c r="C6394" t="s">
        <v>2473</v>
      </c>
      <c r="D6394" t="s">
        <v>53</v>
      </c>
      <c r="E6394">
        <v>4260</v>
      </c>
      <c r="F6394" s="158">
        <v>30.95</v>
      </c>
      <c r="G6394" t="s">
        <v>54</v>
      </c>
      <c r="H6394" t="s">
        <v>55</v>
      </c>
      <c r="I6394" t="s">
        <v>27</v>
      </c>
      <c r="J6394" t="s">
        <v>901</v>
      </c>
    </row>
    <row r="6395" spans="2:10" hidden="1" x14ac:dyDescent="0.25">
      <c r="B6395">
        <v>21461</v>
      </c>
      <c r="C6395" t="s">
        <v>2476</v>
      </c>
      <c r="D6395" t="s">
        <v>53</v>
      </c>
      <c r="E6395">
        <v>473</v>
      </c>
      <c r="F6395" s="158">
        <v>3.1</v>
      </c>
      <c r="G6395" t="s">
        <v>54</v>
      </c>
      <c r="H6395" t="s">
        <v>55</v>
      </c>
      <c r="I6395" t="s">
        <v>27</v>
      </c>
      <c r="J6395" t="s">
        <v>1645</v>
      </c>
    </row>
    <row r="6396" spans="2:10" hidden="1" x14ac:dyDescent="0.25">
      <c r="B6396">
        <v>21517</v>
      </c>
      <c r="C6396" t="s">
        <v>2486</v>
      </c>
      <c r="D6396" t="s">
        <v>53</v>
      </c>
      <c r="E6396">
        <v>473</v>
      </c>
      <c r="F6396" s="158">
        <v>3.6</v>
      </c>
      <c r="G6396" t="s">
        <v>54</v>
      </c>
      <c r="H6396" t="s">
        <v>55</v>
      </c>
      <c r="I6396" t="s">
        <v>27</v>
      </c>
      <c r="J6396" t="s">
        <v>1769</v>
      </c>
    </row>
    <row r="6397" spans="2:10" hidden="1" x14ac:dyDescent="0.25">
      <c r="B6397">
        <v>21521</v>
      </c>
      <c r="C6397" t="s">
        <v>2487</v>
      </c>
      <c r="D6397" t="s">
        <v>53</v>
      </c>
      <c r="E6397">
        <v>355</v>
      </c>
      <c r="F6397" s="158">
        <v>3.35</v>
      </c>
      <c r="G6397" t="s">
        <v>54</v>
      </c>
      <c r="H6397" t="s">
        <v>55</v>
      </c>
      <c r="I6397" t="s">
        <v>27</v>
      </c>
      <c r="J6397" t="s">
        <v>2488</v>
      </c>
    </row>
    <row r="6398" spans="2:10" hidden="1" x14ac:dyDescent="0.25">
      <c r="B6398">
        <v>21537</v>
      </c>
      <c r="C6398" t="s">
        <v>2489</v>
      </c>
      <c r="D6398" t="s">
        <v>53</v>
      </c>
      <c r="E6398">
        <v>473</v>
      </c>
      <c r="F6398" s="158">
        <v>3.65</v>
      </c>
      <c r="G6398" t="s">
        <v>54</v>
      </c>
      <c r="H6398" t="s">
        <v>55</v>
      </c>
      <c r="I6398" t="s">
        <v>27</v>
      </c>
      <c r="J6398" t="s">
        <v>2490</v>
      </c>
    </row>
    <row r="6399" spans="2:10" hidden="1" x14ac:dyDescent="0.25">
      <c r="B6399">
        <v>21640</v>
      </c>
      <c r="C6399" t="s">
        <v>2513</v>
      </c>
      <c r="D6399" t="s">
        <v>53</v>
      </c>
      <c r="E6399">
        <v>473</v>
      </c>
      <c r="F6399" s="158">
        <v>3.1</v>
      </c>
      <c r="G6399" t="s">
        <v>54</v>
      </c>
      <c r="H6399" t="s">
        <v>55</v>
      </c>
      <c r="I6399" t="s">
        <v>27</v>
      </c>
      <c r="J6399" t="s">
        <v>1645</v>
      </c>
    </row>
    <row r="6400" spans="2:10" hidden="1" x14ac:dyDescent="0.25">
      <c r="B6400">
        <v>21649</v>
      </c>
      <c r="C6400" t="s">
        <v>2377</v>
      </c>
      <c r="D6400" t="s">
        <v>53</v>
      </c>
      <c r="E6400">
        <v>473</v>
      </c>
      <c r="F6400" s="158">
        <v>3.25</v>
      </c>
      <c r="G6400" t="s">
        <v>54</v>
      </c>
      <c r="H6400" t="s">
        <v>55</v>
      </c>
      <c r="I6400" t="s">
        <v>27</v>
      </c>
      <c r="J6400" t="s">
        <v>2378</v>
      </c>
    </row>
    <row r="6401" spans="2:10" hidden="1" x14ac:dyDescent="0.25">
      <c r="B6401">
        <v>21661</v>
      </c>
      <c r="C6401" t="s">
        <v>2515</v>
      </c>
      <c r="D6401" t="s">
        <v>53</v>
      </c>
      <c r="E6401">
        <v>1892</v>
      </c>
      <c r="F6401" s="158">
        <v>16.55</v>
      </c>
      <c r="G6401" t="s">
        <v>54</v>
      </c>
      <c r="H6401" t="s">
        <v>55</v>
      </c>
      <c r="I6401" t="s">
        <v>27</v>
      </c>
      <c r="J6401" t="s">
        <v>521</v>
      </c>
    </row>
    <row r="6402" spans="2:10" hidden="1" x14ac:dyDescent="0.25">
      <c r="B6402">
        <v>21662</v>
      </c>
      <c r="C6402" t="s">
        <v>2516</v>
      </c>
      <c r="D6402" t="s">
        <v>53</v>
      </c>
      <c r="E6402">
        <v>2838</v>
      </c>
      <c r="F6402" s="158">
        <v>17.399999999999999</v>
      </c>
      <c r="G6402" t="s">
        <v>54</v>
      </c>
      <c r="H6402" t="s">
        <v>55</v>
      </c>
      <c r="I6402" t="s">
        <v>27</v>
      </c>
      <c r="J6402" t="s">
        <v>521</v>
      </c>
    </row>
    <row r="6403" spans="2:10" hidden="1" x14ac:dyDescent="0.25">
      <c r="B6403">
        <v>21689</v>
      </c>
      <c r="C6403" t="s">
        <v>2521</v>
      </c>
      <c r="D6403" t="s">
        <v>53</v>
      </c>
      <c r="E6403">
        <v>473</v>
      </c>
      <c r="F6403" s="158">
        <v>3.8</v>
      </c>
      <c r="G6403" t="s">
        <v>54</v>
      </c>
      <c r="H6403" t="s">
        <v>55</v>
      </c>
      <c r="I6403" t="s">
        <v>27</v>
      </c>
      <c r="J6403" t="s">
        <v>1750</v>
      </c>
    </row>
    <row r="6404" spans="2:10" hidden="1" x14ac:dyDescent="0.25">
      <c r="B6404">
        <v>21817</v>
      </c>
      <c r="C6404" t="s">
        <v>2537</v>
      </c>
      <c r="D6404" t="s">
        <v>53</v>
      </c>
      <c r="E6404">
        <v>473</v>
      </c>
      <c r="F6404" s="158">
        <v>3.25</v>
      </c>
      <c r="G6404" t="s">
        <v>54</v>
      </c>
      <c r="H6404" t="s">
        <v>55</v>
      </c>
      <c r="I6404" t="s">
        <v>27</v>
      </c>
      <c r="J6404" t="s">
        <v>2538</v>
      </c>
    </row>
    <row r="6405" spans="2:10" hidden="1" x14ac:dyDescent="0.25">
      <c r="B6405">
        <v>21821</v>
      </c>
      <c r="C6405" t="s">
        <v>2539</v>
      </c>
      <c r="D6405" t="s">
        <v>53</v>
      </c>
      <c r="E6405">
        <v>473</v>
      </c>
      <c r="F6405" s="158">
        <v>3.5</v>
      </c>
      <c r="G6405" t="s">
        <v>54</v>
      </c>
      <c r="H6405" t="s">
        <v>55</v>
      </c>
      <c r="I6405" t="s">
        <v>27</v>
      </c>
      <c r="J6405" t="s">
        <v>2540</v>
      </c>
    </row>
    <row r="6406" spans="2:10" hidden="1" x14ac:dyDescent="0.25">
      <c r="B6406">
        <v>21822</v>
      </c>
      <c r="C6406" t="s">
        <v>2541</v>
      </c>
      <c r="D6406" t="s">
        <v>53</v>
      </c>
      <c r="E6406">
        <v>473</v>
      </c>
      <c r="F6406" s="158">
        <v>3.5</v>
      </c>
      <c r="G6406" t="s">
        <v>54</v>
      </c>
      <c r="H6406" t="s">
        <v>55</v>
      </c>
      <c r="I6406" t="s">
        <v>27</v>
      </c>
      <c r="J6406" t="s">
        <v>2540</v>
      </c>
    </row>
    <row r="6407" spans="2:10" hidden="1" x14ac:dyDescent="0.25">
      <c r="B6407">
        <v>21944</v>
      </c>
      <c r="C6407" t="s">
        <v>2556</v>
      </c>
      <c r="D6407" t="s">
        <v>53</v>
      </c>
      <c r="E6407">
        <v>473</v>
      </c>
      <c r="F6407" s="158">
        <v>4.5</v>
      </c>
      <c r="G6407" t="s">
        <v>54</v>
      </c>
      <c r="H6407" t="s">
        <v>55</v>
      </c>
      <c r="I6407" t="s">
        <v>27</v>
      </c>
      <c r="J6407" t="s">
        <v>2557</v>
      </c>
    </row>
    <row r="6408" spans="2:10" hidden="1" x14ac:dyDescent="0.25">
      <c r="B6408">
        <v>22016</v>
      </c>
      <c r="C6408" t="s">
        <v>2569</v>
      </c>
      <c r="D6408" t="s">
        <v>53</v>
      </c>
      <c r="E6408">
        <v>473</v>
      </c>
      <c r="F6408" s="158">
        <v>4</v>
      </c>
      <c r="G6408" t="s">
        <v>88</v>
      </c>
      <c r="H6408" t="s">
        <v>631</v>
      </c>
      <c r="I6408" t="s">
        <v>27</v>
      </c>
      <c r="J6408" t="s">
        <v>2351</v>
      </c>
    </row>
    <row r="6409" spans="2:10" hidden="1" x14ac:dyDescent="0.25">
      <c r="B6409">
        <v>22018</v>
      </c>
      <c r="C6409" t="s">
        <v>2570</v>
      </c>
      <c r="D6409" t="s">
        <v>53</v>
      </c>
      <c r="E6409">
        <v>473</v>
      </c>
      <c r="F6409" s="158">
        <v>3.5</v>
      </c>
      <c r="G6409" t="s">
        <v>54</v>
      </c>
      <c r="H6409" t="s">
        <v>55</v>
      </c>
      <c r="I6409" t="s">
        <v>27</v>
      </c>
      <c r="J6409" t="s">
        <v>774</v>
      </c>
    </row>
    <row r="6410" spans="2:10" hidden="1" x14ac:dyDescent="0.25">
      <c r="B6410">
        <v>22021</v>
      </c>
      <c r="C6410" t="s">
        <v>2571</v>
      </c>
      <c r="D6410" t="s">
        <v>53</v>
      </c>
      <c r="E6410">
        <v>355</v>
      </c>
      <c r="F6410" s="158">
        <v>3.95</v>
      </c>
      <c r="G6410" t="s">
        <v>54</v>
      </c>
      <c r="H6410" t="s">
        <v>55</v>
      </c>
      <c r="I6410" t="s">
        <v>27</v>
      </c>
      <c r="J6410" t="s">
        <v>2572</v>
      </c>
    </row>
    <row r="6411" spans="2:10" hidden="1" x14ac:dyDescent="0.25">
      <c r="B6411">
        <v>22022</v>
      </c>
      <c r="C6411" t="s">
        <v>2573</v>
      </c>
      <c r="D6411" t="s">
        <v>53</v>
      </c>
      <c r="E6411">
        <v>473</v>
      </c>
      <c r="F6411" s="158">
        <v>3.5</v>
      </c>
      <c r="G6411" t="s">
        <v>54</v>
      </c>
      <c r="H6411" t="s">
        <v>55</v>
      </c>
      <c r="I6411" t="s">
        <v>27</v>
      </c>
      <c r="J6411" t="s">
        <v>2574</v>
      </c>
    </row>
    <row r="6412" spans="2:10" hidden="1" x14ac:dyDescent="0.25">
      <c r="B6412">
        <v>22072</v>
      </c>
      <c r="C6412" t="s">
        <v>2585</v>
      </c>
      <c r="D6412" t="s">
        <v>53</v>
      </c>
      <c r="E6412">
        <v>473</v>
      </c>
      <c r="F6412" s="158">
        <v>3.25</v>
      </c>
      <c r="G6412" t="s">
        <v>54</v>
      </c>
      <c r="H6412" t="s">
        <v>55</v>
      </c>
      <c r="I6412" t="s">
        <v>27</v>
      </c>
      <c r="J6412" t="s">
        <v>2586</v>
      </c>
    </row>
    <row r="6413" spans="2:10" hidden="1" x14ac:dyDescent="0.25">
      <c r="B6413">
        <v>22089</v>
      </c>
      <c r="C6413" t="s">
        <v>2592</v>
      </c>
      <c r="D6413" t="s">
        <v>53</v>
      </c>
      <c r="E6413">
        <v>473</v>
      </c>
      <c r="F6413" s="158">
        <v>3.65</v>
      </c>
      <c r="G6413" t="s">
        <v>54</v>
      </c>
      <c r="H6413" t="s">
        <v>541</v>
      </c>
      <c r="I6413" t="s">
        <v>27</v>
      </c>
      <c r="J6413" t="s">
        <v>417</v>
      </c>
    </row>
    <row r="6414" spans="2:10" hidden="1" x14ac:dyDescent="0.25">
      <c r="B6414">
        <v>22135</v>
      </c>
      <c r="C6414" t="s">
        <v>2610</v>
      </c>
      <c r="D6414" t="s">
        <v>53</v>
      </c>
      <c r="E6414">
        <v>473</v>
      </c>
      <c r="F6414" s="158">
        <v>3.15</v>
      </c>
      <c r="G6414" t="s">
        <v>54</v>
      </c>
      <c r="H6414" t="s">
        <v>55</v>
      </c>
      <c r="I6414" t="s">
        <v>27</v>
      </c>
      <c r="J6414" t="s">
        <v>2538</v>
      </c>
    </row>
    <row r="6415" spans="2:10" hidden="1" x14ac:dyDescent="0.25">
      <c r="B6415">
        <v>22142</v>
      </c>
      <c r="C6415" t="s">
        <v>2614</v>
      </c>
      <c r="D6415" t="s">
        <v>53</v>
      </c>
      <c r="E6415">
        <v>473</v>
      </c>
      <c r="F6415" s="158">
        <v>3.45</v>
      </c>
      <c r="G6415" t="s">
        <v>54</v>
      </c>
      <c r="H6415" t="s">
        <v>55</v>
      </c>
      <c r="I6415" t="s">
        <v>27</v>
      </c>
      <c r="J6415" t="s">
        <v>1879</v>
      </c>
    </row>
    <row r="6416" spans="2:10" hidden="1" x14ac:dyDescent="0.25">
      <c r="B6416">
        <v>22184</v>
      </c>
      <c r="C6416" t="s">
        <v>2622</v>
      </c>
      <c r="D6416" t="s">
        <v>53</v>
      </c>
      <c r="E6416">
        <v>473</v>
      </c>
      <c r="F6416" s="158">
        <v>3.95</v>
      </c>
      <c r="G6416" t="s">
        <v>54</v>
      </c>
      <c r="H6416" t="s">
        <v>55</v>
      </c>
      <c r="I6416" t="s">
        <v>27</v>
      </c>
      <c r="J6416" t="s">
        <v>901</v>
      </c>
    </row>
    <row r="6417" spans="2:10" hidden="1" x14ac:dyDescent="0.25">
      <c r="B6417">
        <v>22220</v>
      </c>
      <c r="C6417" t="s">
        <v>2630</v>
      </c>
      <c r="D6417" t="s">
        <v>53</v>
      </c>
      <c r="E6417">
        <v>473</v>
      </c>
      <c r="F6417" s="158">
        <v>3.45</v>
      </c>
      <c r="G6417" t="s">
        <v>54</v>
      </c>
      <c r="H6417" t="s">
        <v>55</v>
      </c>
      <c r="I6417" t="s">
        <v>27</v>
      </c>
      <c r="J6417" t="s">
        <v>2631</v>
      </c>
    </row>
    <row r="6418" spans="2:10" hidden="1" x14ac:dyDescent="0.25">
      <c r="B6418">
        <v>22238</v>
      </c>
      <c r="C6418" t="s">
        <v>2632</v>
      </c>
      <c r="D6418" t="s">
        <v>53</v>
      </c>
      <c r="E6418">
        <v>473</v>
      </c>
      <c r="F6418" s="158">
        <v>3.65</v>
      </c>
      <c r="G6418" t="s">
        <v>54</v>
      </c>
      <c r="H6418" t="s">
        <v>55</v>
      </c>
      <c r="I6418" t="s">
        <v>27</v>
      </c>
      <c r="J6418" t="s">
        <v>528</v>
      </c>
    </row>
    <row r="6419" spans="2:10" hidden="1" x14ac:dyDescent="0.25">
      <c r="B6419">
        <v>22248</v>
      </c>
      <c r="C6419" t="s">
        <v>2634</v>
      </c>
      <c r="D6419" t="s">
        <v>53</v>
      </c>
      <c r="E6419">
        <v>473</v>
      </c>
      <c r="F6419" s="158">
        <v>3.65</v>
      </c>
      <c r="G6419" t="s">
        <v>54</v>
      </c>
      <c r="H6419" t="s">
        <v>55</v>
      </c>
      <c r="I6419" t="s">
        <v>27</v>
      </c>
      <c r="J6419" t="s">
        <v>521</v>
      </c>
    </row>
    <row r="6420" spans="2:10" hidden="1" x14ac:dyDescent="0.25">
      <c r="B6420">
        <v>22255</v>
      </c>
      <c r="C6420" t="s">
        <v>8218</v>
      </c>
      <c r="D6420" t="s">
        <v>53</v>
      </c>
      <c r="E6420">
        <v>473</v>
      </c>
      <c r="F6420" s="158">
        <v>3.55</v>
      </c>
      <c r="G6420" t="s">
        <v>54</v>
      </c>
      <c r="H6420" t="s">
        <v>55</v>
      </c>
      <c r="I6420" t="s">
        <v>27</v>
      </c>
      <c r="J6420" t="s">
        <v>1733</v>
      </c>
    </row>
    <row r="6421" spans="2:10" hidden="1" x14ac:dyDescent="0.25">
      <c r="B6421">
        <v>22257</v>
      </c>
      <c r="C6421" t="s">
        <v>2635</v>
      </c>
      <c r="D6421" t="s">
        <v>53</v>
      </c>
      <c r="E6421">
        <v>473</v>
      </c>
      <c r="F6421" s="158">
        <v>3.95</v>
      </c>
      <c r="G6421" t="s">
        <v>54</v>
      </c>
      <c r="H6421" t="s">
        <v>55</v>
      </c>
      <c r="I6421" t="s">
        <v>27</v>
      </c>
      <c r="J6421" t="s">
        <v>852</v>
      </c>
    </row>
    <row r="6422" spans="2:10" hidden="1" x14ac:dyDescent="0.25">
      <c r="B6422">
        <v>22448</v>
      </c>
      <c r="C6422" t="s">
        <v>2644</v>
      </c>
      <c r="D6422" t="s">
        <v>53</v>
      </c>
      <c r="E6422">
        <v>473</v>
      </c>
      <c r="F6422" s="158">
        <v>2.85</v>
      </c>
      <c r="G6422" t="s">
        <v>54</v>
      </c>
      <c r="H6422" t="s">
        <v>55</v>
      </c>
      <c r="I6422" t="s">
        <v>27</v>
      </c>
      <c r="J6422" t="s">
        <v>1431</v>
      </c>
    </row>
    <row r="6423" spans="2:10" hidden="1" x14ac:dyDescent="0.25">
      <c r="B6423">
        <v>22572</v>
      </c>
      <c r="C6423" t="s">
        <v>2662</v>
      </c>
      <c r="D6423" t="s">
        <v>53</v>
      </c>
      <c r="E6423">
        <v>473</v>
      </c>
      <c r="F6423" s="158">
        <v>3.25</v>
      </c>
      <c r="G6423" t="s">
        <v>54</v>
      </c>
      <c r="H6423" t="s">
        <v>55</v>
      </c>
      <c r="I6423" t="s">
        <v>27</v>
      </c>
      <c r="J6423" t="s">
        <v>2663</v>
      </c>
    </row>
    <row r="6424" spans="2:10" hidden="1" x14ac:dyDescent="0.25">
      <c r="B6424">
        <v>22575</v>
      </c>
      <c r="C6424" t="s">
        <v>2664</v>
      </c>
      <c r="D6424" t="s">
        <v>53</v>
      </c>
      <c r="E6424">
        <v>473</v>
      </c>
      <c r="F6424" s="158">
        <v>3.45</v>
      </c>
      <c r="G6424" t="s">
        <v>54</v>
      </c>
      <c r="H6424" t="s">
        <v>55</v>
      </c>
      <c r="I6424" t="s">
        <v>27</v>
      </c>
      <c r="J6424" t="s">
        <v>2663</v>
      </c>
    </row>
    <row r="6425" spans="2:10" hidden="1" x14ac:dyDescent="0.25">
      <c r="B6425">
        <v>22621</v>
      </c>
      <c r="C6425" t="s">
        <v>2668</v>
      </c>
      <c r="D6425" t="s">
        <v>53</v>
      </c>
      <c r="E6425">
        <v>473</v>
      </c>
      <c r="F6425" s="158">
        <v>3.95</v>
      </c>
      <c r="G6425" t="s">
        <v>54</v>
      </c>
      <c r="H6425" t="s">
        <v>55</v>
      </c>
      <c r="I6425" t="s">
        <v>27</v>
      </c>
      <c r="J6425" t="s">
        <v>1010</v>
      </c>
    </row>
    <row r="6426" spans="2:10" hidden="1" x14ac:dyDescent="0.25">
      <c r="B6426">
        <v>22683</v>
      </c>
      <c r="C6426" t="s">
        <v>2676</v>
      </c>
      <c r="D6426" t="s">
        <v>53</v>
      </c>
      <c r="E6426">
        <v>710</v>
      </c>
      <c r="F6426" s="158">
        <v>5.5</v>
      </c>
      <c r="G6426" t="s">
        <v>25</v>
      </c>
      <c r="H6426" t="s">
        <v>179</v>
      </c>
      <c r="I6426" t="s">
        <v>27</v>
      </c>
      <c r="J6426" t="s">
        <v>1094</v>
      </c>
    </row>
    <row r="6427" spans="2:10" hidden="1" x14ac:dyDescent="0.25">
      <c r="B6427">
        <v>22684</v>
      </c>
      <c r="C6427" t="s">
        <v>2677</v>
      </c>
      <c r="D6427" t="s">
        <v>53</v>
      </c>
      <c r="E6427">
        <v>473</v>
      </c>
      <c r="F6427" s="158">
        <v>4.3499999999999996</v>
      </c>
      <c r="G6427" t="s">
        <v>54</v>
      </c>
      <c r="H6427" t="s">
        <v>55</v>
      </c>
      <c r="I6427" t="s">
        <v>27</v>
      </c>
      <c r="J6427" t="s">
        <v>1890</v>
      </c>
    </row>
    <row r="6428" spans="2:10" hidden="1" x14ac:dyDescent="0.25">
      <c r="B6428">
        <v>22693</v>
      </c>
      <c r="C6428" t="s">
        <v>2682</v>
      </c>
      <c r="D6428" t="s">
        <v>53</v>
      </c>
      <c r="E6428">
        <v>473</v>
      </c>
      <c r="F6428" s="158">
        <v>3.45</v>
      </c>
      <c r="G6428" t="s">
        <v>54</v>
      </c>
      <c r="H6428" t="s">
        <v>55</v>
      </c>
      <c r="I6428" t="s">
        <v>27</v>
      </c>
      <c r="J6428" t="s">
        <v>1899</v>
      </c>
    </row>
    <row r="6429" spans="2:10" hidden="1" x14ac:dyDescent="0.25">
      <c r="B6429">
        <v>22694</v>
      </c>
      <c r="C6429" t="s">
        <v>2683</v>
      </c>
      <c r="D6429" t="s">
        <v>53</v>
      </c>
      <c r="E6429">
        <v>473</v>
      </c>
      <c r="F6429" s="158">
        <v>3.65</v>
      </c>
      <c r="G6429" t="s">
        <v>54</v>
      </c>
      <c r="H6429" t="s">
        <v>55</v>
      </c>
      <c r="I6429" t="s">
        <v>27</v>
      </c>
      <c r="J6429" t="s">
        <v>1241</v>
      </c>
    </row>
    <row r="6430" spans="2:10" hidden="1" x14ac:dyDescent="0.25">
      <c r="B6430">
        <v>22695</v>
      </c>
      <c r="C6430" t="s">
        <v>2684</v>
      </c>
      <c r="D6430" t="s">
        <v>53</v>
      </c>
      <c r="E6430">
        <v>473</v>
      </c>
      <c r="F6430" s="158">
        <v>3.6</v>
      </c>
      <c r="G6430" t="s">
        <v>54</v>
      </c>
      <c r="H6430" t="s">
        <v>55</v>
      </c>
      <c r="I6430" t="s">
        <v>27</v>
      </c>
      <c r="J6430" t="s">
        <v>785</v>
      </c>
    </row>
    <row r="6431" spans="2:10" hidden="1" x14ac:dyDescent="0.25">
      <c r="B6431">
        <v>22712</v>
      </c>
      <c r="C6431" t="s">
        <v>2689</v>
      </c>
      <c r="D6431" t="s">
        <v>53</v>
      </c>
      <c r="E6431">
        <v>473</v>
      </c>
      <c r="F6431" s="158">
        <v>4.1500000000000004</v>
      </c>
      <c r="G6431" t="s">
        <v>54</v>
      </c>
      <c r="H6431" t="s">
        <v>55</v>
      </c>
      <c r="I6431" t="s">
        <v>27</v>
      </c>
      <c r="J6431" t="s">
        <v>2629</v>
      </c>
    </row>
    <row r="6432" spans="2:10" hidden="1" x14ac:dyDescent="0.25">
      <c r="B6432">
        <v>22770</v>
      </c>
      <c r="C6432" t="s">
        <v>2698</v>
      </c>
      <c r="D6432" t="s">
        <v>53</v>
      </c>
      <c r="E6432">
        <v>473</v>
      </c>
      <c r="F6432" s="158">
        <v>3.95</v>
      </c>
      <c r="G6432" t="s">
        <v>54</v>
      </c>
      <c r="H6432" t="s">
        <v>55</v>
      </c>
      <c r="I6432" t="s">
        <v>27</v>
      </c>
      <c r="J6432" t="s">
        <v>319</v>
      </c>
    </row>
    <row r="6433" spans="2:10" hidden="1" x14ac:dyDescent="0.25">
      <c r="B6433">
        <v>22930</v>
      </c>
      <c r="C6433" t="s">
        <v>2714</v>
      </c>
      <c r="D6433" t="s">
        <v>53</v>
      </c>
      <c r="E6433">
        <v>2838</v>
      </c>
      <c r="F6433" s="158">
        <v>20.95</v>
      </c>
      <c r="G6433" t="s">
        <v>54</v>
      </c>
      <c r="H6433" t="s">
        <v>55</v>
      </c>
      <c r="I6433" t="s">
        <v>27</v>
      </c>
      <c r="J6433" t="s">
        <v>1010</v>
      </c>
    </row>
    <row r="6434" spans="2:10" hidden="1" x14ac:dyDescent="0.25">
      <c r="B6434">
        <v>22981</v>
      </c>
      <c r="C6434" t="s">
        <v>2719</v>
      </c>
      <c r="D6434" t="s">
        <v>53</v>
      </c>
      <c r="E6434">
        <v>473</v>
      </c>
      <c r="F6434" s="158">
        <v>3.25</v>
      </c>
      <c r="G6434" t="s">
        <v>54</v>
      </c>
      <c r="H6434" t="s">
        <v>55</v>
      </c>
      <c r="I6434" t="s">
        <v>27</v>
      </c>
      <c r="J6434" t="s">
        <v>1046</v>
      </c>
    </row>
    <row r="6435" spans="2:10" hidden="1" x14ac:dyDescent="0.25">
      <c r="B6435">
        <v>22990</v>
      </c>
      <c r="C6435" t="s">
        <v>2720</v>
      </c>
      <c r="D6435" t="s">
        <v>53</v>
      </c>
      <c r="E6435">
        <v>473</v>
      </c>
      <c r="F6435" s="158">
        <v>3.3</v>
      </c>
      <c r="G6435" t="s">
        <v>54</v>
      </c>
      <c r="H6435" t="s">
        <v>416</v>
      </c>
      <c r="I6435" t="s">
        <v>27</v>
      </c>
      <c r="J6435" t="s">
        <v>678</v>
      </c>
    </row>
    <row r="6436" spans="2:10" hidden="1" x14ac:dyDescent="0.25">
      <c r="B6436">
        <v>23007</v>
      </c>
      <c r="C6436" t="s">
        <v>2723</v>
      </c>
      <c r="D6436" t="s">
        <v>53</v>
      </c>
      <c r="E6436">
        <v>473</v>
      </c>
      <c r="F6436" s="158">
        <v>3.95</v>
      </c>
      <c r="G6436" t="s">
        <v>54</v>
      </c>
      <c r="H6436" t="s">
        <v>55</v>
      </c>
      <c r="I6436" t="s">
        <v>27</v>
      </c>
      <c r="J6436" t="s">
        <v>852</v>
      </c>
    </row>
    <row r="6437" spans="2:10" hidden="1" x14ac:dyDescent="0.25">
      <c r="B6437">
        <v>23047</v>
      </c>
      <c r="C6437" t="s">
        <v>2724</v>
      </c>
      <c r="D6437" t="s">
        <v>53</v>
      </c>
      <c r="E6437">
        <v>473</v>
      </c>
      <c r="F6437" s="158">
        <v>3.8</v>
      </c>
      <c r="G6437" t="s">
        <v>54</v>
      </c>
      <c r="H6437" t="s">
        <v>55</v>
      </c>
      <c r="I6437" t="s">
        <v>27</v>
      </c>
      <c r="J6437" t="s">
        <v>1180</v>
      </c>
    </row>
    <row r="6438" spans="2:10" hidden="1" x14ac:dyDescent="0.25">
      <c r="B6438">
        <v>23058</v>
      </c>
      <c r="C6438" t="s">
        <v>2727</v>
      </c>
      <c r="D6438" t="s">
        <v>53</v>
      </c>
      <c r="E6438">
        <v>473</v>
      </c>
      <c r="F6438" s="158">
        <v>3.55</v>
      </c>
      <c r="G6438" t="s">
        <v>54</v>
      </c>
      <c r="H6438" t="s">
        <v>55</v>
      </c>
      <c r="I6438" t="s">
        <v>27</v>
      </c>
      <c r="J6438" t="s">
        <v>1750</v>
      </c>
    </row>
    <row r="6439" spans="2:10" hidden="1" x14ac:dyDescent="0.25">
      <c r="B6439">
        <v>23070</v>
      </c>
      <c r="C6439" t="s">
        <v>2730</v>
      </c>
      <c r="D6439" t="s">
        <v>53</v>
      </c>
      <c r="E6439">
        <v>473</v>
      </c>
      <c r="F6439" s="158">
        <v>4.55</v>
      </c>
      <c r="G6439" t="s">
        <v>88</v>
      </c>
      <c r="H6439" t="s">
        <v>631</v>
      </c>
      <c r="I6439" t="s">
        <v>27</v>
      </c>
      <c r="J6439" t="s">
        <v>2731</v>
      </c>
    </row>
    <row r="6440" spans="2:10" hidden="1" x14ac:dyDescent="0.25">
      <c r="B6440">
        <v>23120</v>
      </c>
      <c r="C6440" t="s">
        <v>2748</v>
      </c>
      <c r="D6440" t="s">
        <v>53</v>
      </c>
      <c r="E6440">
        <v>355</v>
      </c>
      <c r="F6440" s="158">
        <v>3.75</v>
      </c>
      <c r="G6440" t="s">
        <v>54</v>
      </c>
      <c r="H6440" t="s">
        <v>55</v>
      </c>
      <c r="I6440" t="s">
        <v>27</v>
      </c>
      <c r="J6440" t="s">
        <v>422</v>
      </c>
    </row>
    <row r="6441" spans="2:10" hidden="1" x14ac:dyDescent="0.25">
      <c r="B6441">
        <v>23121</v>
      </c>
      <c r="C6441" t="s">
        <v>2749</v>
      </c>
      <c r="D6441" t="s">
        <v>53</v>
      </c>
      <c r="E6441">
        <v>473</v>
      </c>
      <c r="F6441" s="158">
        <v>3.3</v>
      </c>
      <c r="G6441" t="s">
        <v>54</v>
      </c>
      <c r="H6441" t="s">
        <v>55</v>
      </c>
      <c r="I6441" t="s">
        <v>27</v>
      </c>
      <c r="J6441" t="s">
        <v>2750</v>
      </c>
    </row>
    <row r="6442" spans="2:10" hidden="1" x14ac:dyDescent="0.25">
      <c r="B6442">
        <v>23122</v>
      </c>
      <c r="C6442" t="s">
        <v>2751</v>
      </c>
      <c r="D6442" t="s">
        <v>53</v>
      </c>
      <c r="E6442">
        <v>473</v>
      </c>
      <c r="F6442" s="158">
        <v>3.95</v>
      </c>
      <c r="G6442" t="s">
        <v>54</v>
      </c>
      <c r="H6442" t="s">
        <v>55</v>
      </c>
      <c r="I6442" t="s">
        <v>27</v>
      </c>
      <c r="J6442" t="s">
        <v>2752</v>
      </c>
    </row>
    <row r="6443" spans="2:10" hidden="1" x14ac:dyDescent="0.25">
      <c r="B6443">
        <v>23123</v>
      </c>
      <c r="C6443" t="s">
        <v>2753</v>
      </c>
      <c r="D6443" t="s">
        <v>53</v>
      </c>
      <c r="E6443">
        <v>473</v>
      </c>
      <c r="F6443" s="158">
        <v>3.75</v>
      </c>
      <c r="G6443" t="s">
        <v>54</v>
      </c>
      <c r="H6443" t="s">
        <v>55</v>
      </c>
      <c r="I6443" t="s">
        <v>27</v>
      </c>
      <c r="J6443" t="s">
        <v>2754</v>
      </c>
    </row>
    <row r="6444" spans="2:10" hidden="1" x14ac:dyDescent="0.25">
      <c r="B6444">
        <v>23249</v>
      </c>
      <c r="C6444" t="s">
        <v>2762</v>
      </c>
      <c r="D6444" t="s">
        <v>53</v>
      </c>
      <c r="E6444">
        <v>473</v>
      </c>
      <c r="F6444" s="158">
        <v>3.75</v>
      </c>
      <c r="G6444" t="s">
        <v>54</v>
      </c>
      <c r="H6444" t="s">
        <v>55</v>
      </c>
      <c r="I6444" t="s">
        <v>27</v>
      </c>
      <c r="J6444" t="s">
        <v>2763</v>
      </c>
    </row>
    <row r="6445" spans="2:10" hidden="1" x14ac:dyDescent="0.25">
      <c r="B6445">
        <v>23250</v>
      </c>
      <c r="C6445" t="s">
        <v>2764</v>
      </c>
      <c r="D6445" t="s">
        <v>53</v>
      </c>
      <c r="E6445">
        <v>473</v>
      </c>
      <c r="F6445" s="158">
        <v>3.25</v>
      </c>
      <c r="G6445" t="s">
        <v>54</v>
      </c>
      <c r="H6445" t="s">
        <v>55</v>
      </c>
      <c r="I6445" t="s">
        <v>27</v>
      </c>
      <c r="J6445" t="s">
        <v>2540</v>
      </c>
    </row>
    <row r="6446" spans="2:10" hidden="1" x14ac:dyDescent="0.25">
      <c r="B6446">
        <v>23257</v>
      </c>
      <c r="C6446" t="s">
        <v>2765</v>
      </c>
      <c r="D6446" t="s">
        <v>53</v>
      </c>
      <c r="E6446">
        <v>355</v>
      </c>
      <c r="F6446" s="158">
        <v>2.2999999999999998</v>
      </c>
      <c r="G6446" t="s">
        <v>54</v>
      </c>
      <c r="H6446" t="s">
        <v>55</v>
      </c>
      <c r="I6446" t="s">
        <v>27</v>
      </c>
      <c r="J6446" t="s">
        <v>2766</v>
      </c>
    </row>
    <row r="6447" spans="2:10" hidden="1" x14ac:dyDescent="0.25">
      <c r="B6447">
        <v>23262</v>
      </c>
      <c r="C6447" t="s">
        <v>2767</v>
      </c>
      <c r="D6447" t="s">
        <v>53</v>
      </c>
      <c r="E6447">
        <v>473</v>
      </c>
      <c r="F6447" s="158">
        <v>3.25</v>
      </c>
      <c r="G6447" t="s">
        <v>54</v>
      </c>
      <c r="H6447" t="s">
        <v>55</v>
      </c>
      <c r="I6447" t="s">
        <v>27</v>
      </c>
      <c r="J6447" t="s">
        <v>2768</v>
      </c>
    </row>
    <row r="6448" spans="2:10" hidden="1" x14ac:dyDescent="0.25">
      <c r="B6448">
        <v>23337</v>
      </c>
      <c r="C6448" t="s">
        <v>2772</v>
      </c>
      <c r="D6448" t="s">
        <v>53</v>
      </c>
      <c r="E6448">
        <v>375</v>
      </c>
      <c r="F6448" s="158">
        <v>7.5</v>
      </c>
      <c r="G6448" t="s">
        <v>54</v>
      </c>
      <c r="H6448" t="s">
        <v>55</v>
      </c>
      <c r="I6448" t="s">
        <v>27</v>
      </c>
      <c r="J6448" t="s">
        <v>2773</v>
      </c>
    </row>
    <row r="6449" spans="2:10" hidden="1" x14ac:dyDescent="0.25">
      <c r="B6449">
        <v>23500</v>
      </c>
      <c r="C6449" t="s">
        <v>8230</v>
      </c>
      <c r="D6449" t="s">
        <v>53</v>
      </c>
      <c r="E6449">
        <v>500</v>
      </c>
      <c r="F6449" s="158">
        <v>7.5</v>
      </c>
      <c r="G6449" t="s">
        <v>54</v>
      </c>
      <c r="H6449" t="s">
        <v>55</v>
      </c>
      <c r="I6449" t="s">
        <v>27</v>
      </c>
      <c r="J6449" t="s">
        <v>1346</v>
      </c>
    </row>
    <row r="6450" spans="2:10" hidden="1" x14ac:dyDescent="0.25">
      <c r="B6450">
        <v>23503</v>
      </c>
      <c r="C6450" t="s">
        <v>2782</v>
      </c>
      <c r="D6450" t="s">
        <v>53</v>
      </c>
      <c r="E6450">
        <v>473</v>
      </c>
      <c r="F6450" s="158">
        <v>4.5</v>
      </c>
      <c r="G6450" t="s">
        <v>54</v>
      </c>
      <c r="H6450" t="s">
        <v>55</v>
      </c>
      <c r="I6450" t="s">
        <v>27</v>
      </c>
      <c r="J6450" t="s">
        <v>2182</v>
      </c>
    </row>
    <row r="6451" spans="2:10" hidden="1" x14ac:dyDescent="0.25">
      <c r="B6451">
        <v>23505</v>
      </c>
      <c r="C6451" t="s">
        <v>2783</v>
      </c>
      <c r="D6451" t="s">
        <v>53</v>
      </c>
      <c r="E6451">
        <v>473</v>
      </c>
      <c r="F6451" s="158">
        <v>3.95</v>
      </c>
      <c r="G6451" t="s">
        <v>54</v>
      </c>
      <c r="H6451" t="s">
        <v>55</v>
      </c>
      <c r="I6451" t="s">
        <v>27</v>
      </c>
      <c r="J6451" t="s">
        <v>1049</v>
      </c>
    </row>
    <row r="6452" spans="2:10" hidden="1" x14ac:dyDescent="0.25">
      <c r="B6452">
        <v>23509</v>
      </c>
      <c r="C6452" t="s">
        <v>2784</v>
      </c>
      <c r="D6452" t="s">
        <v>53</v>
      </c>
      <c r="E6452">
        <v>473</v>
      </c>
      <c r="F6452" s="158">
        <v>3.95</v>
      </c>
      <c r="G6452" t="s">
        <v>54</v>
      </c>
      <c r="H6452" t="s">
        <v>55</v>
      </c>
      <c r="I6452" t="s">
        <v>27</v>
      </c>
      <c r="J6452" t="s">
        <v>901</v>
      </c>
    </row>
    <row r="6453" spans="2:10" hidden="1" x14ac:dyDescent="0.25">
      <c r="B6453">
        <v>23511</v>
      </c>
      <c r="C6453" t="s">
        <v>8231</v>
      </c>
      <c r="D6453" t="s">
        <v>53</v>
      </c>
      <c r="E6453">
        <v>500</v>
      </c>
      <c r="F6453" s="158">
        <v>11.95</v>
      </c>
      <c r="G6453" t="s">
        <v>54</v>
      </c>
      <c r="H6453" t="s">
        <v>55</v>
      </c>
      <c r="I6453" t="s">
        <v>27</v>
      </c>
      <c r="J6453" t="s">
        <v>1497</v>
      </c>
    </row>
    <row r="6454" spans="2:10" hidden="1" x14ac:dyDescent="0.25">
      <c r="B6454">
        <v>23513</v>
      </c>
      <c r="C6454" t="s">
        <v>2785</v>
      </c>
      <c r="D6454" t="s">
        <v>53</v>
      </c>
      <c r="E6454">
        <v>473</v>
      </c>
      <c r="F6454" s="158">
        <v>3.95</v>
      </c>
      <c r="G6454" t="s">
        <v>54</v>
      </c>
      <c r="H6454" t="s">
        <v>55</v>
      </c>
      <c r="I6454" t="s">
        <v>27</v>
      </c>
      <c r="J6454" t="s">
        <v>1044</v>
      </c>
    </row>
    <row r="6455" spans="2:10" hidden="1" x14ac:dyDescent="0.25">
      <c r="B6455">
        <v>23559</v>
      </c>
      <c r="C6455" t="s">
        <v>2791</v>
      </c>
      <c r="D6455" t="s">
        <v>53</v>
      </c>
      <c r="E6455">
        <v>473</v>
      </c>
      <c r="F6455" s="158">
        <v>3.25</v>
      </c>
      <c r="G6455" t="s">
        <v>54</v>
      </c>
      <c r="H6455" t="s">
        <v>55</v>
      </c>
      <c r="I6455" t="s">
        <v>27</v>
      </c>
      <c r="J6455" t="s">
        <v>1899</v>
      </c>
    </row>
    <row r="6456" spans="2:10" hidden="1" x14ac:dyDescent="0.25">
      <c r="B6456">
        <v>23568</v>
      </c>
      <c r="C6456" t="s">
        <v>2792</v>
      </c>
      <c r="D6456" t="s">
        <v>53</v>
      </c>
      <c r="E6456">
        <v>473</v>
      </c>
      <c r="F6456" s="158">
        <v>3.35</v>
      </c>
      <c r="G6456" t="s">
        <v>54</v>
      </c>
      <c r="H6456" t="s">
        <v>55</v>
      </c>
      <c r="I6456" t="s">
        <v>27</v>
      </c>
      <c r="J6456" t="s">
        <v>607</v>
      </c>
    </row>
    <row r="6457" spans="2:10" hidden="1" x14ac:dyDescent="0.25">
      <c r="B6457">
        <v>23777</v>
      </c>
      <c r="C6457" t="s">
        <v>2801</v>
      </c>
      <c r="D6457" t="s">
        <v>53</v>
      </c>
      <c r="E6457">
        <v>473</v>
      </c>
      <c r="F6457" s="158">
        <v>3.75</v>
      </c>
      <c r="G6457" t="s">
        <v>54</v>
      </c>
      <c r="H6457" t="s">
        <v>55</v>
      </c>
      <c r="I6457" t="s">
        <v>27</v>
      </c>
      <c r="J6457" t="s">
        <v>319</v>
      </c>
    </row>
    <row r="6458" spans="2:10" hidden="1" x14ac:dyDescent="0.25">
      <c r="B6458">
        <v>23850</v>
      </c>
      <c r="C6458" t="s">
        <v>2809</v>
      </c>
      <c r="D6458" t="s">
        <v>53</v>
      </c>
      <c r="E6458">
        <v>473</v>
      </c>
      <c r="F6458" s="158">
        <v>3.45</v>
      </c>
      <c r="G6458" t="s">
        <v>54</v>
      </c>
      <c r="H6458" t="s">
        <v>55</v>
      </c>
      <c r="I6458" t="s">
        <v>27</v>
      </c>
      <c r="J6458" t="s">
        <v>1236</v>
      </c>
    </row>
    <row r="6459" spans="2:10" hidden="1" x14ac:dyDescent="0.25">
      <c r="B6459">
        <v>24113</v>
      </c>
      <c r="C6459" t="s">
        <v>2833</v>
      </c>
      <c r="D6459" t="s">
        <v>53</v>
      </c>
      <c r="E6459">
        <v>473</v>
      </c>
      <c r="F6459" s="158">
        <v>3.9</v>
      </c>
      <c r="G6459" t="s">
        <v>54</v>
      </c>
      <c r="H6459" t="s">
        <v>55</v>
      </c>
      <c r="I6459" t="s">
        <v>27</v>
      </c>
      <c r="J6459" t="s">
        <v>2834</v>
      </c>
    </row>
    <row r="6460" spans="2:10" hidden="1" x14ac:dyDescent="0.25">
      <c r="B6460">
        <v>24144</v>
      </c>
      <c r="C6460" t="s">
        <v>2838</v>
      </c>
      <c r="D6460" t="s">
        <v>53</v>
      </c>
      <c r="E6460">
        <v>473</v>
      </c>
      <c r="F6460" s="158">
        <v>3.85</v>
      </c>
      <c r="G6460" t="s">
        <v>54</v>
      </c>
      <c r="H6460" t="s">
        <v>55</v>
      </c>
      <c r="I6460" t="s">
        <v>27</v>
      </c>
      <c r="J6460" t="s">
        <v>2839</v>
      </c>
    </row>
    <row r="6461" spans="2:10" hidden="1" x14ac:dyDescent="0.25">
      <c r="B6461">
        <v>24474</v>
      </c>
      <c r="C6461" t="s">
        <v>2884</v>
      </c>
      <c r="D6461" t="s">
        <v>53</v>
      </c>
      <c r="E6461">
        <v>473</v>
      </c>
      <c r="F6461" s="158">
        <v>3.45</v>
      </c>
      <c r="G6461" t="s">
        <v>54</v>
      </c>
      <c r="H6461" t="s">
        <v>55</v>
      </c>
      <c r="I6461" t="s">
        <v>27</v>
      </c>
      <c r="J6461" t="s">
        <v>2885</v>
      </c>
    </row>
    <row r="6462" spans="2:10" hidden="1" x14ac:dyDescent="0.25">
      <c r="B6462">
        <v>24507</v>
      </c>
      <c r="C6462" t="s">
        <v>2891</v>
      </c>
      <c r="D6462" t="s">
        <v>53</v>
      </c>
      <c r="E6462">
        <v>404</v>
      </c>
      <c r="F6462" s="158">
        <v>3.65</v>
      </c>
      <c r="G6462" t="s">
        <v>54</v>
      </c>
      <c r="H6462" t="s">
        <v>55</v>
      </c>
      <c r="I6462" t="s">
        <v>27</v>
      </c>
      <c r="J6462" t="s">
        <v>901</v>
      </c>
    </row>
    <row r="6463" spans="2:10" hidden="1" x14ac:dyDescent="0.25">
      <c r="B6463">
        <v>24515</v>
      </c>
      <c r="C6463" t="s">
        <v>2895</v>
      </c>
      <c r="D6463" t="s">
        <v>53</v>
      </c>
      <c r="E6463">
        <v>473</v>
      </c>
      <c r="F6463" s="158">
        <v>4.5</v>
      </c>
      <c r="G6463" t="s">
        <v>54</v>
      </c>
      <c r="H6463" t="s">
        <v>55</v>
      </c>
      <c r="I6463" t="s">
        <v>27</v>
      </c>
      <c r="J6463" t="s">
        <v>2010</v>
      </c>
    </row>
    <row r="6464" spans="2:10" hidden="1" x14ac:dyDescent="0.25">
      <c r="B6464">
        <v>24518</v>
      </c>
      <c r="C6464" t="s">
        <v>2896</v>
      </c>
      <c r="D6464" t="s">
        <v>53</v>
      </c>
      <c r="E6464">
        <v>473</v>
      </c>
      <c r="F6464" s="158">
        <v>5.35</v>
      </c>
      <c r="G6464" t="s">
        <v>54</v>
      </c>
      <c r="H6464" t="s">
        <v>55</v>
      </c>
      <c r="I6464" t="s">
        <v>27</v>
      </c>
      <c r="J6464" t="s">
        <v>1010</v>
      </c>
    </row>
    <row r="6465" spans="2:10" hidden="1" x14ac:dyDescent="0.25">
      <c r="B6465">
        <v>24551</v>
      </c>
      <c r="C6465" t="s">
        <v>2903</v>
      </c>
      <c r="D6465" t="s">
        <v>53</v>
      </c>
      <c r="E6465">
        <v>473</v>
      </c>
      <c r="F6465" s="158">
        <v>3.75</v>
      </c>
      <c r="G6465" t="s">
        <v>54</v>
      </c>
      <c r="H6465" t="s">
        <v>55</v>
      </c>
      <c r="I6465" t="s">
        <v>27</v>
      </c>
      <c r="J6465" t="s">
        <v>1658</v>
      </c>
    </row>
    <row r="6466" spans="2:10" hidden="1" x14ac:dyDescent="0.25">
      <c r="B6466">
        <v>24552</v>
      </c>
      <c r="C6466" t="s">
        <v>2904</v>
      </c>
      <c r="D6466" t="s">
        <v>53</v>
      </c>
      <c r="E6466">
        <v>473</v>
      </c>
      <c r="F6466" s="158">
        <v>3.5</v>
      </c>
      <c r="G6466" t="s">
        <v>54</v>
      </c>
      <c r="H6466" t="s">
        <v>55</v>
      </c>
      <c r="I6466" t="s">
        <v>27</v>
      </c>
      <c r="J6466" t="s">
        <v>1625</v>
      </c>
    </row>
    <row r="6467" spans="2:10" hidden="1" x14ac:dyDescent="0.25">
      <c r="B6467">
        <v>24558</v>
      </c>
      <c r="C6467" t="s">
        <v>2905</v>
      </c>
      <c r="D6467" t="s">
        <v>53</v>
      </c>
      <c r="E6467">
        <v>473</v>
      </c>
      <c r="F6467" s="158">
        <v>3.95</v>
      </c>
      <c r="G6467" t="s">
        <v>54</v>
      </c>
      <c r="H6467" t="s">
        <v>55</v>
      </c>
      <c r="I6467" t="s">
        <v>27</v>
      </c>
      <c r="J6467" t="s">
        <v>545</v>
      </c>
    </row>
    <row r="6468" spans="2:10" hidden="1" x14ac:dyDescent="0.25">
      <c r="B6468">
        <v>24564</v>
      </c>
      <c r="C6468" t="s">
        <v>2906</v>
      </c>
      <c r="D6468" t="s">
        <v>53</v>
      </c>
      <c r="E6468">
        <v>473</v>
      </c>
      <c r="F6468" s="158">
        <v>3.65</v>
      </c>
      <c r="G6468" t="s">
        <v>54</v>
      </c>
      <c r="H6468" t="s">
        <v>55</v>
      </c>
      <c r="I6468" t="s">
        <v>27</v>
      </c>
      <c r="J6468" t="s">
        <v>1645</v>
      </c>
    </row>
    <row r="6469" spans="2:10" hidden="1" x14ac:dyDescent="0.25">
      <c r="B6469">
        <v>24566</v>
      </c>
      <c r="C6469" t="s">
        <v>2907</v>
      </c>
      <c r="D6469" t="s">
        <v>53</v>
      </c>
      <c r="E6469">
        <v>355</v>
      </c>
      <c r="F6469" s="158">
        <v>3.85</v>
      </c>
      <c r="G6469" t="s">
        <v>54</v>
      </c>
      <c r="H6469" t="s">
        <v>55</v>
      </c>
      <c r="I6469" t="s">
        <v>27</v>
      </c>
      <c r="J6469" t="s">
        <v>1203</v>
      </c>
    </row>
    <row r="6470" spans="2:10" hidden="1" x14ac:dyDescent="0.25">
      <c r="B6470">
        <v>24567</v>
      </c>
      <c r="C6470" t="s">
        <v>2908</v>
      </c>
      <c r="D6470" t="s">
        <v>53</v>
      </c>
      <c r="E6470">
        <v>355</v>
      </c>
      <c r="F6470" s="158">
        <v>2.95</v>
      </c>
      <c r="G6470" t="s">
        <v>54</v>
      </c>
      <c r="H6470" t="s">
        <v>55</v>
      </c>
      <c r="I6470" t="s">
        <v>27</v>
      </c>
      <c r="J6470" t="s">
        <v>1999</v>
      </c>
    </row>
    <row r="6471" spans="2:10" hidden="1" x14ac:dyDescent="0.25">
      <c r="B6471">
        <v>24571</v>
      </c>
      <c r="C6471" t="s">
        <v>2909</v>
      </c>
      <c r="D6471" t="s">
        <v>53</v>
      </c>
      <c r="E6471">
        <v>473</v>
      </c>
      <c r="F6471" s="158">
        <v>3.4</v>
      </c>
      <c r="G6471" t="s">
        <v>54</v>
      </c>
      <c r="H6471" t="s">
        <v>55</v>
      </c>
      <c r="I6471" t="s">
        <v>27</v>
      </c>
      <c r="J6471" t="s">
        <v>783</v>
      </c>
    </row>
    <row r="6472" spans="2:10" hidden="1" x14ac:dyDescent="0.25">
      <c r="B6472">
        <v>24572</v>
      </c>
      <c r="C6472" t="s">
        <v>2910</v>
      </c>
      <c r="D6472" t="s">
        <v>53</v>
      </c>
      <c r="E6472">
        <v>473</v>
      </c>
      <c r="F6472" s="158">
        <v>3.85</v>
      </c>
      <c r="G6472" t="s">
        <v>54</v>
      </c>
      <c r="H6472" t="s">
        <v>55</v>
      </c>
      <c r="I6472" t="s">
        <v>27</v>
      </c>
      <c r="J6472" t="s">
        <v>852</v>
      </c>
    </row>
    <row r="6473" spans="2:10" hidden="1" x14ac:dyDescent="0.25">
      <c r="B6473">
        <v>24573</v>
      </c>
      <c r="C6473" t="s">
        <v>1544</v>
      </c>
      <c r="D6473" t="s">
        <v>53</v>
      </c>
      <c r="E6473">
        <v>473</v>
      </c>
      <c r="F6473" s="158">
        <v>3.55</v>
      </c>
      <c r="G6473" t="s">
        <v>54</v>
      </c>
      <c r="H6473" t="s">
        <v>55</v>
      </c>
      <c r="I6473" t="s">
        <v>27</v>
      </c>
      <c r="J6473" t="s">
        <v>1049</v>
      </c>
    </row>
    <row r="6474" spans="2:10" hidden="1" x14ac:dyDescent="0.25">
      <c r="B6474">
        <v>24575</v>
      </c>
      <c r="C6474" t="s">
        <v>2911</v>
      </c>
      <c r="D6474" t="s">
        <v>53</v>
      </c>
      <c r="E6474">
        <v>473</v>
      </c>
      <c r="F6474" s="158">
        <v>3.55</v>
      </c>
      <c r="G6474" t="s">
        <v>54</v>
      </c>
      <c r="H6474" t="s">
        <v>55</v>
      </c>
      <c r="I6474" t="s">
        <v>27</v>
      </c>
      <c r="J6474" t="s">
        <v>1739</v>
      </c>
    </row>
    <row r="6475" spans="2:10" hidden="1" x14ac:dyDescent="0.25">
      <c r="B6475">
        <v>24578</v>
      </c>
      <c r="C6475" t="s">
        <v>2912</v>
      </c>
      <c r="D6475" t="s">
        <v>53</v>
      </c>
      <c r="E6475">
        <v>375</v>
      </c>
      <c r="F6475" s="158">
        <v>7.5</v>
      </c>
      <c r="G6475" t="s">
        <v>54</v>
      </c>
      <c r="H6475" t="s">
        <v>55</v>
      </c>
      <c r="I6475" t="s">
        <v>27</v>
      </c>
      <c r="J6475" t="s">
        <v>1279</v>
      </c>
    </row>
    <row r="6476" spans="2:10" hidden="1" x14ac:dyDescent="0.25">
      <c r="B6476">
        <v>24582</v>
      </c>
      <c r="C6476" t="s">
        <v>2913</v>
      </c>
      <c r="D6476" t="s">
        <v>53</v>
      </c>
      <c r="E6476">
        <v>473</v>
      </c>
      <c r="F6476" s="158">
        <v>3.85</v>
      </c>
      <c r="G6476" t="s">
        <v>54</v>
      </c>
      <c r="H6476" t="s">
        <v>55</v>
      </c>
      <c r="I6476" t="s">
        <v>27</v>
      </c>
      <c r="J6476" t="s">
        <v>1204</v>
      </c>
    </row>
    <row r="6477" spans="2:10" hidden="1" x14ac:dyDescent="0.25">
      <c r="B6477">
        <v>24602</v>
      </c>
      <c r="C6477" t="s">
        <v>2914</v>
      </c>
      <c r="D6477" t="s">
        <v>53</v>
      </c>
      <c r="E6477">
        <v>473</v>
      </c>
      <c r="F6477" s="158">
        <v>3.5</v>
      </c>
      <c r="G6477" t="s">
        <v>54</v>
      </c>
      <c r="H6477" t="s">
        <v>55</v>
      </c>
      <c r="I6477" t="s">
        <v>27</v>
      </c>
      <c r="J6477" t="s">
        <v>718</v>
      </c>
    </row>
    <row r="6478" spans="2:10" hidden="1" x14ac:dyDescent="0.25">
      <c r="B6478">
        <v>24622</v>
      </c>
      <c r="C6478" t="s">
        <v>2915</v>
      </c>
      <c r="D6478" t="s">
        <v>53</v>
      </c>
      <c r="E6478">
        <v>473</v>
      </c>
      <c r="F6478" s="158">
        <v>4.95</v>
      </c>
      <c r="G6478" t="s">
        <v>54</v>
      </c>
      <c r="H6478" t="s">
        <v>55</v>
      </c>
      <c r="I6478" t="s">
        <v>27</v>
      </c>
      <c r="J6478" t="s">
        <v>2010</v>
      </c>
    </row>
    <row r="6479" spans="2:10" hidden="1" x14ac:dyDescent="0.25">
      <c r="B6479">
        <v>24624</v>
      </c>
      <c r="C6479" t="s">
        <v>8247</v>
      </c>
      <c r="D6479" t="s">
        <v>53</v>
      </c>
      <c r="E6479">
        <v>473</v>
      </c>
      <c r="F6479" s="158">
        <v>3.5</v>
      </c>
      <c r="G6479" t="s">
        <v>54</v>
      </c>
      <c r="H6479" t="s">
        <v>55</v>
      </c>
      <c r="I6479" t="s">
        <v>27</v>
      </c>
      <c r="J6479" t="s">
        <v>1281</v>
      </c>
    </row>
    <row r="6480" spans="2:10" hidden="1" x14ac:dyDescent="0.25">
      <c r="B6480">
        <v>24625</v>
      </c>
      <c r="C6480" t="s">
        <v>2916</v>
      </c>
      <c r="D6480" t="s">
        <v>53</v>
      </c>
      <c r="E6480">
        <v>473</v>
      </c>
      <c r="F6480" s="158">
        <v>3.95</v>
      </c>
      <c r="G6480" t="s">
        <v>54</v>
      </c>
      <c r="H6480" t="s">
        <v>55</v>
      </c>
      <c r="I6480" t="s">
        <v>27</v>
      </c>
      <c r="J6480" t="s">
        <v>1206</v>
      </c>
    </row>
    <row r="6481" spans="2:10" hidden="1" x14ac:dyDescent="0.25">
      <c r="B6481">
        <v>24630</v>
      </c>
      <c r="C6481" t="s">
        <v>2918</v>
      </c>
      <c r="D6481" t="s">
        <v>53</v>
      </c>
      <c r="E6481">
        <v>473</v>
      </c>
      <c r="F6481" s="158">
        <v>3.55</v>
      </c>
      <c r="G6481" t="s">
        <v>54</v>
      </c>
      <c r="H6481" t="s">
        <v>55</v>
      </c>
      <c r="I6481" t="s">
        <v>27</v>
      </c>
      <c r="J6481" t="s">
        <v>579</v>
      </c>
    </row>
    <row r="6482" spans="2:10" hidden="1" x14ac:dyDescent="0.25">
      <c r="B6482">
        <v>24667</v>
      </c>
      <c r="C6482" t="s">
        <v>2919</v>
      </c>
      <c r="D6482" t="s">
        <v>53</v>
      </c>
      <c r="E6482">
        <v>473</v>
      </c>
      <c r="F6482" s="158">
        <v>3.95</v>
      </c>
      <c r="G6482" t="s">
        <v>54</v>
      </c>
      <c r="H6482" t="s">
        <v>416</v>
      </c>
      <c r="I6482" t="s">
        <v>27</v>
      </c>
      <c r="J6482" t="s">
        <v>670</v>
      </c>
    </row>
    <row r="6483" spans="2:10" hidden="1" x14ac:dyDescent="0.25">
      <c r="B6483">
        <v>24811</v>
      </c>
      <c r="C6483" t="s">
        <v>2931</v>
      </c>
      <c r="D6483" t="s">
        <v>53</v>
      </c>
      <c r="E6483">
        <v>10650</v>
      </c>
      <c r="F6483" s="158">
        <v>52.95</v>
      </c>
      <c r="G6483" t="s">
        <v>279</v>
      </c>
      <c r="H6483" t="s">
        <v>280</v>
      </c>
      <c r="I6483" t="s">
        <v>27</v>
      </c>
      <c r="J6483" t="s">
        <v>1647</v>
      </c>
    </row>
    <row r="6484" spans="2:10" hidden="1" x14ac:dyDescent="0.25">
      <c r="B6484">
        <v>24825</v>
      </c>
      <c r="C6484" t="s">
        <v>2932</v>
      </c>
      <c r="D6484" t="s">
        <v>53</v>
      </c>
      <c r="E6484">
        <v>4260</v>
      </c>
      <c r="F6484" s="158">
        <v>28.95</v>
      </c>
      <c r="G6484" t="s">
        <v>54</v>
      </c>
      <c r="H6484" t="s">
        <v>55</v>
      </c>
      <c r="I6484" t="s">
        <v>27</v>
      </c>
      <c r="J6484" t="s">
        <v>870</v>
      </c>
    </row>
    <row r="6485" spans="2:10" hidden="1" x14ac:dyDescent="0.25">
      <c r="B6485">
        <v>24870</v>
      </c>
      <c r="C6485" t="s">
        <v>2935</v>
      </c>
      <c r="D6485" t="s">
        <v>53</v>
      </c>
      <c r="E6485">
        <v>1420</v>
      </c>
      <c r="F6485" s="158">
        <v>14.25</v>
      </c>
      <c r="G6485" t="s">
        <v>88</v>
      </c>
      <c r="H6485" t="s">
        <v>631</v>
      </c>
      <c r="I6485" t="s">
        <v>27</v>
      </c>
      <c r="J6485" t="s">
        <v>2936</v>
      </c>
    </row>
    <row r="6486" spans="2:10" hidden="1" x14ac:dyDescent="0.25">
      <c r="B6486">
        <v>24871</v>
      </c>
      <c r="C6486" t="s">
        <v>2937</v>
      </c>
      <c r="D6486" t="s">
        <v>53</v>
      </c>
      <c r="E6486">
        <v>1420</v>
      </c>
      <c r="F6486" s="158">
        <v>14.25</v>
      </c>
      <c r="G6486" t="s">
        <v>88</v>
      </c>
      <c r="H6486" t="s">
        <v>631</v>
      </c>
      <c r="I6486" t="s">
        <v>27</v>
      </c>
      <c r="J6486" t="s">
        <v>2936</v>
      </c>
    </row>
    <row r="6487" spans="2:10" hidden="1" x14ac:dyDescent="0.25">
      <c r="B6487">
        <v>24890</v>
      </c>
      <c r="C6487" t="s">
        <v>2939</v>
      </c>
      <c r="D6487" t="s">
        <v>53</v>
      </c>
      <c r="E6487">
        <v>473</v>
      </c>
      <c r="F6487" s="158">
        <v>3.45</v>
      </c>
      <c r="G6487" t="s">
        <v>88</v>
      </c>
      <c r="H6487" t="s">
        <v>631</v>
      </c>
      <c r="I6487" t="s">
        <v>27</v>
      </c>
      <c r="J6487" t="s">
        <v>901</v>
      </c>
    </row>
    <row r="6488" spans="2:10" hidden="1" x14ac:dyDescent="0.25">
      <c r="B6488">
        <v>24896</v>
      </c>
      <c r="C6488" t="s">
        <v>2940</v>
      </c>
      <c r="D6488" t="s">
        <v>53</v>
      </c>
      <c r="E6488">
        <v>8520</v>
      </c>
      <c r="F6488" s="158">
        <v>58.95</v>
      </c>
      <c r="G6488" t="s">
        <v>54</v>
      </c>
      <c r="H6488" t="s">
        <v>55</v>
      </c>
      <c r="I6488" t="s">
        <v>27</v>
      </c>
      <c r="J6488" t="s">
        <v>516</v>
      </c>
    </row>
    <row r="6489" spans="2:10" hidden="1" x14ac:dyDescent="0.25">
      <c r="B6489">
        <v>24898</v>
      </c>
      <c r="C6489" t="s">
        <v>2941</v>
      </c>
      <c r="D6489" t="s">
        <v>53</v>
      </c>
      <c r="E6489">
        <v>8520</v>
      </c>
      <c r="F6489" s="158">
        <v>50.95</v>
      </c>
      <c r="G6489" t="s">
        <v>25</v>
      </c>
      <c r="H6489" t="s">
        <v>177</v>
      </c>
      <c r="I6489" t="s">
        <v>27</v>
      </c>
      <c r="J6489" t="s">
        <v>2264</v>
      </c>
    </row>
    <row r="6490" spans="2:10" hidden="1" x14ac:dyDescent="0.25">
      <c r="B6490">
        <v>24899</v>
      </c>
      <c r="C6490" t="s">
        <v>2942</v>
      </c>
      <c r="D6490" t="s">
        <v>53</v>
      </c>
      <c r="E6490">
        <v>1980</v>
      </c>
      <c r="F6490" s="158">
        <v>12.95</v>
      </c>
      <c r="G6490" t="s">
        <v>940</v>
      </c>
      <c r="H6490" t="s">
        <v>1238</v>
      </c>
      <c r="I6490" t="s">
        <v>27</v>
      </c>
      <c r="J6490" t="s">
        <v>1094</v>
      </c>
    </row>
    <row r="6491" spans="2:10" hidden="1" x14ac:dyDescent="0.25">
      <c r="B6491">
        <v>25017</v>
      </c>
      <c r="C6491" t="s">
        <v>2964</v>
      </c>
      <c r="D6491" t="s">
        <v>53</v>
      </c>
      <c r="E6491">
        <v>473</v>
      </c>
      <c r="F6491" s="158">
        <v>4.25</v>
      </c>
      <c r="G6491" t="s">
        <v>88</v>
      </c>
      <c r="H6491" t="s">
        <v>631</v>
      </c>
      <c r="I6491" t="s">
        <v>27</v>
      </c>
      <c r="J6491" t="s">
        <v>916</v>
      </c>
    </row>
    <row r="6492" spans="2:10" hidden="1" x14ac:dyDescent="0.25">
      <c r="B6492">
        <v>25043</v>
      </c>
      <c r="C6492" t="s">
        <v>2973</v>
      </c>
      <c r="D6492" t="s">
        <v>53</v>
      </c>
      <c r="E6492">
        <v>473</v>
      </c>
      <c r="F6492" s="158">
        <v>3.5</v>
      </c>
      <c r="G6492" t="s">
        <v>54</v>
      </c>
      <c r="H6492" t="s">
        <v>55</v>
      </c>
      <c r="I6492" t="s">
        <v>27</v>
      </c>
      <c r="J6492" t="s">
        <v>607</v>
      </c>
    </row>
    <row r="6493" spans="2:10" hidden="1" x14ac:dyDescent="0.25">
      <c r="B6493">
        <v>25044</v>
      </c>
      <c r="C6493" t="s">
        <v>2974</v>
      </c>
      <c r="D6493" t="s">
        <v>53</v>
      </c>
      <c r="E6493">
        <v>473</v>
      </c>
      <c r="F6493" s="158">
        <v>3.95</v>
      </c>
      <c r="G6493" t="s">
        <v>54</v>
      </c>
      <c r="H6493" t="s">
        <v>55</v>
      </c>
      <c r="I6493" t="s">
        <v>27</v>
      </c>
      <c r="J6493" t="s">
        <v>607</v>
      </c>
    </row>
    <row r="6494" spans="2:10" hidden="1" x14ac:dyDescent="0.25">
      <c r="B6494">
        <v>25046</v>
      </c>
      <c r="C6494" t="s">
        <v>2975</v>
      </c>
      <c r="D6494" t="s">
        <v>53</v>
      </c>
      <c r="E6494">
        <v>473</v>
      </c>
      <c r="F6494" s="158">
        <v>3.5</v>
      </c>
      <c r="G6494" t="s">
        <v>54</v>
      </c>
      <c r="H6494" t="s">
        <v>55</v>
      </c>
      <c r="I6494" t="s">
        <v>27</v>
      </c>
      <c r="J6494" t="s">
        <v>544</v>
      </c>
    </row>
    <row r="6495" spans="2:10" hidden="1" x14ac:dyDescent="0.25">
      <c r="B6495">
        <v>25054</v>
      </c>
      <c r="C6495" t="s">
        <v>2977</v>
      </c>
      <c r="D6495" t="s">
        <v>53</v>
      </c>
      <c r="E6495">
        <v>473</v>
      </c>
      <c r="F6495" s="158">
        <v>3.6</v>
      </c>
      <c r="G6495" t="s">
        <v>54</v>
      </c>
      <c r="H6495" t="s">
        <v>416</v>
      </c>
      <c r="I6495" t="s">
        <v>27</v>
      </c>
      <c r="J6495" t="s">
        <v>417</v>
      </c>
    </row>
    <row r="6496" spans="2:10" hidden="1" x14ac:dyDescent="0.25">
      <c r="B6496">
        <v>25075</v>
      </c>
      <c r="C6496" t="s">
        <v>2984</v>
      </c>
      <c r="D6496" t="s">
        <v>53</v>
      </c>
      <c r="E6496">
        <v>473</v>
      </c>
      <c r="F6496" s="158">
        <v>3.5</v>
      </c>
      <c r="G6496" t="s">
        <v>54</v>
      </c>
      <c r="H6496" t="s">
        <v>55</v>
      </c>
      <c r="I6496" t="s">
        <v>27</v>
      </c>
      <c r="J6496" t="s">
        <v>901</v>
      </c>
    </row>
    <row r="6497" spans="2:10" hidden="1" x14ac:dyDescent="0.25">
      <c r="B6497">
        <v>25078</v>
      </c>
      <c r="C6497" t="s">
        <v>2985</v>
      </c>
      <c r="D6497" t="s">
        <v>53</v>
      </c>
      <c r="E6497">
        <v>473</v>
      </c>
      <c r="F6497" s="158">
        <v>3.7</v>
      </c>
      <c r="G6497" t="s">
        <v>54</v>
      </c>
      <c r="H6497" t="s">
        <v>416</v>
      </c>
      <c r="I6497" t="s">
        <v>27</v>
      </c>
      <c r="J6497" t="s">
        <v>798</v>
      </c>
    </row>
    <row r="6498" spans="2:10" hidden="1" x14ac:dyDescent="0.25">
      <c r="B6498">
        <v>25091</v>
      </c>
      <c r="C6498" t="s">
        <v>2990</v>
      </c>
      <c r="D6498" t="s">
        <v>53</v>
      </c>
      <c r="E6498">
        <v>11352</v>
      </c>
      <c r="F6498" s="158">
        <v>77.25</v>
      </c>
      <c r="G6498" t="s">
        <v>54</v>
      </c>
      <c r="H6498" t="s">
        <v>55</v>
      </c>
      <c r="I6498" t="s">
        <v>27</v>
      </c>
      <c r="J6498" t="s">
        <v>751</v>
      </c>
    </row>
    <row r="6499" spans="2:10" hidden="1" x14ac:dyDescent="0.25">
      <c r="B6499">
        <v>25092</v>
      </c>
      <c r="C6499" t="s">
        <v>2991</v>
      </c>
      <c r="D6499" t="s">
        <v>53</v>
      </c>
      <c r="E6499">
        <v>473</v>
      </c>
      <c r="F6499" s="158">
        <v>4.45</v>
      </c>
      <c r="G6499" t="s">
        <v>54</v>
      </c>
      <c r="H6499" t="s">
        <v>55</v>
      </c>
      <c r="I6499" t="s">
        <v>27</v>
      </c>
      <c r="J6499" t="s">
        <v>965</v>
      </c>
    </row>
    <row r="6500" spans="2:10" hidden="1" x14ac:dyDescent="0.25">
      <c r="B6500">
        <v>25094</v>
      </c>
      <c r="C6500" t="s">
        <v>2992</v>
      </c>
      <c r="D6500" t="s">
        <v>53</v>
      </c>
      <c r="E6500">
        <v>473</v>
      </c>
      <c r="F6500" s="158">
        <v>3.65</v>
      </c>
      <c r="G6500" t="s">
        <v>54</v>
      </c>
      <c r="H6500" t="s">
        <v>55</v>
      </c>
      <c r="I6500" t="s">
        <v>27</v>
      </c>
      <c r="J6500" t="s">
        <v>696</v>
      </c>
    </row>
    <row r="6501" spans="2:10" hidden="1" x14ac:dyDescent="0.25">
      <c r="B6501">
        <v>25224</v>
      </c>
      <c r="C6501" t="s">
        <v>3013</v>
      </c>
      <c r="D6501" t="s">
        <v>53</v>
      </c>
      <c r="E6501">
        <v>473</v>
      </c>
      <c r="F6501" s="158">
        <v>3.45</v>
      </c>
      <c r="G6501" t="s">
        <v>54</v>
      </c>
      <c r="H6501" t="s">
        <v>55</v>
      </c>
      <c r="I6501" t="s">
        <v>27</v>
      </c>
      <c r="J6501" t="s">
        <v>528</v>
      </c>
    </row>
    <row r="6502" spans="2:10" hidden="1" x14ac:dyDescent="0.25">
      <c r="B6502">
        <v>25291</v>
      </c>
      <c r="C6502" t="s">
        <v>3029</v>
      </c>
      <c r="D6502" t="s">
        <v>53</v>
      </c>
      <c r="E6502">
        <v>473</v>
      </c>
      <c r="F6502" s="158">
        <v>3.75</v>
      </c>
      <c r="G6502" t="s">
        <v>54</v>
      </c>
      <c r="H6502" t="s">
        <v>55</v>
      </c>
      <c r="I6502" t="s">
        <v>27</v>
      </c>
      <c r="J6502" t="s">
        <v>545</v>
      </c>
    </row>
    <row r="6503" spans="2:10" hidden="1" x14ac:dyDescent="0.25">
      <c r="B6503">
        <v>25396</v>
      </c>
      <c r="C6503" t="s">
        <v>3041</v>
      </c>
      <c r="D6503" t="s">
        <v>53</v>
      </c>
      <c r="E6503">
        <v>473</v>
      </c>
      <c r="F6503" s="158">
        <v>2.95</v>
      </c>
      <c r="G6503" t="s">
        <v>25</v>
      </c>
      <c r="H6503" t="s">
        <v>177</v>
      </c>
      <c r="I6503" t="s">
        <v>27</v>
      </c>
      <c r="J6503" t="s">
        <v>704</v>
      </c>
    </row>
    <row r="6504" spans="2:10" hidden="1" x14ac:dyDescent="0.25">
      <c r="B6504">
        <v>25454</v>
      </c>
      <c r="C6504" t="s">
        <v>8258</v>
      </c>
      <c r="D6504" t="s">
        <v>53</v>
      </c>
      <c r="E6504">
        <v>473</v>
      </c>
      <c r="F6504" s="158">
        <v>5</v>
      </c>
      <c r="G6504" t="s">
        <v>54</v>
      </c>
      <c r="H6504" t="s">
        <v>55</v>
      </c>
      <c r="I6504" t="s">
        <v>27</v>
      </c>
      <c r="J6504" t="s">
        <v>1346</v>
      </c>
    </row>
    <row r="6505" spans="2:10" hidden="1" x14ac:dyDescent="0.25">
      <c r="B6505">
        <v>25455</v>
      </c>
      <c r="C6505" t="s">
        <v>3046</v>
      </c>
      <c r="D6505" t="s">
        <v>53</v>
      </c>
      <c r="E6505">
        <v>473</v>
      </c>
      <c r="F6505" s="158">
        <v>4.5</v>
      </c>
      <c r="G6505" t="s">
        <v>54</v>
      </c>
      <c r="H6505" t="s">
        <v>55</v>
      </c>
      <c r="I6505" t="s">
        <v>27</v>
      </c>
      <c r="J6505" t="s">
        <v>1346</v>
      </c>
    </row>
    <row r="6506" spans="2:10" hidden="1" x14ac:dyDescent="0.25">
      <c r="B6506">
        <v>25489</v>
      </c>
      <c r="C6506" t="s">
        <v>3047</v>
      </c>
      <c r="D6506" t="s">
        <v>53</v>
      </c>
      <c r="E6506">
        <v>473</v>
      </c>
      <c r="F6506" s="158">
        <v>3.4</v>
      </c>
      <c r="G6506" t="s">
        <v>54</v>
      </c>
      <c r="H6506" t="s">
        <v>416</v>
      </c>
      <c r="I6506" t="s">
        <v>27</v>
      </c>
      <c r="J6506" t="s">
        <v>417</v>
      </c>
    </row>
    <row r="6507" spans="2:10" hidden="1" x14ac:dyDescent="0.25">
      <c r="B6507">
        <v>25564</v>
      </c>
      <c r="C6507" t="s">
        <v>3053</v>
      </c>
      <c r="D6507" t="s">
        <v>53</v>
      </c>
      <c r="E6507">
        <v>473</v>
      </c>
      <c r="F6507" s="158">
        <v>3.6</v>
      </c>
      <c r="G6507" t="s">
        <v>54</v>
      </c>
      <c r="H6507" t="s">
        <v>55</v>
      </c>
      <c r="I6507" t="s">
        <v>27</v>
      </c>
      <c r="J6507" t="s">
        <v>681</v>
      </c>
    </row>
    <row r="6508" spans="2:10" hidden="1" x14ac:dyDescent="0.25">
      <c r="B6508">
        <v>25664</v>
      </c>
      <c r="C6508" t="s">
        <v>3068</v>
      </c>
      <c r="D6508" t="s">
        <v>53</v>
      </c>
      <c r="E6508">
        <v>473</v>
      </c>
      <c r="F6508" s="158">
        <v>3.75</v>
      </c>
      <c r="G6508" t="s">
        <v>54</v>
      </c>
      <c r="H6508" t="s">
        <v>55</v>
      </c>
      <c r="I6508" t="s">
        <v>27</v>
      </c>
      <c r="J6508" t="s">
        <v>1010</v>
      </c>
    </row>
    <row r="6509" spans="2:10" hidden="1" x14ac:dyDescent="0.25">
      <c r="B6509">
        <v>25665</v>
      </c>
      <c r="C6509" t="s">
        <v>8262</v>
      </c>
      <c r="D6509" t="s">
        <v>53</v>
      </c>
      <c r="E6509">
        <v>473</v>
      </c>
      <c r="F6509" s="158">
        <v>3.75</v>
      </c>
      <c r="G6509" t="s">
        <v>54</v>
      </c>
      <c r="H6509" t="s">
        <v>55</v>
      </c>
      <c r="I6509" t="s">
        <v>27</v>
      </c>
      <c r="J6509" t="s">
        <v>1010</v>
      </c>
    </row>
    <row r="6510" spans="2:10" hidden="1" x14ac:dyDescent="0.25">
      <c r="B6510">
        <v>25669</v>
      </c>
      <c r="C6510" t="s">
        <v>3069</v>
      </c>
      <c r="D6510" t="s">
        <v>53</v>
      </c>
      <c r="E6510">
        <v>473</v>
      </c>
      <c r="F6510" s="158">
        <v>3.95</v>
      </c>
      <c r="G6510" t="s">
        <v>54</v>
      </c>
      <c r="H6510" t="s">
        <v>55</v>
      </c>
      <c r="I6510" t="s">
        <v>27</v>
      </c>
      <c r="J6510" t="s">
        <v>713</v>
      </c>
    </row>
    <row r="6511" spans="2:10" hidden="1" x14ac:dyDescent="0.25">
      <c r="B6511">
        <v>25687</v>
      </c>
      <c r="C6511" t="s">
        <v>3071</v>
      </c>
      <c r="D6511" t="s">
        <v>53</v>
      </c>
      <c r="E6511">
        <v>473</v>
      </c>
      <c r="F6511" s="158">
        <v>3.65</v>
      </c>
      <c r="G6511" t="s">
        <v>54</v>
      </c>
      <c r="H6511" t="s">
        <v>55</v>
      </c>
      <c r="I6511" t="s">
        <v>27</v>
      </c>
      <c r="J6511" t="s">
        <v>1213</v>
      </c>
    </row>
    <row r="6512" spans="2:10" hidden="1" x14ac:dyDescent="0.25">
      <c r="B6512">
        <v>25688</v>
      </c>
      <c r="C6512" t="s">
        <v>3072</v>
      </c>
      <c r="D6512" t="s">
        <v>53</v>
      </c>
      <c r="E6512">
        <v>473</v>
      </c>
      <c r="F6512" s="158">
        <v>3.45</v>
      </c>
      <c r="G6512" t="s">
        <v>54</v>
      </c>
      <c r="H6512" t="s">
        <v>55</v>
      </c>
      <c r="I6512" t="s">
        <v>27</v>
      </c>
      <c r="J6512" t="s">
        <v>1236</v>
      </c>
    </row>
    <row r="6513" spans="2:10" hidden="1" x14ac:dyDescent="0.25">
      <c r="B6513">
        <v>25819</v>
      </c>
      <c r="C6513" t="s">
        <v>3077</v>
      </c>
      <c r="D6513" t="s">
        <v>53</v>
      </c>
      <c r="E6513">
        <v>473</v>
      </c>
      <c r="F6513" s="158">
        <v>2.95</v>
      </c>
      <c r="G6513" t="s">
        <v>25</v>
      </c>
      <c r="H6513" t="s">
        <v>177</v>
      </c>
      <c r="I6513" t="s">
        <v>27</v>
      </c>
      <c r="J6513" t="s">
        <v>657</v>
      </c>
    </row>
    <row r="6514" spans="2:10" hidden="1" x14ac:dyDescent="0.25">
      <c r="B6514">
        <v>25962</v>
      </c>
      <c r="C6514" t="s">
        <v>3095</v>
      </c>
      <c r="D6514" t="s">
        <v>53</v>
      </c>
      <c r="E6514">
        <v>473</v>
      </c>
      <c r="F6514" s="158">
        <v>3.75</v>
      </c>
      <c r="G6514" t="s">
        <v>88</v>
      </c>
      <c r="H6514" t="s">
        <v>631</v>
      </c>
      <c r="I6514" t="s">
        <v>27</v>
      </c>
      <c r="J6514" t="s">
        <v>1678</v>
      </c>
    </row>
    <row r="6515" spans="2:10" hidden="1" x14ac:dyDescent="0.25">
      <c r="B6515">
        <v>25971</v>
      </c>
      <c r="C6515" t="s">
        <v>3096</v>
      </c>
      <c r="D6515" t="s">
        <v>53</v>
      </c>
      <c r="E6515">
        <v>473</v>
      </c>
      <c r="F6515" s="158">
        <v>3.95</v>
      </c>
      <c r="G6515" t="s">
        <v>54</v>
      </c>
      <c r="H6515" t="s">
        <v>55</v>
      </c>
      <c r="I6515" t="s">
        <v>27</v>
      </c>
      <c r="J6515" t="s">
        <v>1600</v>
      </c>
    </row>
    <row r="6516" spans="2:10" hidden="1" x14ac:dyDescent="0.25">
      <c r="B6516">
        <v>25985</v>
      </c>
      <c r="C6516" t="s">
        <v>1532</v>
      </c>
      <c r="D6516" t="s">
        <v>53</v>
      </c>
      <c r="E6516">
        <v>473</v>
      </c>
      <c r="F6516" s="158">
        <v>2.9</v>
      </c>
      <c r="G6516" t="s">
        <v>25</v>
      </c>
      <c r="H6516" t="s">
        <v>177</v>
      </c>
      <c r="I6516" t="s">
        <v>27</v>
      </c>
      <c r="J6516" t="s">
        <v>704</v>
      </c>
    </row>
    <row r="6517" spans="2:10" hidden="1" x14ac:dyDescent="0.25">
      <c r="B6517">
        <v>25986</v>
      </c>
      <c r="C6517" t="s">
        <v>3097</v>
      </c>
      <c r="D6517" t="s">
        <v>53</v>
      </c>
      <c r="E6517">
        <v>473</v>
      </c>
      <c r="F6517" s="158">
        <v>2.9</v>
      </c>
      <c r="G6517" t="s">
        <v>25</v>
      </c>
      <c r="H6517" t="s">
        <v>177</v>
      </c>
      <c r="I6517" t="s">
        <v>27</v>
      </c>
      <c r="J6517" t="s">
        <v>704</v>
      </c>
    </row>
    <row r="6518" spans="2:10" hidden="1" x14ac:dyDescent="0.25">
      <c r="B6518">
        <v>26057</v>
      </c>
      <c r="C6518" t="s">
        <v>3098</v>
      </c>
      <c r="D6518" t="s">
        <v>53</v>
      </c>
      <c r="E6518">
        <v>2838</v>
      </c>
      <c r="F6518" s="158">
        <v>20.95</v>
      </c>
      <c r="G6518" t="s">
        <v>88</v>
      </c>
      <c r="H6518" t="s">
        <v>631</v>
      </c>
      <c r="I6518" t="s">
        <v>27</v>
      </c>
      <c r="J6518" t="s">
        <v>901</v>
      </c>
    </row>
    <row r="6519" spans="2:10" hidden="1" x14ac:dyDescent="0.25">
      <c r="B6519">
        <v>26058</v>
      </c>
      <c r="C6519" t="s">
        <v>3099</v>
      </c>
      <c r="D6519" t="s">
        <v>53</v>
      </c>
      <c r="E6519">
        <v>2838</v>
      </c>
      <c r="F6519" s="158">
        <v>19.95</v>
      </c>
      <c r="G6519" t="s">
        <v>54</v>
      </c>
      <c r="H6519" t="s">
        <v>55</v>
      </c>
      <c r="I6519" t="s">
        <v>27</v>
      </c>
      <c r="J6519" t="s">
        <v>901</v>
      </c>
    </row>
    <row r="6520" spans="2:10" hidden="1" x14ac:dyDescent="0.25">
      <c r="B6520">
        <v>26059</v>
      </c>
      <c r="C6520" t="s">
        <v>3100</v>
      </c>
      <c r="D6520" t="s">
        <v>53</v>
      </c>
      <c r="E6520">
        <v>2838</v>
      </c>
      <c r="F6520" s="158">
        <v>19.95</v>
      </c>
      <c r="G6520" t="s">
        <v>54</v>
      </c>
      <c r="H6520" t="s">
        <v>55</v>
      </c>
      <c r="I6520" t="s">
        <v>27</v>
      </c>
      <c r="J6520" t="s">
        <v>901</v>
      </c>
    </row>
    <row r="6521" spans="2:10" hidden="1" x14ac:dyDescent="0.25">
      <c r="B6521">
        <v>26060</v>
      </c>
      <c r="C6521" t="s">
        <v>3101</v>
      </c>
      <c r="D6521" t="s">
        <v>53</v>
      </c>
      <c r="E6521">
        <v>2838</v>
      </c>
      <c r="F6521" s="158">
        <v>20.95</v>
      </c>
      <c r="G6521" t="s">
        <v>54</v>
      </c>
      <c r="H6521" t="s">
        <v>55</v>
      </c>
      <c r="I6521" t="s">
        <v>27</v>
      </c>
      <c r="J6521" t="s">
        <v>901</v>
      </c>
    </row>
    <row r="6522" spans="2:10" hidden="1" x14ac:dyDescent="0.25">
      <c r="B6522">
        <v>26065</v>
      </c>
      <c r="C6522" t="s">
        <v>1595</v>
      </c>
      <c r="D6522" t="s">
        <v>53</v>
      </c>
      <c r="E6522">
        <v>473</v>
      </c>
      <c r="F6522" s="158">
        <v>3.5</v>
      </c>
      <c r="G6522" t="s">
        <v>54</v>
      </c>
      <c r="H6522" t="s">
        <v>55</v>
      </c>
      <c r="I6522" t="s">
        <v>27</v>
      </c>
      <c r="J6522" t="s">
        <v>1044</v>
      </c>
    </row>
    <row r="6523" spans="2:10" hidden="1" x14ac:dyDescent="0.25">
      <c r="B6523">
        <v>26073</v>
      </c>
      <c r="C6523" t="s">
        <v>3102</v>
      </c>
      <c r="D6523" t="s">
        <v>53</v>
      </c>
      <c r="E6523">
        <v>473</v>
      </c>
      <c r="F6523" s="158">
        <v>3.9</v>
      </c>
      <c r="G6523" t="s">
        <v>54</v>
      </c>
      <c r="H6523" t="s">
        <v>55</v>
      </c>
      <c r="I6523" t="s">
        <v>27</v>
      </c>
      <c r="J6523" t="s">
        <v>1668</v>
      </c>
    </row>
    <row r="6524" spans="2:10" hidden="1" x14ac:dyDescent="0.25">
      <c r="B6524">
        <v>26074</v>
      </c>
      <c r="C6524" t="s">
        <v>3103</v>
      </c>
      <c r="D6524" t="s">
        <v>53</v>
      </c>
      <c r="E6524">
        <v>473</v>
      </c>
      <c r="F6524" s="158">
        <v>3.1</v>
      </c>
      <c r="G6524" t="s">
        <v>54</v>
      </c>
      <c r="H6524" t="s">
        <v>55</v>
      </c>
      <c r="I6524" t="s">
        <v>27</v>
      </c>
      <c r="J6524" t="s">
        <v>718</v>
      </c>
    </row>
    <row r="6525" spans="2:10" hidden="1" x14ac:dyDescent="0.25">
      <c r="B6525">
        <v>26076</v>
      </c>
      <c r="C6525" t="s">
        <v>3104</v>
      </c>
      <c r="D6525" t="s">
        <v>53</v>
      </c>
      <c r="E6525">
        <v>473</v>
      </c>
      <c r="F6525" s="158">
        <v>3.45</v>
      </c>
      <c r="G6525" t="s">
        <v>54</v>
      </c>
      <c r="H6525" t="s">
        <v>55</v>
      </c>
      <c r="I6525" t="s">
        <v>27</v>
      </c>
      <c r="J6525" t="s">
        <v>2035</v>
      </c>
    </row>
    <row r="6526" spans="2:10" hidden="1" x14ac:dyDescent="0.25">
      <c r="B6526">
        <v>26078</v>
      </c>
      <c r="C6526" t="s">
        <v>3105</v>
      </c>
      <c r="D6526" t="s">
        <v>53</v>
      </c>
      <c r="E6526">
        <v>473</v>
      </c>
      <c r="F6526" s="158">
        <v>3.6</v>
      </c>
      <c r="G6526" t="s">
        <v>54</v>
      </c>
      <c r="H6526" t="s">
        <v>55</v>
      </c>
      <c r="I6526" t="s">
        <v>27</v>
      </c>
      <c r="J6526" t="s">
        <v>1683</v>
      </c>
    </row>
    <row r="6527" spans="2:10" hidden="1" x14ac:dyDescent="0.25">
      <c r="B6527">
        <v>26080</v>
      </c>
      <c r="C6527" t="s">
        <v>3106</v>
      </c>
      <c r="D6527" t="s">
        <v>53</v>
      </c>
      <c r="E6527">
        <v>473</v>
      </c>
      <c r="F6527" s="158">
        <v>3.55</v>
      </c>
      <c r="G6527" t="s">
        <v>54</v>
      </c>
      <c r="H6527" t="s">
        <v>55</v>
      </c>
      <c r="I6527" t="s">
        <v>27</v>
      </c>
      <c r="J6527" t="s">
        <v>1683</v>
      </c>
    </row>
    <row r="6528" spans="2:10" hidden="1" x14ac:dyDescent="0.25">
      <c r="B6528">
        <v>26081</v>
      </c>
      <c r="C6528" t="s">
        <v>3107</v>
      </c>
      <c r="D6528" t="s">
        <v>53</v>
      </c>
      <c r="E6528">
        <v>473</v>
      </c>
      <c r="F6528" s="158">
        <v>3.35</v>
      </c>
      <c r="G6528" t="s">
        <v>54</v>
      </c>
      <c r="H6528" t="s">
        <v>55</v>
      </c>
      <c r="I6528" t="s">
        <v>27</v>
      </c>
      <c r="J6528" t="s">
        <v>1730</v>
      </c>
    </row>
    <row r="6529" spans="2:10" hidden="1" x14ac:dyDescent="0.25">
      <c r="B6529">
        <v>26082</v>
      </c>
      <c r="C6529" t="s">
        <v>3108</v>
      </c>
      <c r="D6529" t="s">
        <v>53</v>
      </c>
      <c r="E6529">
        <v>473</v>
      </c>
      <c r="F6529" s="158">
        <v>4.45</v>
      </c>
      <c r="G6529" t="s">
        <v>54</v>
      </c>
      <c r="H6529" t="s">
        <v>55</v>
      </c>
      <c r="I6529" t="s">
        <v>27</v>
      </c>
      <c r="J6529" t="s">
        <v>2393</v>
      </c>
    </row>
    <row r="6530" spans="2:10" hidden="1" x14ac:dyDescent="0.25">
      <c r="B6530">
        <v>26085</v>
      </c>
      <c r="C6530" t="s">
        <v>3109</v>
      </c>
      <c r="D6530" t="s">
        <v>53</v>
      </c>
      <c r="E6530">
        <v>473</v>
      </c>
      <c r="F6530" s="158">
        <v>3.5</v>
      </c>
      <c r="G6530" t="s">
        <v>54</v>
      </c>
      <c r="H6530" t="s">
        <v>55</v>
      </c>
      <c r="I6530" t="s">
        <v>27</v>
      </c>
      <c r="J6530" t="s">
        <v>1616</v>
      </c>
    </row>
    <row r="6531" spans="2:10" hidden="1" x14ac:dyDescent="0.25">
      <c r="B6531">
        <v>26086</v>
      </c>
      <c r="C6531" t="s">
        <v>3110</v>
      </c>
      <c r="D6531" t="s">
        <v>53</v>
      </c>
      <c r="E6531">
        <v>473</v>
      </c>
      <c r="F6531" s="158">
        <v>3.6</v>
      </c>
      <c r="G6531" t="s">
        <v>54</v>
      </c>
      <c r="H6531" t="s">
        <v>55</v>
      </c>
      <c r="I6531" t="s">
        <v>27</v>
      </c>
      <c r="J6531" t="s">
        <v>2182</v>
      </c>
    </row>
    <row r="6532" spans="2:10" hidden="1" x14ac:dyDescent="0.25">
      <c r="B6532">
        <v>26089</v>
      </c>
      <c r="C6532" t="s">
        <v>3111</v>
      </c>
      <c r="D6532" t="s">
        <v>53</v>
      </c>
      <c r="E6532">
        <v>473</v>
      </c>
      <c r="F6532" s="158">
        <v>3.5</v>
      </c>
      <c r="G6532" t="s">
        <v>54</v>
      </c>
      <c r="H6532" t="s">
        <v>55</v>
      </c>
      <c r="I6532" t="s">
        <v>27</v>
      </c>
      <c r="J6532" t="s">
        <v>1742</v>
      </c>
    </row>
    <row r="6533" spans="2:10" hidden="1" x14ac:dyDescent="0.25">
      <c r="B6533">
        <v>26551</v>
      </c>
      <c r="C6533" t="s">
        <v>3127</v>
      </c>
      <c r="D6533" t="s">
        <v>53</v>
      </c>
      <c r="E6533">
        <v>473</v>
      </c>
      <c r="F6533" s="158">
        <v>3.6</v>
      </c>
      <c r="G6533" t="s">
        <v>54</v>
      </c>
      <c r="H6533" t="s">
        <v>55</v>
      </c>
      <c r="I6533" t="s">
        <v>27</v>
      </c>
      <c r="J6533" t="s">
        <v>3128</v>
      </c>
    </row>
    <row r="6534" spans="2:10" hidden="1" x14ac:dyDescent="0.25">
      <c r="B6534">
        <v>26554</v>
      </c>
      <c r="C6534" t="s">
        <v>8277</v>
      </c>
      <c r="D6534" t="s">
        <v>53</v>
      </c>
      <c r="E6534">
        <v>473</v>
      </c>
      <c r="F6534" s="158">
        <v>3.75</v>
      </c>
      <c r="G6534" t="s">
        <v>54</v>
      </c>
      <c r="H6534" t="s">
        <v>55</v>
      </c>
      <c r="I6534" t="s">
        <v>27</v>
      </c>
      <c r="J6534" t="s">
        <v>3128</v>
      </c>
    </row>
    <row r="6535" spans="2:10" hidden="1" x14ac:dyDescent="0.25">
      <c r="B6535">
        <v>26620</v>
      </c>
      <c r="C6535" t="s">
        <v>3133</v>
      </c>
      <c r="D6535" t="s">
        <v>53</v>
      </c>
      <c r="E6535">
        <v>2838</v>
      </c>
      <c r="F6535" s="158">
        <v>13.25</v>
      </c>
      <c r="G6535" t="s">
        <v>279</v>
      </c>
      <c r="H6535" t="s">
        <v>280</v>
      </c>
      <c r="I6535" t="s">
        <v>27</v>
      </c>
      <c r="J6535" t="s">
        <v>594</v>
      </c>
    </row>
    <row r="6536" spans="2:10" hidden="1" x14ac:dyDescent="0.25">
      <c r="B6536">
        <v>26621</v>
      </c>
      <c r="C6536" t="s">
        <v>3134</v>
      </c>
      <c r="D6536" t="s">
        <v>53</v>
      </c>
      <c r="E6536">
        <v>473</v>
      </c>
      <c r="F6536" s="158">
        <v>3.25</v>
      </c>
      <c r="G6536" t="s">
        <v>54</v>
      </c>
      <c r="H6536" t="s">
        <v>55</v>
      </c>
      <c r="I6536" t="s">
        <v>27</v>
      </c>
      <c r="J6536" t="s">
        <v>656</v>
      </c>
    </row>
    <row r="6537" spans="2:10" hidden="1" x14ac:dyDescent="0.25">
      <c r="B6537">
        <v>26623</v>
      </c>
      <c r="C6537" t="s">
        <v>3136</v>
      </c>
      <c r="D6537" t="s">
        <v>53</v>
      </c>
      <c r="E6537">
        <v>2838</v>
      </c>
      <c r="F6537" s="158">
        <v>20.5</v>
      </c>
      <c r="G6537" t="s">
        <v>25</v>
      </c>
      <c r="H6537" t="s">
        <v>177</v>
      </c>
      <c r="I6537" t="s">
        <v>27</v>
      </c>
      <c r="J6537" t="s">
        <v>531</v>
      </c>
    </row>
    <row r="6538" spans="2:10" hidden="1" x14ac:dyDescent="0.25">
      <c r="B6538">
        <v>26626</v>
      </c>
      <c r="C6538" t="s">
        <v>3137</v>
      </c>
      <c r="D6538" t="s">
        <v>53</v>
      </c>
      <c r="E6538">
        <v>473</v>
      </c>
      <c r="F6538" s="158">
        <v>4.25</v>
      </c>
      <c r="G6538" t="s">
        <v>54</v>
      </c>
      <c r="H6538" t="s">
        <v>55</v>
      </c>
      <c r="I6538" t="s">
        <v>27</v>
      </c>
      <c r="J6538" t="s">
        <v>509</v>
      </c>
    </row>
    <row r="6539" spans="2:10" hidden="1" x14ac:dyDescent="0.25">
      <c r="B6539">
        <v>26695</v>
      </c>
      <c r="C6539" t="s">
        <v>3140</v>
      </c>
      <c r="D6539" t="s">
        <v>53</v>
      </c>
      <c r="E6539">
        <v>473</v>
      </c>
      <c r="F6539" s="158">
        <v>3.95</v>
      </c>
      <c r="G6539" t="s">
        <v>54</v>
      </c>
      <c r="H6539" t="s">
        <v>55</v>
      </c>
      <c r="I6539" t="s">
        <v>27</v>
      </c>
      <c r="J6539" t="s">
        <v>783</v>
      </c>
    </row>
    <row r="6540" spans="2:10" hidden="1" x14ac:dyDescent="0.25">
      <c r="B6540">
        <v>26698</v>
      </c>
      <c r="C6540" t="s">
        <v>8282</v>
      </c>
      <c r="D6540" t="s">
        <v>53</v>
      </c>
      <c r="E6540">
        <v>473</v>
      </c>
      <c r="F6540" s="158">
        <v>3.6</v>
      </c>
      <c r="G6540" t="s">
        <v>54</v>
      </c>
      <c r="H6540" t="s">
        <v>55</v>
      </c>
      <c r="I6540" t="s">
        <v>27</v>
      </c>
      <c r="J6540" t="s">
        <v>1769</v>
      </c>
    </row>
    <row r="6541" spans="2:10" hidden="1" x14ac:dyDescent="0.25">
      <c r="B6541">
        <v>26747</v>
      </c>
      <c r="C6541" t="s">
        <v>3141</v>
      </c>
      <c r="D6541" t="s">
        <v>53</v>
      </c>
      <c r="E6541">
        <v>8520</v>
      </c>
      <c r="F6541" s="158">
        <v>43.95</v>
      </c>
      <c r="G6541" t="s">
        <v>279</v>
      </c>
      <c r="H6541" t="s">
        <v>280</v>
      </c>
      <c r="I6541" t="s">
        <v>27</v>
      </c>
      <c r="J6541" t="s">
        <v>594</v>
      </c>
    </row>
    <row r="6542" spans="2:10" hidden="1" x14ac:dyDescent="0.25">
      <c r="B6542">
        <v>26750</v>
      </c>
      <c r="C6542" t="s">
        <v>3142</v>
      </c>
      <c r="D6542" t="s">
        <v>53</v>
      </c>
      <c r="E6542">
        <v>8520</v>
      </c>
      <c r="F6542" s="158">
        <v>50.95</v>
      </c>
      <c r="G6542" t="s">
        <v>279</v>
      </c>
      <c r="H6542" t="s">
        <v>280</v>
      </c>
      <c r="I6542" t="s">
        <v>27</v>
      </c>
      <c r="J6542" t="s">
        <v>3143</v>
      </c>
    </row>
    <row r="6543" spans="2:10" hidden="1" x14ac:dyDescent="0.25">
      <c r="B6543">
        <v>26774</v>
      </c>
      <c r="C6543" t="s">
        <v>3144</v>
      </c>
      <c r="D6543" t="s">
        <v>53</v>
      </c>
      <c r="E6543">
        <v>10650</v>
      </c>
      <c r="F6543" s="158">
        <v>54.95</v>
      </c>
      <c r="G6543" t="s">
        <v>279</v>
      </c>
      <c r="H6543" t="s">
        <v>280</v>
      </c>
      <c r="I6543" t="s">
        <v>27</v>
      </c>
      <c r="J6543" t="s">
        <v>1488</v>
      </c>
    </row>
    <row r="6544" spans="2:10" hidden="1" x14ac:dyDescent="0.25">
      <c r="B6544">
        <v>26792</v>
      </c>
      <c r="C6544" t="s">
        <v>3147</v>
      </c>
      <c r="D6544" t="s">
        <v>53</v>
      </c>
      <c r="E6544">
        <v>473</v>
      </c>
      <c r="F6544" s="158">
        <v>3.75</v>
      </c>
      <c r="G6544" t="s">
        <v>54</v>
      </c>
      <c r="H6544" t="s">
        <v>55</v>
      </c>
      <c r="I6544" t="s">
        <v>27</v>
      </c>
      <c r="J6544" t="s">
        <v>1872</v>
      </c>
    </row>
    <row r="6545" spans="2:10" hidden="1" x14ac:dyDescent="0.25">
      <c r="B6545">
        <v>26801</v>
      </c>
      <c r="C6545" t="s">
        <v>3149</v>
      </c>
      <c r="D6545" t="s">
        <v>53</v>
      </c>
      <c r="E6545">
        <v>473</v>
      </c>
      <c r="F6545" s="158">
        <v>3.5</v>
      </c>
      <c r="G6545" t="s">
        <v>54</v>
      </c>
      <c r="H6545" t="s">
        <v>55</v>
      </c>
      <c r="I6545" t="s">
        <v>27</v>
      </c>
      <c r="J6545" t="s">
        <v>1244</v>
      </c>
    </row>
    <row r="6546" spans="2:10" hidden="1" x14ac:dyDescent="0.25">
      <c r="B6546">
        <v>26883</v>
      </c>
      <c r="C6546" t="s">
        <v>3154</v>
      </c>
      <c r="D6546" t="s">
        <v>53</v>
      </c>
      <c r="E6546">
        <v>473</v>
      </c>
      <c r="F6546" s="158">
        <v>5.0999999999999996</v>
      </c>
      <c r="G6546" t="s">
        <v>54</v>
      </c>
      <c r="H6546" t="s">
        <v>55</v>
      </c>
      <c r="I6546" t="s">
        <v>27</v>
      </c>
      <c r="J6546" t="s">
        <v>3155</v>
      </c>
    </row>
    <row r="6547" spans="2:10" hidden="1" x14ac:dyDescent="0.25">
      <c r="B6547">
        <v>26949</v>
      </c>
      <c r="C6547" t="s">
        <v>3160</v>
      </c>
      <c r="D6547" t="s">
        <v>53</v>
      </c>
      <c r="E6547">
        <v>355</v>
      </c>
      <c r="F6547" s="158">
        <v>2.8</v>
      </c>
      <c r="G6547" t="s">
        <v>54</v>
      </c>
      <c r="H6547" t="s">
        <v>55</v>
      </c>
      <c r="I6547" t="s">
        <v>27</v>
      </c>
      <c r="J6547" t="s">
        <v>1705</v>
      </c>
    </row>
    <row r="6548" spans="2:10" hidden="1" x14ac:dyDescent="0.25">
      <c r="B6548">
        <v>26956</v>
      </c>
      <c r="C6548" t="s">
        <v>3161</v>
      </c>
      <c r="D6548" t="s">
        <v>53</v>
      </c>
      <c r="E6548">
        <v>473</v>
      </c>
      <c r="F6548" s="158">
        <v>4.75</v>
      </c>
      <c r="G6548" t="s">
        <v>54</v>
      </c>
      <c r="H6548" t="s">
        <v>55</v>
      </c>
      <c r="I6548" t="s">
        <v>27</v>
      </c>
      <c r="J6548" t="s">
        <v>427</v>
      </c>
    </row>
    <row r="6549" spans="2:10" hidden="1" x14ac:dyDescent="0.25">
      <c r="B6549">
        <v>26965</v>
      </c>
      <c r="C6549" t="s">
        <v>3162</v>
      </c>
      <c r="D6549" t="s">
        <v>53</v>
      </c>
      <c r="E6549">
        <v>473</v>
      </c>
      <c r="F6549" s="158">
        <v>3.65</v>
      </c>
      <c r="G6549" t="s">
        <v>54</v>
      </c>
      <c r="H6549" t="s">
        <v>55</v>
      </c>
      <c r="I6549" t="s">
        <v>27</v>
      </c>
      <c r="J6549" t="s">
        <v>826</v>
      </c>
    </row>
    <row r="6550" spans="2:10" hidden="1" x14ac:dyDescent="0.25">
      <c r="B6550">
        <v>26993</v>
      </c>
      <c r="C6550" t="s">
        <v>3165</v>
      </c>
      <c r="D6550" t="s">
        <v>53</v>
      </c>
      <c r="E6550">
        <v>473</v>
      </c>
      <c r="F6550" s="158">
        <v>3.45</v>
      </c>
      <c r="G6550" t="s">
        <v>54</v>
      </c>
      <c r="H6550" t="s">
        <v>55</v>
      </c>
      <c r="I6550" t="s">
        <v>27</v>
      </c>
      <c r="J6550" t="s">
        <v>3166</v>
      </c>
    </row>
    <row r="6551" spans="2:10" hidden="1" x14ac:dyDescent="0.25">
      <c r="B6551">
        <v>27030</v>
      </c>
      <c r="C6551" t="s">
        <v>8288</v>
      </c>
      <c r="D6551" t="s">
        <v>53</v>
      </c>
      <c r="E6551">
        <v>473</v>
      </c>
      <c r="F6551" s="158">
        <v>4.5</v>
      </c>
      <c r="G6551" t="s">
        <v>54</v>
      </c>
      <c r="H6551" t="s">
        <v>55</v>
      </c>
      <c r="I6551" t="s">
        <v>27</v>
      </c>
      <c r="J6551" t="s">
        <v>2010</v>
      </c>
    </row>
    <row r="6552" spans="2:10" hidden="1" x14ac:dyDescent="0.25">
      <c r="B6552">
        <v>27080</v>
      </c>
      <c r="C6552" t="s">
        <v>3172</v>
      </c>
      <c r="D6552" t="s">
        <v>53</v>
      </c>
      <c r="E6552">
        <v>473</v>
      </c>
      <c r="F6552" s="158">
        <v>3.75</v>
      </c>
      <c r="G6552" t="s">
        <v>54</v>
      </c>
      <c r="H6552" t="s">
        <v>55</v>
      </c>
      <c r="I6552" t="s">
        <v>27</v>
      </c>
      <c r="J6552" t="s">
        <v>3173</v>
      </c>
    </row>
    <row r="6553" spans="2:10" hidden="1" x14ac:dyDescent="0.25">
      <c r="B6553">
        <v>27126</v>
      </c>
      <c r="C6553" t="s">
        <v>3176</v>
      </c>
      <c r="D6553" t="s">
        <v>53</v>
      </c>
      <c r="E6553">
        <v>473</v>
      </c>
      <c r="F6553" s="158">
        <v>3.55</v>
      </c>
      <c r="G6553" t="s">
        <v>54</v>
      </c>
      <c r="H6553" t="s">
        <v>55</v>
      </c>
      <c r="I6553" t="s">
        <v>27</v>
      </c>
      <c r="J6553" t="s">
        <v>852</v>
      </c>
    </row>
    <row r="6554" spans="2:10" hidden="1" x14ac:dyDescent="0.25">
      <c r="B6554">
        <v>27288</v>
      </c>
      <c r="C6554" t="s">
        <v>3187</v>
      </c>
      <c r="D6554" t="s">
        <v>53</v>
      </c>
      <c r="E6554">
        <v>473</v>
      </c>
      <c r="F6554" s="158">
        <v>4.25</v>
      </c>
      <c r="G6554" t="s">
        <v>54</v>
      </c>
      <c r="H6554" t="s">
        <v>416</v>
      </c>
      <c r="I6554" t="s">
        <v>27</v>
      </c>
      <c r="J6554" t="s">
        <v>670</v>
      </c>
    </row>
    <row r="6555" spans="2:10" hidden="1" x14ac:dyDescent="0.25">
      <c r="B6555">
        <v>27324</v>
      </c>
      <c r="C6555" t="s">
        <v>3188</v>
      </c>
      <c r="D6555" t="s">
        <v>53</v>
      </c>
      <c r="E6555">
        <v>473</v>
      </c>
      <c r="F6555" s="158">
        <v>3.35</v>
      </c>
      <c r="G6555" t="s">
        <v>54</v>
      </c>
      <c r="H6555" t="s">
        <v>55</v>
      </c>
      <c r="I6555" t="s">
        <v>27</v>
      </c>
      <c r="J6555" t="s">
        <v>3189</v>
      </c>
    </row>
    <row r="6556" spans="2:10" hidden="1" x14ac:dyDescent="0.25">
      <c r="B6556">
        <v>27344</v>
      </c>
      <c r="C6556" t="s">
        <v>3190</v>
      </c>
      <c r="D6556" t="s">
        <v>53</v>
      </c>
      <c r="E6556">
        <v>10650</v>
      </c>
      <c r="F6556" s="158">
        <v>59.95</v>
      </c>
      <c r="G6556" t="s">
        <v>25</v>
      </c>
      <c r="H6556" t="s">
        <v>177</v>
      </c>
      <c r="I6556" t="s">
        <v>27</v>
      </c>
      <c r="J6556" t="s">
        <v>657</v>
      </c>
    </row>
    <row r="6557" spans="2:10" hidden="1" x14ac:dyDescent="0.25">
      <c r="B6557">
        <v>27345</v>
      </c>
      <c r="C6557" t="s">
        <v>3191</v>
      </c>
      <c r="D6557" t="s">
        <v>53</v>
      </c>
      <c r="E6557">
        <v>10650</v>
      </c>
      <c r="F6557" s="158">
        <v>54.95</v>
      </c>
      <c r="G6557" t="s">
        <v>25</v>
      </c>
      <c r="H6557" t="s">
        <v>177</v>
      </c>
      <c r="I6557" t="s">
        <v>27</v>
      </c>
      <c r="J6557" t="s">
        <v>1884</v>
      </c>
    </row>
    <row r="6558" spans="2:10" hidden="1" x14ac:dyDescent="0.25">
      <c r="B6558">
        <v>27372</v>
      </c>
      <c r="C6558" t="s">
        <v>3197</v>
      </c>
      <c r="D6558" t="s">
        <v>53</v>
      </c>
      <c r="E6558">
        <v>473</v>
      </c>
      <c r="F6558" s="158">
        <v>4.25</v>
      </c>
      <c r="G6558" t="s">
        <v>54</v>
      </c>
      <c r="H6558" t="s">
        <v>55</v>
      </c>
      <c r="I6558" t="s">
        <v>27</v>
      </c>
      <c r="J6558" t="s">
        <v>3198</v>
      </c>
    </row>
    <row r="6559" spans="2:10" hidden="1" x14ac:dyDescent="0.25">
      <c r="B6559">
        <v>27376</v>
      </c>
      <c r="C6559" t="s">
        <v>3202</v>
      </c>
      <c r="D6559" t="s">
        <v>53</v>
      </c>
      <c r="E6559">
        <v>473</v>
      </c>
      <c r="F6559" s="158">
        <v>3.95</v>
      </c>
      <c r="G6559" t="s">
        <v>54</v>
      </c>
      <c r="H6559" t="s">
        <v>55</v>
      </c>
      <c r="I6559" t="s">
        <v>27</v>
      </c>
      <c r="J6559" t="s">
        <v>901</v>
      </c>
    </row>
    <row r="6560" spans="2:10" hidden="1" x14ac:dyDescent="0.25">
      <c r="B6560">
        <v>27494</v>
      </c>
      <c r="C6560" t="s">
        <v>3214</v>
      </c>
      <c r="D6560" t="s">
        <v>53</v>
      </c>
      <c r="E6560">
        <v>473</v>
      </c>
      <c r="F6560" s="158">
        <v>3.95</v>
      </c>
      <c r="G6560" t="s">
        <v>54</v>
      </c>
      <c r="H6560" t="s">
        <v>55</v>
      </c>
      <c r="I6560" t="s">
        <v>27</v>
      </c>
      <c r="J6560" t="s">
        <v>1750</v>
      </c>
    </row>
    <row r="6561" spans="2:10" hidden="1" x14ac:dyDescent="0.25">
      <c r="B6561">
        <v>27608</v>
      </c>
      <c r="C6561" t="s">
        <v>3234</v>
      </c>
      <c r="D6561" t="s">
        <v>53</v>
      </c>
      <c r="E6561">
        <v>473</v>
      </c>
      <c r="F6561" s="158">
        <v>3.25</v>
      </c>
      <c r="G6561" t="s">
        <v>54</v>
      </c>
      <c r="H6561" t="s">
        <v>55</v>
      </c>
      <c r="I6561" t="s">
        <v>27</v>
      </c>
      <c r="J6561" t="s">
        <v>1277</v>
      </c>
    </row>
    <row r="6562" spans="2:10" hidden="1" x14ac:dyDescent="0.25">
      <c r="B6562">
        <v>27610</v>
      </c>
      <c r="C6562" t="s">
        <v>3235</v>
      </c>
      <c r="D6562" t="s">
        <v>53</v>
      </c>
      <c r="E6562">
        <v>473</v>
      </c>
      <c r="F6562" s="158">
        <v>3.65</v>
      </c>
      <c r="G6562" t="s">
        <v>54</v>
      </c>
      <c r="H6562" t="s">
        <v>55</v>
      </c>
      <c r="I6562" t="s">
        <v>27</v>
      </c>
      <c r="J6562" t="s">
        <v>1277</v>
      </c>
    </row>
    <row r="6563" spans="2:10" hidden="1" x14ac:dyDescent="0.25">
      <c r="B6563">
        <v>27612</v>
      </c>
      <c r="C6563" t="s">
        <v>3236</v>
      </c>
      <c r="D6563" t="s">
        <v>53</v>
      </c>
      <c r="E6563">
        <v>1892</v>
      </c>
      <c r="F6563" s="158">
        <v>13.95</v>
      </c>
      <c r="G6563" t="s">
        <v>54</v>
      </c>
      <c r="H6563" t="s">
        <v>55</v>
      </c>
      <c r="I6563" t="s">
        <v>27</v>
      </c>
      <c r="J6563" t="s">
        <v>1268</v>
      </c>
    </row>
    <row r="6564" spans="2:10" hidden="1" x14ac:dyDescent="0.25">
      <c r="B6564">
        <v>27823</v>
      </c>
      <c r="C6564" t="s">
        <v>3261</v>
      </c>
      <c r="D6564" t="s">
        <v>53</v>
      </c>
      <c r="E6564">
        <v>473</v>
      </c>
      <c r="F6564" s="158">
        <v>3.2</v>
      </c>
      <c r="G6564" t="s">
        <v>54</v>
      </c>
      <c r="H6564" t="s">
        <v>55</v>
      </c>
      <c r="I6564" t="s">
        <v>27</v>
      </c>
      <c r="J6564" t="s">
        <v>3262</v>
      </c>
    </row>
    <row r="6565" spans="2:10" hidden="1" x14ac:dyDescent="0.25">
      <c r="B6565">
        <v>28122</v>
      </c>
      <c r="C6565" t="s">
        <v>8307</v>
      </c>
      <c r="D6565" t="s">
        <v>53</v>
      </c>
      <c r="E6565">
        <v>473</v>
      </c>
      <c r="F6565" s="158">
        <v>2.2000000000000002</v>
      </c>
      <c r="G6565" t="s">
        <v>279</v>
      </c>
      <c r="H6565" t="s">
        <v>280</v>
      </c>
      <c r="I6565" t="s">
        <v>27</v>
      </c>
      <c r="J6565" t="s">
        <v>532</v>
      </c>
    </row>
    <row r="6566" spans="2:10" hidden="1" x14ac:dyDescent="0.25">
      <c r="B6566">
        <v>28137</v>
      </c>
      <c r="C6566" t="s">
        <v>3316</v>
      </c>
      <c r="D6566" t="s">
        <v>53</v>
      </c>
      <c r="E6566">
        <v>2838</v>
      </c>
      <c r="F6566" s="158">
        <v>20.95</v>
      </c>
      <c r="G6566" t="s">
        <v>54</v>
      </c>
      <c r="H6566" t="s">
        <v>55</v>
      </c>
      <c r="I6566" t="s">
        <v>27</v>
      </c>
      <c r="J6566" t="s">
        <v>1033</v>
      </c>
    </row>
    <row r="6567" spans="2:10" hidden="1" x14ac:dyDescent="0.25">
      <c r="B6567">
        <v>28412</v>
      </c>
      <c r="C6567" t="s">
        <v>3324</v>
      </c>
      <c r="D6567" t="s">
        <v>53</v>
      </c>
      <c r="E6567">
        <v>1892</v>
      </c>
      <c r="F6567" s="158">
        <v>12.95</v>
      </c>
      <c r="G6567" t="s">
        <v>25</v>
      </c>
      <c r="H6567" t="s">
        <v>179</v>
      </c>
      <c r="I6567" t="s">
        <v>27</v>
      </c>
      <c r="J6567" t="s">
        <v>3325</v>
      </c>
    </row>
    <row r="6568" spans="2:10" hidden="1" x14ac:dyDescent="0.25">
      <c r="B6568">
        <v>28445</v>
      </c>
      <c r="C6568" t="s">
        <v>3326</v>
      </c>
      <c r="D6568" t="s">
        <v>53</v>
      </c>
      <c r="E6568">
        <v>473</v>
      </c>
      <c r="F6568" s="158">
        <v>3.65</v>
      </c>
      <c r="G6568" t="s">
        <v>54</v>
      </c>
      <c r="H6568" t="s">
        <v>55</v>
      </c>
      <c r="I6568" t="s">
        <v>27</v>
      </c>
      <c r="J6568" t="s">
        <v>3327</v>
      </c>
    </row>
    <row r="6569" spans="2:10" hidden="1" x14ac:dyDescent="0.25">
      <c r="B6569">
        <v>28484</v>
      </c>
      <c r="C6569" t="s">
        <v>3332</v>
      </c>
      <c r="D6569" t="s">
        <v>53</v>
      </c>
      <c r="E6569">
        <v>473</v>
      </c>
      <c r="F6569" s="158">
        <v>3.55</v>
      </c>
      <c r="G6569" t="s">
        <v>54</v>
      </c>
      <c r="H6569" t="s">
        <v>55</v>
      </c>
      <c r="I6569" t="s">
        <v>27</v>
      </c>
      <c r="J6569" t="s">
        <v>579</v>
      </c>
    </row>
    <row r="6570" spans="2:10" hidden="1" x14ac:dyDescent="0.25">
      <c r="B6570">
        <v>28492</v>
      </c>
      <c r="C6570" t="s">
        <v>3335</v>
      </c>
      <c r="D6570" t="s">
        <v>53</v>
      </c>
      <c r="E6570">
        <v>473</v>
      </c>
      <c r="F6570" s="158">
        <v>3.45</v>
      </c>
      <c r="G6570" t="s">
        <v>54</v>
      </c>
      <c r="H6570" t="s">
        <v>55</v>
      </c>
      <c r="I6570" t="s">
        <v>27</v>
      </c>
      <c r="J6570" t="s">
        <v>1924</v>
      </c>
    </row>
    <row r="6571" spans="2:10" hidden="1" x14ac:dyDescent="0.25">
      <c r="B6571">
        <v>28495</v>
      </c>
      <c r="C6571" t="s">
        <v>3336</v>
      </c>
      <c r="D6571" t="s">
        <v>53</v>
      </c>
      <c r="E6571">
        <v>473</v>
      </c>
      <c r="F6571" s="158">
        <v>3.8</v>
      </c>
      <c r="G6571" t="s">
        <v>54</v>
      </c>
      <c r="H6571" t="s">
        <v>55</v>
      </c>
      <c r="I6571" t="s">
        <v>27</v>
      </c>
      <c r="J6571" t="s">
        <v>545</v>
      </c>
    </row>
    <row r="6572" spans="2:10" hidden="1" x14ac:dyDescent="0.25">
      <c r="B6572">
        <v>28496</v>
      </c>
      <c r="C6572" t="s">
        <v>3337</v>
      </c>
      <c r="D6572" t="s">
        <v>53</v>
      </c>
      <c r="E6572">
        <v>473</v>
      </c>
      <c r="F6572" s="158">
        <v>3.65</v>
      </c>
      <c r="G6572" t="s">
        <v>54</v>
      </c>
      <c r="H6572" t="s">
        <v>55</v>
      </c>
      <c r="I6572" t="s">
        <v>27</v>
      </c>
      <c r="J6572" t="s">
        <v>852</v>
      </c>
    </row>
    <row r="6573" spans="2:10" hidden="1" x14ac:dyDescent="0.25">
      <c r="B6573">
        <v>28500</v>
      </c>
      <c r="C6573" t="s">
        <v>3338</v>
      </c>
      <c r="D6573" t="s">
        <v>53</v>
      </c>
      <c r="E6573">
        <v>355</v>
      </c>
      <c r="F6573" s="158">
        <v>3.95</v>
      </c>
      <c r="G6573" t="s">
        <v>54</v>
      </c>
      <c r="H6573" t="s">
        <v>55</v>
      </c>
      <c r="I6573" t="s">
        <v>27</v>
      </c>
      <c r="J6573" t="s">
        <v>721</v>
      </c>
    </row>
    <row r="6574" spans="2:10" hidden="1" x14ac:dyDescent="0.25">
      <c r="B6574">
        <v>28507</v>
      </c>
      <c r="C6574" t="s">
        <v>3341</v>
      </c>
      <c r="D6574" t="s">
        <v>53</v>
      </c>
      <c r="E6574">
        <v>473</v>
      </c>
      <c r="F6574" s="158">
        <v>4.45</v>
      </c>
      <c r="G6574" t="s">
        <v>54</v>
      </c>
      <c r="H6574" t="s">
        <v>55</v>
      </c>
      <c r="I6574" t="s">
        <v>27</v>
      </c>
      <c r="J6574" t="s">
        <v>1753</v>
      </c>
    </row>
    <row r="6575" spans="2:10" hidden="1" x14ac:dyDescent="0.25">
      <c r="B6575">
        <v>28509</v>
      </c>
      <c r="C6575" t="s">
        <v>3342</v>
      </c>
      <c r="D6575" t="s">
        <v>53</v>
      </c>
      <c r="E6575">
        <v>473</v>
      </c>
      <c r="F6575" s="158">
        <v>3.95</v>
      </c>
      <c r="G6575" t="s">
        <v>54</v>
      </c>
      <c r="H6575" t="s">
        <v>55</v>
      </c>
      <c r="I6575" t="s">
        <v>27</v>
      </c>
      <c r="J6575" t="s">
        <v>509</v>
      </c>
    </row>
    <row r="6576" spans="2:10" hidden="1" x14ac:dyDescent="0.25">
      <c r="B6576">
        <v>28511</v>
      </c>
      <c r="C6576" t="s">
        <v>3343</v>
      </c>
      <c r="D6576" t="s">
        <v>53</v>
      </c>
      <c r="E6576">
        <v>473</v>
      </c>
      <c r="F6576" s="158">
        <v>3.95</v>
      </c>
      <c r="G6576" t="s">
        <v>54</v>
      </c>
      <c r="H6576" t="s">
        <v>55</v>
      </c>
      <c r="I6576" t="s">
        <v>27</v>
      </c>
      <c r="J6576" t="s">
        <v>607</v>
      </c>
    </row>
    <row r="6577" spans="2:10" hidden="1" x14ac:dyDescent="0.25">
      <c r="B6577">
        <v>28528</v>
      </c>
      <c r="C6577" t="s">
        <v>3344</v>
      </c>
      <c r="D6577" t="s">
        <v>53</v>
      </c>
      <c r="E6577">
        <v>473</v>
      </c>
      <c r="F6577" s="158">
        <v>3.45</v>
      </c>
      <c r="G6577" t="s">
        <v>54</v>
      </c>
      <c r="H6577" t="s">
        <v>55</v>
      </c>
      <c r="I6577" t="s">
        <v>27</v>
      </c>
      <c r="J6577" t="s">
        <v>3345</v>
      </c>
    </row>
    <row r="6578" spans="2:10" hidden="1" x14ac:dyDescent="0.25">
      <c r="B6578">
        <v>28529</v>
      </c>
      <c r="C6578" t="s">
        <v>3346</v>
      </c>
      <c r="D6578" t="s">
        <v>53</v>
      </c>
      <c r="E6578">
        <v>473</v>
      </c>
      <c r="F6578" s="158">
        <v>3.45</v>
      </c>
      <c r="G6578" t="s">
        <v>54</v>
      </c>
      <c r="H6578" t="s">
        <v>55</v>
      </c>
      <c r="I6578" t="s">
        <v>27</v>
      </c>
      <c r="J6578" t="s">
        <v>3345</v>
      </c>
    </row>
    <row r="6579" spans="2:10" hidden="1" x14ac:dyDescent="0.25">
      <c r="B6579">
        <v>28535</v>
      </c>
      <c r="C6579" t="s">
        <v>3348</v>
      </c>
      <c r="D6579" t="s">
        <v>53</v>
      </c>
      <c r="E6579">
        <v>473</v>
      </c>
      <c r="F6579" s="158">
        <v>3.65</v>
      </c>
      <c r="G6579" t="s">
        <v>54</v>
      </c>
      <c r="H6579" t="s">
        <v>55</v>
      </c>
      <c r="I6579" t="s">
        <v>27</v>
      </c>
      <c r="J6579" t="s">
        <v>718</v>
      </c>
    </row>
    <row r="6580" spans="2:10" hidden="1" x14ac:dyDescent="0.25">
      <c r="B6580">
        <v>28633</v>
      </c>
      <c r="C6580" t="s">
        <v>3369</v>
      </c>
      <c r="D6580" t="s">
        <v>53</v>
      </c>
      <c r="E6580">
        <v>473</v>
      </c>
      <c r="F6580" s="158">
        <v>3.95</v>
      </c>
      <c r="G6580" t="s">
        <v>54</v>
      </c>
      <c r="H6580" t="s">
        <v>55</v>
      </c>
      <c r="I6580" t="s">
        <v>27</v>
      </c>
      <c r="J6580" t="s">
        <v>579</v>
      </c>
    </row>
    <row r="6581" spans="2:10" hidden="1" x14ac:dyDescent="0.25">
      <c r="B6581">
        <v>28637</v>
      </c>
      <c r="C6581" t="s">
        <v>3371</v>
      </c>
      <c r="D6581" t="s">
        <v>53</v>
      </c>
      <c r="E6581">
        <v>473</v>
      </c>
      <c r="F6581" s="158">
        <v>3.65</v>
      </c>
      <c r="G6581" t="s">
        <v>54</v>
      </c>
      <c r="H6581" t="s">
        <v>55</v>
      </c>
      <c r="I6581" t="s">
        <v>27</v>
      </c>
      <c r="J6581" t="s">
        <v>1431</v>
      </c>
    </row>
    <row r="6582" spans="2:10" hidden="1" x14ac:dyDescent="0.25">
      <c r="B6582">
        <v>28658</v>
      </c>
      <c r="C6582" t="s">
        <v>3373</v>
      </c>
      <c r="D6582" t="s">
        <v>53</v>
      </c>
      <c r="E6582">
        <v>473</v>
      </c>
      <c r="F6582" s="158">
        <v>3.95</v>
      </c>
      <c r="G6582" t="s">
        <v>54</v>
      </c>
      <c r="H6582" t="s">
        <v>55</v>
      </c>
      <c r="I6582" t="s">
        <v>27</v>
      </c>
      <c r="J6582" t="s">
        <v>1769</v>
      </c>
    </row>
    <row r="6583" spans="2:10" hidden="1" x14ac:dyDescent="0.25">
      <c r="B6583">
        <v>28659</v>
      </c>
      <c r="C6583" t="s">
        <v>3374</v>
      </c>
      <c r="D6583" t="s">
        <v>53</v>
      </c>
      <c r="E6583">
        <v>473</v>
      </c>
      <c r="F6583" s="158">
        <v>4.5</v>
      </c>
      <c r="G6583" t="s">
        <v>54</v>
      </c>
      <c r="H6583" t="s">
        <v>55</v>
      </c>
      <c r="I6583" t="s">
        <v>27</v>
      </c>
      <c r="J6583" t="s">
        <v>2010</v>
      </c>
    </row>
    <row r="6584" spans="2:10" hidden="1" x14ac:dyDescent="0.25">
      <c r="B6584">
        <v>28664</v>
      </c>
      <c r="C6584" t="s">
        <v>3375</v>
      </c>
      <c r="D6584" t="s">
        <v>53</v>
      </c>
      <c r="E6584">
        <v>473</v>
      </c>
      <c r="F6584" s="158">
        <v>3.5</v>
      </c>
      <c r="G6584" t="s">
        <v>54</v>
      </c>
      <c r="H6584" t="s">
        <v>55</v>
      </c>
      <c r="I6584" t="s">
        <v>27</v>
      </c>
      <c r="J6584" t="s">
        <v>663</v>
      </c>
    </row>
    <row r="6585" spans="2:10" hidden="1" x14ac:dyDescent="0.25">
      <c r="B6585">
        <v>28725</v>
      </c>
      <c r="C6585" t="s">
        <v>3382</v>
      </c>
      <c r="D6585" t="s">
        <v>53</v>
      </c>
      <c r="E6585">
        <v>355</v>
      </c>
      <c r="F6585" s="158">
        <v>5.5</v>
      </c>
      <c r="G6585" t="s">
        <v>54</v>
      </c>
      <c r="H6585" t="s">
        <v>55</v>
      </c>
      <c r="I6585" t="s">
        <v>27</v>
      </c>
      <c r="J6585" t="s">
        <v>1165</v>
      </c>
    </row>
    <row r="6586" spans="2:10" hidden="1" x14ac:dyDescent="0.25">
      <c r="B6586">
        <v>28730</v>
      </c>
      <c r="C6586" t="s">
        <v>3385</v>
      </c>
      <c r="D6586" t="s">
        <v>53</v>
      </c>
      <c r="E6586">
        <v>473</v>
      </c>
      <c r="F6586" s="158">
        <v>3.45</v>
      </c>
      <c r="G6586" t="s">
        <v>54</v>
      </c>
      <c r="H6586" t="s">
        <v>55</v>
      </c>
      <c r="I6586" t="s">
        <v>27</v>
      </c>
      <c r="J6586" t="s">
        <v>635</v>
      </c>
    </row>
    <row r="6587" spans="2:10" hidden="1" x14ac:dyDescent="0.25">
      <c r="B6587">
        <v>28736</v>
      </c>
      <c r="C6587" t="s">
        <v>3387</v>
      </c>
      <c r="D6587" t="s">
        <v>53</v>
      </c>
      <c r="E6587">
        <v>473</v>
      </c>
      <c r="F6587" s="158">
        <v>3.75</v>
      </c>
      <c r="G6587" t="s">
        <v>54</v>
      </c>
      <c r="H6587" t="s">
        <v>55</v>
      </c>
      <c r="I6587" t="s">
        <v>27</v>
      </c>
      <c r="J6587" t="s">
        <v>603</v>
      </c>
    </row>
    <row r="6588" spans="2:10" hidden="1" x14ac:dyDescent="0.25">
      <c r="B6588">
        <v>29155</v>
      </c>
      <c r="C6588" t="s">
        <v>3398</v>
      </c>
      <c r="D6588" t="s">
        <v>53</v>
      </c>
      <c r="E6588">
        <v>2838</v>
      </c>
      <c r="F6588" s="158">
        <v>11.05</v>
      </c>
      <c r="G6588" t="s">
        <v>54</v>
      </c>
      <c r="H6588" t="s">
        <v>55</v>
      </c>
      <c r="I6588" t="s">
        <v>27</v>
      </c>
      <c r="J6588" t="s">
        <v>1236</v>
      </c>
    </row>
    <row r="6589" spans="2:10" hidden="1" x14ac:dyDescent="0.25">
      <c r="B6589">
        <v>29221</v>
      </c>
      <c r="C6589" t="s">
        <v>3402</v>
      </c>
      <c r="D6589" t="s">
        <v>53</v>
      </c>
      <c r="E6589">
        <v>473</v>
      </c>
      <c r="F6589" s="158">
        <v>3.1</v>
      </c>
      <c r="G6589" t="s">
        <v>54</v>
      </c>
      <c r="H6589" t="s">
        <v>55</v>
      </c>
      <c r="I6589" t="s">
        <v>27</v>
      </c>
      <c r="J6589" t="s">
        <v>3403</v>
      </c>
    </row>
    <row r="6590" spans="2:10" hidden="1" x14ac:dyDescent="0.25">
      <c r="B6590">
        <v>29406</v>
      </c>
      <c r="C6590" t="s">
        <v>3407</v>
      </c>
      <c r="D6590" t="s">
        <v>53</v>
      </c>
      <c r="E6590">
        <v>2130</v>
      </c>
      <c r="F6590" s="158">
        <v>15.45</v>
      </c>
      <c r="G6590" t="s">
        <v>54</v>
      </c>
      <c r="H6590" t="s">
        <v>55</v>
      </c>
      <c r="I6590" t="s">
        <v>27</v>
      </c>
      <c r="J6590" t="s">
        <v>717</v>
      </c>
    </row>
    <row r="6591" spans="2:10" hidden="1" x14ac:dyDescent="0.25">
      <c r="B6591">
        <v>29522</v>
      </c>
      <c r="C6591" t="s">
        <v>3413</v>
      </c>
      <c r="D6591" t="s">
        <v>53</v>
      </c>
      <c r="E6591">
        <v>473</v>
      </c>
      <c r="F6591" s="158">
        <v>3.95</v>
      </c>
      <c r="G6591" t="s">
        <v>54</v>
      </c>
      <c r="H6591" t="s">
        <v>55</v>
      </c>
      <c r="I6591" t="s">
        <v>27</v>
      </c>
      <c r="J6591" t="s">
        <v>852</v>
      </c>
    </row>
    <row r="6592" spans="2:10" hidden="1" x14ac:dyDescent="0.25">
      <c r="B6592">
        <v>29839</v>
      </c>
      <c r="C6592" t="s">
        <v>3424</v>
      </c>
      <c r="D6592" t="s">
        <v>53</v>
      </c>
      <c r="E6592">
        <v>473</v>
      </c>
      <c r="F6592" s="158">
        <v>3.95</v>
      </c>
      <c r="G6592" t="s">
        <v>54</v>
      </c>
      <c r="H6592" t="s">
        <v>55</v>
      </c>
      <c r="I6592" t="s">
        <v>27</v>
      </c>
      <c r="J6592" t="s">
        <v>1322</v>
      </c>
    </row>
    <row r="6593" spans="2:10" hidden="1" x14ac:dyDescent="0.25">
      <c r="B6593">
        <v>29969</v>
      </c>
      <c r="C6593" t="s">
        <v>3426</v>
      </c>
      <c r="D6593" t="s">
        <v>53</v>
      </c>
      <c r="E6593">
        <v>473</v>
      </c>
      <c r="F6593" s="158">
        <v>3.65</v>
      </c>
      <c r="G6593" t="s">
        <v>54</v>
      </c>
      <c r="H6593" t="s">
        <v>55</v>
      </c>
      <c r="I6593" t="s">
        <v>27</v>
      </c>
      <c r="J6593" t="s">
        <v>745</v>
      </c>
    </row>
    <row r="6594" spans="2:10" hidden="1" x14ac:dyDescent="0.25">
      <c r="B6594">
        <v>30003</v>
      </c>
      <c r="C6594" t="s">
        <v>3427</v>
      </c>
      <c r="D6594" t="s">
        <v>53</v>
      </c>
      <c r="E6594">
        <v>473</v>
      </c>
      <c r="F6594" s="158">
        <v>3.5</v>
      </c>
      <c r="G6594" t="s">
        <v>54</v>
      </c>
      <c r="H6594" t="s">
        <v>55</v>
      </c>
      <c r="I6594" t="s">
        <v>27</v>
      </c>
      <c r="J6594" t="s">
        <v>3428</v>
      </c>
    </row>
    <row r="6595" spans="2:10" hidden="1" x14ac:dyDescent="0.25">
      <c r="B6595">
        <v>30004</v>
      </c>
      <c r="C6595" t="s">
        <v>3429</v>
      </c>
      <c r="D6595" t="s">
        <v>53</v>
      </c>
      <c r="E6595">
        <v>473</v>
      </c>
      <c r="F6595" s="158">
        <v>3.55</v>
      </c>
      <c r="G6595" t="s">
        <v>54</v>
      </c>
      <c r="H6595" t="s">
        <v>55</v>
      </c>
      <c r="I6595" t="s">
        <v>27</v>
      </c>
      <c r="J6595" t="s">
        <v>1967</v>
      </c>
    </row>
    <row r="6596" spans="2:10" hidden="1" x14ac:dyDescent="0.25">
      <c r="B6596">
        <v>30090</v>
      </c>
      <c r="C6596" t="s">
        <v>3438</v>
      </c>
      <c r="D6596" t="s">
        <v>53</v>
      </c>
      <c r="E6596">
        <v>473</v>
      </c>
      <c r="F6596" s="158">
        <v>5</v>
      </c>
      <c r="G6596" t="s">
        <v>54</v>
      </c>
      <c r="H6596" t="s">
        <v>55</v>
      </c>
      <c r="I6596" t="s">
        <v>27</v>
      </c>
      <c r="J6596" t="s">
        <v>1311</v>
      </c>
    </row>
    <row r="6597" spans="2:10" hidden="1" x14ac:dyDescent="0.25">
      <c r="B6597">
        <v>30100</v>
      </c>
      <c r="C6597" t="s">
        <v>3440</v>
      </c>
      <c r="D6597" t="s">
        <v>53</v>
      </c>
      <c r="E6597">
        <v>473</v>
      </c>
      <c r="F6597" s="158">
        <v>3.6</v>
      </c>
      <c r="G6597" t="s">
        <v>54</v>
      </c>
      <c r="H6597" t="s">
        <v>55</v>
      </c>
      <c r="I6597" t="s">
        <v>27</v>
      </c>
      <c r="J6597" t="s">
        <v>1494</v>
      </c>
    </row>
    <row r="6598" spans="2:10" hidden="1" x14ac:dyDescent="0.25">
      <c r="B6598">
        <v>30118</v>
      </c>
      <c r="C6598" t="s">
        <v>3444</v>
      </c>
      <c r="D6598" t="s">
        <v>53</v>
      </c>
      <c r="E6598">
        <v>473</v>
      </c>
      <c r="F6598" s="158">
        <v>3.85</v>
      </c>
      <c r="G6598" t="s">
        <v>54</v>
      </c>
      <c r="H6598" t="s">
        <v>55</v>
      </c>
      <c r="I6598" t="s">
        <v>27</v>
      </c>
      <c r="J6598" t="s">
        <v>2420</v>
      </c>
    </row>
    <row r="6599" spans="2:10" hidden="1" x14ac:dyDescent="0.25">
      <c r="B6599">
        <v>30129</v>
      </c>
      <c r="C6599" t="s">
        <v>8324</v>
      </c>
      <c r="D6599" t="s">
        <v>53</v>
      </c>
      <c r="E6599">
        <v>473</v>
      </c>
      <c r="F6599" s="158">
        <v>3.95</v>
      </c>
      <c r="G6599" t="s">
        <v>54</v>
      </c>
      <c r="H6599" t="s">
        <v>55</v>
      </c>
      <c r="I6599" t="s">
        <v>27</v>
      </c>
      <c r="J6599" t="s">
        <v>1128</v>
      </c>
    </row>
    <row r="6600" spans="2:10" hidden="1" x14ac:dyDescent="0.25">
      <c r="B6600">
        <v>30140</v>
      </c>
      <c r="C6600" t="s">
        <v>3449</v>
      </c>
      <c r="D6600" t="s">
        <v>53</v>
      </c>
      <c r="E6600">
        <v>473</v>
      </c>
      <c r="F6600" s="158">
        <v>3.55</v>
      </c>
      <c r="G6600" t="s">
        <v>54</v>
      </c>
      <c r="H6600" t="s">
        <v>55</v>
      </c>
      <c r="I6600" t="s">
        <v>27</v>
      </c>
      <c r="J6600" t="s">
        <v>1733</v>
      </c>
    </row>
    <row r="6601" spans="2:10" hidden="1" x14ac:dyDescent="0.25">
      <c r="B6601">
        <v>30141</v>
      </c>
      <c r="C6601" t="s">
        <v>3450</v>
      </c>
      <c r="D6601" t="s">
        <v>53</v>
      </c>
      <c r="E6601">
        <v>473</v>
      </c>
      <c r="F6601" s="158">
        <v>3.95</v>
      </c>
      <c r="G6601" t="s">
        <v>54</v>
      </c>
      <c r="H6601" t="s">
        <v>55</v>
      </c>
      <c r="I6601" t="s">
        <v>27</v>
      </c>
      <c r="J6601" t="s">
        <v>1210</v>
      </c>
    </row>
    <row r="6602" spans="2:10" hidden="1" x14ac:dyDescent="0.25">
      <c r="B6602">
        <v>30142</v>
      </c>
      <c r="C6602" t="s">
        <v>3451</v>
      </c>
      <c r="D6602" t="s">
        <v>53</v>
      </c>
      <c r="E6602">
        <v>355</v>
      </c>
      <c r="F6602" s="158">
        <v>3.85</v>
      </c>
      <c r="G6602" t="s">
        <v>54</v>
      </c>
      <c r="H6602" t="s">
        <v>55</v>
      </c>
      <c r="I6602" t="s">
        <v>27</v>
      </c>
      <c r="J6602" t="s">
        <v>1203</v>
      </c>
    </row>
    <row r="6603" spans="2:10" hidden="1" x14ac:dyDescent="0.25">
      <c r="B6603">
        <v>30143</v>
      </c>
      <c r="C6603" t="s">
        <v>3452</v>
      </c>
      <c r="D6603" t="s">
        <v>53</v>
      </c>
      <c r="E6603">
        <v>355</v>
      </c>
      <c r="F6603" s="158">
        <v>2.25</v>
      </c>
      <c r="G6603" t="s">
        <v>54</v>
      </c>
      <c r="H6603" t="s">
        <v>55</v>
      </c>
      <c r="I6603" t="s">
        <v>27</v>
      </c>
      <c r="J6603" t="s">
        <v>608</v>
      </c>
    </row>
    <row r="6604" spans="2:10" hidden="1" x14ac:dyDescent="0.25">
      <c r="B6604">
        <v>30215</v>
      </c>
      <c r="C6604" t="s">
        <v>3456</v>
      </c>
      <c r="D6604" t="s">
        <v>53</v>
      </c>
      <c r="E6604">
        <v>473</v>
      </c>
      <c r="F6604" s="158">
        <v>2.85</v>
      </c>
      <c r="G6604" t="s">
        <v>54</v>
      </c>
      <c r="H6604" t="s">
        <v>55</v>
      </c>
      <c r="I6604" t="s">
        <v>27</v>
      </c>
      <c r="J6604" t="s">
        <v>1182</v>
      </c>
    </row>
    <row r="6605" spans="2:10" hidden="1" x14ac:dyDescent="0.25">
      <c r="B6605">
        <v>30216</v>
      </c>
      <c r="C6605" t="s">
        <v>3457</v>
      </c>
      <c r="D6605" t="s">
        <v>53</v>
      </c>
      <c r="E6605">
        <v>473</v>
      </c>
      <c r="F6605" s="158">
        <v>2.95</v>
      </c>
      <c r="G6605" t="s">
        <v>54</v>
      </c>
      <c r="H6605" t="s">
        <v>416</v>
      </c>
      <c r="I6605" t="s">
        <v>27</v>
      </c>
      <c r="J6605" t="s">
        <v>1109</v>
      </c>
    </row>
    <row r="6606" spans="2:10" hidden="1" x14ac:dyDescent="0.25">
      <c r="B6606">
        <v>30286</v>
      </c>
      <c r="C6606" t="s">
        <v>3465</v>
      </c>
      <c r="D6606" t="s">
        <v>53</v>
      </c>
      <c r="E6606">
        <v>473</v>
      </c>
      <c r="F6606" s="158">
        <v>3.65</v>
      </c>
      <c r="G6606" t="s">
        <v>54</v>
      </c>
      <c r="H6606" t="s">
        <v>55</v>
      </c>
      <c r="I6606" t="s">
        <v>27</v>
      </c>
      <c r="J6606" t="s">
        <v>3327</v>
      </c>
    </row>
    <row r="6607" spans="2:10" hidden="1" x14ac:dyDescent="0.25">
      <c r="B6607">
        <v>30289</v>
      </c>
      <c r="C6607" t="s">
        <v>8327</v>
      </c>
      <c r="D6607" t="s">
        <v>53</v>
      </c>
      <c r="E6607">
        <v>473</v>
      </c>
      <c r="F6607" s="158">
        <v>4</v>
      </c>
      <c r="G6607" t="s">
        <v>54</v>
      </c>
      <c r="H6607" t="s">
        <v>55</v>
      </c>
      <c r="I6607" t="s">
        <v>27</v>
      </c>
      <c r="J6607" t="s">
        <v>651</v>
      </c>
    </row>
    <row r="6608" spans="2:10" hidden="1" x14ac:dyDescent="0.25">
      <c r="B6608">
        <v>30293</v>
      </c>
      <c r="C6608" t="s">
        <v>3466</v>
      </c>
      <c r="D6608" t="s">
        <v>53</v>
      </c>
      <c r="E6608">
        <v>473</v>
      </c>
      <c r="F6608" s="158">
        <v>3.5</v>
      </c>
      <c r="G6608" t="s">
        <v>54</v>
      </c>
      <c r="H6608" t="s">
        <v>55</v>
      </c>
      <c r="I6608" t="s">
        <v>27</v>
      </c>
      <c r="J6608" t="s">
        <v>3467</v>
      </c>
    </row>
    <row r="6609" spans="2:10" hidden="1" x14ac:dyDescent="0.25">
      <c r="B6609">
        <v>30321</v>
      </c>
      <c r="C6609" t="s">
        <v>3470</v>
      </c>
      <c r="D6609" t="s">
        <v>53</v>
      </c>
      <c r="E6609">
        <v>473</v>
      </c>
      <c r="F6609" s="158">
        <v>3.5</v>
      </c>
      <c r="G6609" t="s">
        <v>54</v>
      </c>
      <c r="H6609" t="s">
        <v>55</v>
      </c>
      <c r="I6609" t="s">
        <v>27</v>
      </c>
      <c r="J6609" t="s">
        <v>3471</v>
      </c>
    </row>
    <row r="6610" spans="2:10" hidden="1" x14ac:dyDescent="0.25">
      <c r="B6610">
        <v>30534</v>
      </c>
      <c r="C6610" t="s">
        <v>3483</v>
      </c>
      <c r="D6610" t="s">
        <v>53</v>
      </c>
      <c r="E6610">
        <v>473</v>
      </c>
      <c r="F6610" s="158">
        <v>3.35</v>
      </c>
      <c r="G6610" t="s">
        <v>54</v>
      </c>
      <c r="H6610" t="s">
        <v>55</v>
      </c>
      <c r="I6610" t="s">
        <v>27</v>
      </c>
      <c r="J6610" t="s">
        <v>3484</v>
      </c>
    </row>
    <row r="6611" spans="2:10" hidden="1" x14ac:dyDescent="0.25">
      <c r="B6611">
        <v>30605</v>
      </c>
      <c r="C6611" t="s">
        <v>3498</v>
      </c>
      <c r="D6611" t="s">
        <v>53</v>
      </c>
      <c r="E6611">
        <v>473</v>
      </c>
      <c r="F6611" s="158">
        <v>4.25</v>
      </c>
      <c r="G6611" t="s">
        <v>54</v>
      </c>
      <c r="H6611" t="s">
        <v>55</v>
      </c>
      <c r="I6611" t="s">
        <v>27</v>
      </c>
      <c r="J6611" t="s">
        <v>774</v>
      </c>
    </row>
    <row r="6612" spans="2:10" hidden="1" x14ac:dyDescent="0.25">
      <c r="B6612">
        <v>30606</v>
      </c>
      <c r="C6612" t="s">
        <v>3499</v>
      </c>
      <c r="D6612" t="s">
        <v>53</v>
      </c>
      <c r="E6612">
        <v>473</v>
      </c>
      <c r="F6612" s="158">
        <v>3.65</v>
      </c>
      <c r="G6612" t="s">
        <v>54</v>
      </c>
      <c r="H6612" t="s">
        <v>55</v>
      </c>
      <c r="I6612" t="s">
        <v>27</v>
      </c>
      <c r="J6612" t="s">
        <v>781</v>
      </c>
    </row>
    <row r="6613" spans="2:10" hidden="1" x14ac:dyDescent="0.25">
      <c r="B6613">
        <v>30658</v>
      </c>
      <c r="C6613" t="s">
        <v>3508</v>
      </c>
      <c r="D6613" t="s">
        <v>53</v>
      </c>
      <c r="E6613">
        <v>473</v>
      </c>
      <c r="F6613" s="158">
        <v>3.55</v>
      </c>
      <c r="G6613" t="s">
        <v>54</v>
      </c>
      <c r="H6613" t="s">
        <v>55</v>
      </c>
      <c r="I6613" t="s">
        <v>27</v>
      </c>
      <c r="J6613" t="s">
        <v>1645</v>
      </c>
    </row>
    <row r="6614" spans="2:10" hidden="1" x14ac:dyDescent="0.25">
      <c r="B6614">
        <v>30660</v>
      </c>
      <c r="C6614" t="s">
        <v>3509</v>
      </c>
      <c r="D6614" t="s">
        <v>53</v>
      </c>
      <c r="E6614">
        <v>473</v>
      </c>
      <c r="F6614" s="158">
        <v>4.95</v>
      </c>
      <c r="G6614" t="s">
        <v>54</v>
      </c>
      <c r="H6614" t="s">
        <v>55</v>
      </c>
      <c r="I6614" t="s">
        <v>27</v>
      </c>
      <c r="J6614" t="s">
        <v>1049</v>
      </c>
    </row>
    <row r="6615" spans="2:10" hidden="1" x14ac:dyDescent="0.25">
      <c r="B6615">
        <v>30690</v>
      </c>
      <c r="C6615" t="s">
        <v>3513</v>
      </c>
      <c r="D6615" t="s">
        <v>53</v>
      </c>
      <c r="E6615">
        <v>473</v>
      </c>
      <c r="F6615" s="158">
        <v>3.35</v>
      </c>
      <c r="G6615" t="s">
        <v>54</v>
      </c>
      <c r="H6615" t="s">
        <v>55</v>
      </c>
      <c r="I6615" t="s">
        <v>27</v>
      </c>
      <c r="J6615" t="s">
        <v>3514</v>
      </c>
    </row>
    <row r="6616" spans="2:10" hidden="1" x14ac:dyDescent="0.25">
      <c r="B6616">
        <v>30704</v>
      </c>
      <c r="C6616" t="s">
        <v>1783</v>
      </c>
      <c r="D6616" t="s">
        <v>53</v>
      </c>
      <c r="E6616">
        <v>473</v>
      </c>
      <c r="F6616" s="158">
        <v>6.5</v>
      </c>
      <c r="G6616" t="s">
        <v>54</v>
      </c>
      <c r="H6616" t="s">
        <v>55</v>
      </c>
      <c r="I6616" t="s">
        <v>27</v>
      </c>
      <c r="J6616" t="s">
        <v>1279</v>
      </c>
    </row>
    <row r="6617" spans="2:10" hidden="1" x14ac:dyDescent="0.25">
      <c r="B6617">
        <v>30731</v>
      </c>
      <c r="C6617" t="s">
        <v>3531</v>
      </c>
      <c r="D6617" t="s">
        <v>53</v>
      </c>
      <c r="E6617">
        <v>473</v>
      </c>
      <c r="F6617" s="158">
        <v>3.4</v>
      </c>
      <c r="G6617" t="s">
        <v>54</v>
      </c>
      <c r="H6617" t="s">
        <v>55</v>
      </c>
      <c r="I6617" t="s">
        <v>27</v>
      </c>
      <c r="J6617" t="s">
        <v>681</v>
      </c>
    </row>
    <row r="6618" spans="2:10" hidden="1" x14ac:dyDescent="0.25">
      <c r="B6618">
        <v>30746</v>
      </c>
      <c r="C6618" t="s">
        <v>3532</v>
      </c>
      <c r="D6618" t="s">
        <v>53</v>
      </c>
      <c r="E6618">
        <v>473</v>
      </c>
      <c r="F6618" s="158">
        <v>3.6</v>
      </c>
      <c r="G6618" t="s">
        <v>54</v>
      </c>
      <c r="H6618" t="s">
        <v>55</v>
      </c>
      <c r="I6618" t="s">
        <v>27</v>
      </c>
      <c r="J6618" t="s">
        <v>3533</v>
      </c>
    </row>
    <row r="6619" spans="2:10" hidden="1" x14ac:dyDescent="0.25">
      <c r="B6619">
        <v>30754</v>
      </c>
      <c r="C6619" t="s">
        <v>3536</v>
      </c>
      <c r="D6619" t="s">
        <v>53</v>
      </c>
      <c r="E6619">
        <v>473</v>
      </c>
      <c r="F6619" s="158">
        <v>3.75</v>
      </c>
      <c r="G6619" t="s">
        <v>54</v>
      </c>
      <c r="H6619" t="s">
        <v>55</v>
      </c>
      <c r="I6619" t="s">
        <v>27</v>
      </c>
      <c r="J6619" t="s">
        <v>1905</v>
      </c>
    </row>
    <row r="6620" spans="2:10" hidden="1" x14ac:dyDescent="0.25">
      <c r="B6620">
        <v>30803</v>
      </c>
      <c r="C6620" t="s">
        <v>3541</v>
      </c>
      <c r="D6620" t="s">
        <v>53</v>
      </c>
      <c r="E6620">
        <v>473</v>
      </c>
      <c r="F6620" s="158">
        <v>3.35</v>
      </c>
      <c r="G6620" t="s">
        <v>54</v>
      </c>
      <c r="H6620" t="s">
        <v>55</v>
      </c>
      <c r="I6620" t="s">
        <v>27</v>
      </c>
      <c r="J6620" t="s">
        <v>3542</v>
      </c>
    </row>
    <row r="6621" spans="2:10" hidden="1" x14ac:dyDescent="0.25">
      <c r="B6621">
        <v>30804</v>
      </c>
      <c r="C6621" t="s">
        <v>1953</v>
      </c>
      <c r="D6621" t="s">
        <v>53</v>
      </c>
      <c r="E6621">
        <v>473</v>
      </c>
      <c r="F6621" s="158">
        <v>3.95</v>
      </c>
      <c r="G6621" t="s">
        <v>54</v>
      </c>
      <c r="H6621" t="s">
        <v>55</v>
      </c>
      <c r="I6621" t="s">
        <v>27</v>
      </c>
      <c r="J6621" t="s">
        <v>1954</v>
      </c>
    </row>
    <row r="6622" spans="2:10" hidden="1" x14ac:dyDescent="0.25">
      <c r="B6622">
        <v>30810</v>
      </c>
      <c r="C6622" t="s">
        <v>3543</v>
      </c>
      <c r="D6622" t="s">
        <v>53</v>
      </c>
      <c r="E6622">
        <v>355</v>
      </c>
      <c r="F6622" s="158">
        <v>2.95</v>
      </c>
      <c r="G6622" t="s">
        <v>54</v>
      </c>
      <c r="H6622" t="s">
        <v>55</v>
      </c>
      <c r="I6622" t="s">
        <v>27</v>
      </c>
      <c r="J6622" t="s">
        <v>2028</v>
      </c>
    </row>
    <row r="6623" spans="2:10" hidden="1" x14ac:dyDescent="0.25">
      <c r="B6623">
        <v>30850</v>
      </c>
      <c r="C6623" t="s">
        <v>3548</v>
      </c>
      <c r="D6623" t="s">
        <v>53</v>
      </c>
      <c r="E6623">
        <v>355</v>
      </c>
      <c r="F6623" s="158">
        <v>3.5</v>
      </c>
      <c r="G6623" t="s">
        <v>54</v>
      </c>
      <c r="H6623" t="s">
        <v>55</v>
      </c>
      <c r="I6623" t="s">
        <v>27</v>
      </c>
      <c r="J6623" t="s">
        <v>1999</v>
      </c>
    </row>
    <row r="6624" spans="2:10" hidden="1" x14ac:dyDescent="0.25">
      <c r="B6624">
        <v>30944</v>
      </c>
      <c r="C6624" t="s">
        <v>3553</v>
      </c>
      <c r="D6624" t="s">
        <v>53</v>
      </c>
      <c r="E6624">
        <v>473</v>
      </c>
      <c r="F6624" s="158">
        <v>3.75</v>
      </c>
      <c r="G6624" t="s">
        <v>54</v>
      </c>
      <c r="H6624" t="s">
        <v>55</v>
      </c>
      <c r="I6624" t="s">
        <v>27</v>
      </c>
      <c r="J6624" t="s">
        <v>545</v>
      </c>
    </row>
    <row r="6625" spans="2:10" hidden="1" x14ac:dyDescent="0.25">
      <c r="B6625">
        <v>30969</v>
      </c>
      <c r="C6625" t="s">
        <v>3574</v>
      </c>
      <c r="D6625" t="s">
        <v>53</v>
      </c>
      <c r="E6625">
        <v>473</v>
      </c>
      <c r="F6625" s="158">
        <v>4.5</v>
      </c>
      <c r="G6625" t="s">
        <v>54</v>
      </c>
      <c r="H6625" t="s">
        <v>55</v>
      </c>
      <c r="I6625" t="s">
        <v>27</v>
      </c>
      <c r="J6625" t="s">
        <v>1277</v>
      </c>
    </row>
    <row r="6626" spans="2:10" hidden="1" x14ac:dyDescent="0.25">
      <c r="B6626">
        <v>31066</v>
      </c>
      <c r="C6626" t="s">
        <v>3593</v>
      </c>
      <c r="D6626" t="s">
        <v>53</v>
      </c>
      <c r="E6626">
        <v>473</v>
      </c>
      <c r="F6626" s="158">
        <v>3.25</v>
      </c>
      <c r="G6626" t="s">
        <v>54</v>
      </c>
      <c r="H6626" t="s">
        <v>55</v>
      </c>
      <c r="I6626" t="s">
        <v>27</v>
      </c>
      <c r="J6626" t="s">
        <v>3594</v>
      </c>
    </row>
    <row r="6627" spans="2:10" hidden="1" x14ac:dyDescent="0.25">
      <c r="B6627">
        <v>31155</v>
      </c>
      <c r="C6627" t="s">
        <v>3604</v>
      </c>
      <c r="D6627" t="s">
        <v>53</v>
      </c>
      <c r="E6627">
        <v>473</v>
      </c>
      <c r="F6627" s="158">
        <v>6.5</v>
      </c>
      <c r="G6627" t="s">
        <v>54</v>
      </c>
      <c r="H6627" t="s">
        <v>55</v>
      </c>
      <c r="I6627" t="s">
        <v>27</v>
      </c>
      <c r="J6627" t="s">
        <v>2010</v>
      </c>
    </row>
    <row r="6628" spans="2:10" hidden="1" x14ac:dyDescent="0.25">
      <c r="B6628">
        <v>31345</v>
      </c>
      <c r="C6628" t="s">
        <v>3661</v>
      </c>
      <c r="D6628" t="s">
        <v>53</v>
      </c>
      <c r="E6628">
        <v>473</v>
      </c>
      <c r="F6628" s="158">
        <v>3.65</v>
      </c>
      <c r="G6628" t="s">
        <v>54</v>
      </c>
      <c r="H6628" t="s">
        <v>55</v>
      </c>
      <c r="I6628" t="s">
        <v>27</v>
      </c>
      <c r="J6628" t="s">
        <v>718</v>
      </c>
    </row>
    <row r="6629" spans="2:10" hidden="1" x14ac:dyDescent="0.25">
      <c r="B6629">
        <v>31362</v>
      </c>
      <c r="C6629" t="s">
        <v>3669</v>
      </c>
      <c r="D6629" t="s">
        <v>53</v>
      </c>
      <c r="E6629">
        <v>473</v>
      </c>
      <c r="F6629" s="158">
        <v>3.5</v>
      </c>
      <c r="G6629" t="s">
        <v>54</v>
      </c>
      <c r="H6629" t="s">
        <v>55</v>
      </c>
      <c r="I6629" t="s">
        <v>27</v>
      </c>
      <c r="J6629" t="s">
        <v>3189</v>
      </c>
    </row>
    <row r="6630" spans="2:10" hidden="1" x14ac:dyDescent="0.25">
      <c r="B6630">
        <v>31363</v>
      </c>
      <c r="C6630" t="s">
        <v>3670</v>
      </c>
      <c r="D6630" t="s">
        <v>53</v>
      </c>
      <c r="E6630">
        <v>473</v>
      </c>
      <c r="F6630" s="158">
        <v>3.75</v>
      </c>
      <c r="G6630" t="s">
        <v>54</v>
      </c>
      <c r="H6630" t="s">
        <v>55</v>
      </c>
      <c r="I6630" t="s">
        <v>27</v>
      </c>
      <c r="J6630" t="s">
        <v>1897</v>
      </c>
    </row>
    <row r="6631" spans="2:10" hidden="1" x14ac:dyDescent="0.25">
      <c r="B6631">
        <v>31371</v>
      </c>
      <c r="C6631" t="s">
        <v>3672</v>
      </c>
      <c r="D6631" t="s">
        <v>53</v>
      </c>
      <c r="E6631">
        <v>473</v>
      </c>
      <c r="F6631" s="158">
        <v>3.3</v>
      </c>
      <c r="G6631" t="s">
        <v>25</v>
      </c>
      <c r="H6631" t="s">
        <v>26</v>
      </c>
      <c r="I6631" t="s">
        <v>27</v>
      </c>
      <c r="J6631" t="s">
        <v>3673</v>
      </c>
    </row>
    <row r="6632" spans="2:10" hidden="1" x14ac:dyDescent="0.25">
      <c r="B6632">
        <v>31383</v>
      </c>
      <c r="C6632" t="s">
        <v>3674</v>
      </c>
      <c r="D6632" t="s">
        <v>53</v>
      </c>
      <c r="E6632">
        <v>473</v>
      </c>
      <c r="F6632" s="158">
        <v>3.5</v>
      </c>
      <c r="G6632" t="s">
        <v>54</v>
      </c>
      <c r="H6632" t="s">
        <v>55</v>
      </c>
      <c r="I6632" t="s">
        <v>27</v>
      </c>
      <c r="J6632" t="s">
        <v>3675</v>
      </c>
    </row>
    <row r="6633" spans="2:10" hidden="1" x14ac:dyDescent="0.25">
      <c r="B6633">
        <v>31448</v>
      </c>
      <c r="C6633" t="s">
        <v>3682</v>
      </c>
      <c r="D6633" t="s">
        <v>53</v>
      </c>
      <c r="E6633">
        <v>473</v>
      </c>
      <c r="F6633" s="158">
        <v>3.95</v>
      </c>
      <c r="G6633" t="s">
        <v>54</v>
      </c>
      <c r="H6633" t="s">
        <v>55</v>
      </c>
      <c r="I6633" t="s">
        <v>27</v>
      </c>
      <c r="J6633" t="s">
        <v>1010</v>
      </c>
    </row>
    <row r="6634" spans="2:10" hidden="1" x14ac:dyDescent="0.25">
      <c r="B6634">
        <v>31458</v>
      </c>
      <c r="C6634" t="s">
        <v>3688</v>
      </c>
      <c r="D6634" t="s">
        <v>53</v>
      </c>
      <c r="E6634">
        <v>473</v>
      </c>
      <c r="F6634" s="158">
        <v>4</v>
      </c>
      <c r="G6634" t="s">
        <v>54</v>
      </c>
      <c r="H6634" t="s">
        <v>55</v>
      </c>
      <c r="I6634" t="s">
        <v>27</v>
      </c>
      <c r="J6634" t="s">
        <v>696</v>
      </c>
    </row>
    <row r="6635" spans="2:10" hidden="1" x14ac:dyDescent="0.25">
      <c r="B6635">
        <v>31460</v>
      </c>
      <c r="C6635" t="s">
        <v>3689</v>
      </c>
      <c r="D6635" t="s">
        <v>53</v>
      </c>
      <c r="E6635">
        <v>473</v>
      </c>
      <c r="F6635" s="158">
        <v>3.95</v>
      </c>
      <c r="G6635" t="s">
        <v>54</v>
      </c>
      <c r="H6635" t="s">
        <v>55</v>
      </c>
      <c r="I6635" t="s">
        <v>27</v>
      </c>
      <c r="J6635" t="s">
        <v>696</v>
      </c>
    </row>
    <row r="6636" spans="2:10" hidden="1" x14ac:dyDescent="0.25">
      <c r="B6636">
        <v>31543</v>
      </c>
      <c r="C6636" t="s">
        <v>3704</v>
      </c>
      <c r="D6636" t="s">
        <v>53</v>
      </c>
      <c r="E6636">
        <v>473</v>
      </c>
      <c r="F6636" s="158">
        <v>3.85</v>
      </c>
      <c r="G6636" t="s">
        <v>54</v>
      </c>
      <c r="H6636" t="s">
        <v>55</v>
      </c>
      <c r="I6636" t="s">
        <v>27</v>
      </c>
      <c r="J6636" t="s">
        <v>745</v>
      </c>
    </row>
    <row r="6637" spans="2:10" hidden="1" x14ac:dyDescent="0.25">
      <c r="B6637">
        <v>31544</v>
      </c>
      <c r="C6637" t="s">
        <v>3705</v>
      </c>
      <c r="D6637" t="s">
        <v>53</v>
      </c>
      <c r="E6637">
        <v>1420</v>
      </c>
      <c r="F6637" s="158">
        <v>10.95</v>
      </c>
      <c r="G6637" t="s">
        <v>54</v>
      </c>
      <c r="H6637" t="s">
        <v>55</v>
      </c>
      <c r="I6637" t="s">
        <v>27</v>
      </c>
      <c r="J6637" t="s">
        <v>901</v>
      </c>
    </row>
    <row r="6638" spans="2:10" hidden="1" x14ac:dyDescent="0.25">
      <c r="B6638">
        <v>31545</v>
      </c>
      <c r="C6638" t="s">
        <v>3706</v>
      </c>
      <c r="D6638" t="s">
        <v>53</v>
      </c>
      <c r="E6638">
        <v>473</v>
      </c>
      <c r="F6638" s="158">
        <v>3.95</v>
      </c>
      <c r="G6638" t="s">
        <v>54</v>
      </c>
      <c r="H6638" t="s">
        <v>55</v>
      </c>
      <c r="I6638" t="s">
        <v>27</v>
      </c>
      <c r="J6638" t="s">
        <v>901</v>
      </c>
    </row>
    <row r="6639" spans="2:10" hidden="1" x14ac:dyDescent="0.25">
      <c r="B6639">
        <v>31547</v>
      </c>
      <c r="C6639" t="s">
        <v>3707</v>
      </c>
      <c r="D6639" t="s">
        <v>53</v>
      </c>
      <c r="E6639">
        <v>473</v>
      </c>
      <c r="F6639" s="158">
        <v>4.25</v>
      </c>
      <c r="G6639" t="s">
        <v>54</v>
      </c>
      <c r="H6639" t="s">
        <v>55</v>
      </c>
      <c r="I6639" t="s">
        <v>27</v>
      </c>
      <c r="J6639" t="s">
        <v>901</v>
      </c>
    </row>
    <row r="6640" spans="2:10" hidden="1" x14ac:dyDescent="0.25">
      <c r="B6640">
        <v>31548</v>
      </c>
      <c r="C6640" t="s">
        <v>3708</v>
      </c>
      <c r="D6640" t="s">
        <v>53</v>
      </c>
      <c r="E6640">
        <v>473</v>
      </c>
      <c r="F6640" s="158">
        <v>3.55</v>
      </c>
      <c r="G6640" t="s">
        <v>54</v>
      </c>
      <c r="H6640" t="s">
        <v>55</v>
      </c>
      <c r="I6640" t="s">
        <v>27</v>
      </c>
      <c r="J6640" t="s">
        <v>901</v>
      </c>
    </row>
    <row r="6641" spans="2:10" hidden="1" x14ac:dyDescent="0.25">
      <c r="B6641">
        <v>31557</v>
      </c>
      <c r="C6641" t="s">
        <v>3711</v>
      </c>
      <c r="D6641" t="s">
        <v>53</v>
      </c>
      <c r="E6641">
        <v>355</v>
      </c>
      <c r="F6641" s="158">
        <v>3.75</v>
      </c>
      <c r="G6641" t="s">
        <v>54</v>
      </c>
      <c r="H6641" t="s">
        <v>55</v>
      </c>
      <c r="I6641" t="s">
        <v>27</v>
      </c>
      <c r="J6641" t="s">
        <v>3155</v>
      </c>
    </row>
    <row r="6642" spans="2:10" hidden="1" x14ac:dyDescent="0.25">
      <c r="B6642">
        <v>31560</v>
      </c>
      <c r="C6642" t="s">
        <v>8346</v>
      </c>
      <c r="D6642" t="s">
        <v>53</v>
      </c>
      <c r="E6642">
        <v>473</v>
      </c>
      <c r="F6642" s="158">
        <v>3.65</v>
      </c>
      <c r="G6642" t="s">
        <v>54</v>
      </c>
      <c r="H6642" t="s">
        <v>55</v>
      </c>
      <c r="I6642" t="s">
        <v>27</v>
      </c>
      <c r="J6642" t="s">
        <v>1769</v>
      </c>
    </row>
    <row r="6643" spans="2:10" hidden="1" x14ac:dyDescent="0.25">
      <c r="B6643">
        <v>31562</v>
      </c>
      <c r="C6643" t="s">
        <v>3712</v>
      </c>
      <c r="D6643" t="s">
        <v>53</v>
      </c>
      <c r="E6643">
        <v>473</v>
      </c>
      <c r="F6643" s="158">
        <v>3.95</v>
      </c>
      <c r="G6643" t="s">
        <v>54</v>
      </c>
      <c r="H6643" t="s">
        <v>55</v>
      </c>
      <c r="I6643" t="s">
        <v>27</v>
      </c>
      <c r="J6643" t="s">
        <v>1668</v>
      </c>
    </row>
    <row r="6644" spans="2:10" hidden="1" x14ac:dyDescent="0.25">
      <c r="B6644">
        <v>31564</v>
      </c>
      <c r="C6644" t="s">
        <v>3713</v>
      </c>
      <c r="D6644" t="s">
        <v>53</v>
      </c>
      <c r="E6644">
        <v>355</v>
      </c>
      <c r="F6644" s="158">
        <v>3.75</v>
      </c>
      <c r="G6644" t="s">
        <v>54</v>
      </c>
      <c r="H6644" t="s">
        <v>55</v>
      </c>
      <c r="I6644" t="s">
        <v>27</v>
      </c>
      <c r="J6644" t="s">
        <v>1165</v>
      </c>
    </row>
    <row r="6645" spans="2:10" hidden="1" x14ac:dyDescent="0.25">
      <c r="B6645">
        <v>31572</v>
      </c>
      <c r="C6645" t="s">
        <v>3714</v>
      </c>
      <c r="D6645" t="s">
        <v>53</v>
      </c>
      <c r="E6645">
        <v>473</v>
      </c>
      <c r="F6645" s="158">
        <v>3.65</v>
      </c>
      <c r="G6645" t="s">
        <v>54</v>
      </c>
      <c r="H6645" t="s">
        <v>55</v>
      </c>
      <c r="I6645" t="s">
        <v>27</v>
      </c>
      <c r="J6645" t="s">
        <v>681</v>
      </c>
    </row>
    <row r="6646" spans="2:10" hidden="1" x14ac:dyDescent="0.25">
      <c r="B6646">
        <v>31573</v>
      </c>
      <c r="C6646" t="s">
        <v>3715</v>
      </c>
      <c r="D6646" t="s">
        <v>53</v>
      </c>
      <c r="E6646">
        <v>473</v>
      </c>
      <c r="F6646" s="158">
        <v>3.95</v>
      </c>
      <c r="G6646" t="s">
        <v>54</v>
      </c>
      <c r="H6646" t="s">
        <v>55</v>
      </c>
      <c r="I6646" t="s">
        <v>27</v>
      </c>
      <c r="J6646" t="s">
        <v>2393</v>
      </c>
    </row>
    <row r="6647" spans="2:10" hidden="1" x14ac:dyDescent="0.25">
      <c r="B6647">
        <v>31576</v>
      </c>
      <c r="C6647" t="s">
        <v>3716</v>
      </c>
      <c r="D6647" t="s">
        <v>53</v>
      </c>
      <c r="E6647">
        <v>473</v>
      </c>
      <c r="F6647" s="158">
        <v>4.25</v>
      </c>
      <c r="G6647" t="s">
        <v>54</v>
      </c>
      <c r="H6647" t="s">
        <v>55</v>
      </c>
      <c r="I6647" t="s">
        <v>27</v>
      </c>
      <c r="J6647" t="s">
        <v>713</v>
      </c>
    </row>
    <row r="6648" spans="2:10" hidden="1" x14ac:dyDescent="0.25">
      <c r="B6648">
        <v>31577</v>
      </c>
      <c r="C6648" t="s">
        <v>3717</v>
      </c>
      <c r="D6648" t="s">
        <v>53</v>
      </c>
      <c r="E6648">
        <v>473</v>
      </c>
      <c r="F6648" s="158">
        <v>4.5</v>
      </c>
      <c r="G6648" t="s">
        <v>54</v>
      </c>
      <c r="H6648" t="s">
        <v>55</v>
      </c>
      <c r="I6648" t="s">
        <v>27</v>
      </c>
      <c r="J6648" t="s">
        <v>713</v>
      </c>
    </row>
    <row r="6649" spans="2:10" hidden="1" x14ac:dyDescent="0.25">
      <c r="B6649">
        <v>31580</v>
      </c>
      <c r="C6649" t="s">
        <v>3718</v>
      </c>
      <c r="D6649" t="s">
        <v>53</v>
      </c>
      <c r="E6649">
        <v>473</v>
      </c>
      <c r="F6649" s="158">
        <v>4.55</v>
      </c>
      <c r="G6649" t="s">
        <v>54</v>
      </c>
      <c r="H6649" t="s">
        <v>55</v>
      </c>
      <c r="I6649" t="s">
        <v>27</v>
      </c>
      <c r="J6649" t="s">
        <v>2301</v>
      </c>
    </row>
    <row r="6650" spans="2:10" hidden="1" x14ac:dyDescent="0.25">
      <c r="B6650">
        <v>31584</v>
      </c>
      <c r="C6650" t="s">
        <v>3719</v>
      </c>
      <c r="D6650" t="s">
        <v>53</v>
      </c>
      <c r="E6650">
        <v>473</v>
      </c>
      <c r="F6650" s="158">
        <v>3.75</v>
      </c>
      <c r="G6650" t="s">
        <v>54</v>
      </c>
      <c r="H6650" t="s">
        <v>55</v>
      </c>
      <c r="I6650" t="s">
        <v>27</v>
      </c>
      <c r="J6650" t="s">
        <v>545</v>
      </c>
    </row>
    <row r="6651" spans="2:10" hidden="1" x14ac:dyDescent="0.25">
      <c r="B6651">
        <v>31586</v>
      </c>
      <c r="C6651" t="s">
        <v>3722</v>
      </c>
      <c r="D6651" t="s">
        <v>53</v>
      </c>
      <c r="E6651">
        <v>473</v>
      </c>
      <c r="F6651" s="158">
        <v>3.55</v>
      </c>
      <c r="G6651" t="s">
        <v>54</v>
      </c>
      <c r="H6651" t="s">
        <v>55</v>
      </c>
      <c r="I6651" t="s">
        <v>27</v>
      </c>
      <c r="J6651" t="s">
        <v>758</v>
      </c>
    </row>
    <row r="6652" spans="2:10" hidden="1" x14ac:dyDescent="0.25">
      <c r="B6652">
        <v>31669</v>
      </c>
      <c r="C6652" t="s">
        <v>3729</v>
      </c>
      <c r="D6652" t="s">
        <v>53</v>
      </c>
      <c r="E6652">
        <v>473</v>
      </c>
      <c r="F6652" s="158">
        <v>3.25</v>
      </c>
      <c r="G6652" t="s">
        <v>54</v>
      </c>
      <c r="H6652" t="s">
        <v>55</v>
      </c>
      <c r="I6652" t="s">
        <v>27</v>
      </c>
      <c r="J6652" t="s">
        <v>1645</v>
      </c>
    </row>
    <row r="6653" spans="2:10" hidden="1" x14ac:dyDescent="0.25">
      <c r="B6653">
        <v>31683</v>
      </c>
      <c r="C6653" t="s">
        <v>3730</v>
      </c>
      <c r="D6653" t="s">
        <v>53</v>
      </c>
      <c r="E6653">
        <v>473</v>
      </c>
      <c r="F6653" s="158">
        <v>3.25</v>
      </c>
      <c r="G6653" t="s">
        <v>25</v>
      </c>
      <c r="H6653" t="s">
        <v>179</v>
      </c>
      <c r="I6653" t="s">
        <v>27</v>
      </c>
      <c r="J6653" t="s">
        <v>3325</v>
      </c>
    </row>
    <row r="6654" spans="2:10" hidden="1" x14ac:dyDescent="0.25">
      <c r="B6654">
        <v>31687</v>
      </c>
      <c r="C6654" t="s">
        <v>3733</v>
      </c>
      <c r="D6654" t="s">
        <v>53</v>
      </c>
      <c r="E6654">
        <v>473</v>
      </c>
      <c r="F6654" s="158">
        <v>3.95</v>
      </c>
      <c r="G6654" t="s">
        <v>54</v>
      </c>
      <c r="H6654" t="s">
        <v>55</v>
      </c>
      <c r="I6654" t="s">
        <v>27</v>
      </c>
      <c r="J6654" t="s">
        <v>1046</v>
      </c>
    </row>
    <row r="6655" spans="2:10" hidden="1" x14ac:dyDescent="0.25">
      <c r="B6655">
        <v>31721</v>
      </c>
      <c r="C6655" t="s">
        <v>3746</v>
      </c>
      <c r="D6655" t="s">
        <v>53</v>
      </c>
      <c r="E6655">
        <v>473</v>
      </c>
      <c r="F6655" s="158">
        <v>3.65</v>
      </c>
      <c r="G6655" t="s">
        <v>54</v>
      </c>
      <c r="H6655" t="s">
        <v>55</v>
      </c>
      <c r="I6655" t="s">
        <v>27</v>
      </c>
      <c r="J6655" t="s">
        <v>718</v>
      </c>
    </row>
    <row r="6656" spans="2:10" hidden="1" x14ac:dyDescent="0.25">
      <c r="B6656">
        <v>31817</v>
      </c>
      <c r="C6656" t="s">
        <v>3782</v>
      </c>
      <c r="D6656" t="s">
        <v>53</v>
      </c>
      <c r="E6656">
        <v>473</v>
      </c>
      <c r="F6656" s="158">
        <v>4.3</v>
      </c>
      <c r="G6656" t="s">
        <v>54</v>
      </c>
      <c r="H6656" t="s">
        <v>55</v>
      </c>
      <c r="I6656" t="s">
        <v>27</v>
      </c>
      <c r="J6656" t="s">
        <v>1210</v>
      </c>
    </row>
    <row r="6657" spans="2:10" hidden="1" x14ac:dyDescent="0.25">
      <c r="B6657">
        <v>31904</v>
      </c>
      <c r="C6657" t="s">
        <v>3796</v>
      </c>
      <c r="D6657" t="s">
        <v>53</v>
      </c>
      <c r="E6657">
        <v>473</v>
      </c>
      <c r="F6657" s="158">
        <v>3.75</v>
      </c>
      <c r="G6657" t="s">
        <v>54</v>
      </c>
      <c r="H6657" t="s">
        <v>55</v>
      </c>
      <c r="I6657" t="s">
        <v>27</v>
      </c>
      <c r="J6657" t="s">
        <v>802</v>
      </c>
    </row>
    <row r="6658" spans="2:10" hidden="1" x14ac:dyDescent="0.25">
      <c r="B6658">
        <v>31907</v>
      </c>
      <c r="C6658" t="s">
        <v>3797</v>
      </c>
      <c r="D6658" t="s">
        <v>53</v>
      </c>
      <c r="E6658">
        <v>473</v>
      </c>
      <c r="F6658" s="158">
        <v>4</v>
      </c>
      <c r="G6658" t="s">
        <v>54</v>
      </c>
      <c r="H6658" t="s">
        <v>55</v>
      </c>
      <c r="I6658" t="s">
        <v>27</v>
      </c>
      <c r="J6658" t="s">
        <v>802</v>
      </c>
    </row>
    <row r="6659" spans="2:10" hidden="1" x14ac:dyDescent="0.25">
      <c r="B6659">
        <v>31908</v>
      </c>
      <c r="C6659" t="s">
        <v>3798</v>
      </c>
      <c r="D6659" t="s">
        <v>53</v>
      </c>
      <c r="E6659">
        <v>473</v>
      </c>
      <c r="F6659" s="158">
        <v>3.75</v>
      </c>
      <c r="G6659" t="s">
        <v>54</v>
      </c>
      <c r="H6659" t="s">
        <v>55</v>
      </c>
      <c r="I6659" t="s">
        <v>27</v>
      </c>
      <c r="J6659" t="s">
        <v>2182</v>
      </c>
    </row>
    <row r="6660" spans="2:10" hidden="1" x14ac:dyDescent="0.25">
      <c r="B6660">
        <v>31934</v>
      </c>
      <c r="C6660" t="s">
        <v>3799</v>
      </c>
      <c r="D6660" t="s">
        <v>53</v>
      </c>
      <c r="E6660">
        <v>2838</v>
      </c>
      <c r="F6660" s="158">
        <v>17.95</v>
      </c>
      <c r="G6660" t="s">
        <v>54</v>
      </c>
      <c r="H6660" t="s">
        <v>416</v>
      </c>
      <c r="I6660" t="s">
        <v>27</v>
      </c>
      <c r="J6660" t="s">
        <v>670</v>
      </c>
    </row>
    <row r="6661" spans="2:10" hidden="1" x14ac:dyDescent="0.25">
      <c r="B6661">
        <v>31945</v>
      </c>
      <c r="C6661" t="s">
        <v>3808</v>
      </c>
      <c r="D6661" t="s">
        <v>53</v>
      </c>
      <c r="E6661">
        <v>355</v>
      </c>
      <c r="F6661" s="158">
        <v>3.9</v>
      </c>
      <c r="G6661" t="s">
        <v>54</v>
      </c>
      <c r="H6661" t="s">
        <v>55</v>
      </c>
      <c r="I6661" t="s">
        <v>27</v>
      </c>
      <c r="J6661" t="s">
        <v>721</v>
      </c>
    </row>
    <row r="6662" spans="2:10" hidden="1" x14ac:dyDescent="0.25">
      <c r="B6662">
        <v>31992</v>
      </c>
      <c r="C6662" t="s">
        <v>3818</v>
      </c>
      <c r="D6662" t="s">
        <v>53</v>
      </c>
      <c r="E6662">
        <v>473</v>
      </c>
      <c r="F6662" s="158">
        <v>6.5</v>
      </c>
      <c r="G6662" t="s">
        <v>54</v>
      </c>
      <c r="H6662" t="s">
        <v>55</v>
      </c>
      <c r="I6662" t="s">
        <v>27</v>
      </c>
      <c r="J6662" t="s">
        <v>2010</v>
      </c>
    </row>
    <row r="6663" spans="2:10" hidden="1" x14ac:dyDescent="0.25">
      <c r="B6663">
        <v>32018</v>
      </c>
      <c r="C6663" t="s">
        <v>3672</v>
      </c>
      <c r="D6663" t="s">
        <v>53</v>
      </c>
      <c r="E6663">
        <v>2130</v>
      </c>
      <c r="F6663" s="158">
        <v>15.25</v>
      </c>
      <c r="G6663" t="s">
        <v>25</v>
      </c>
      <c r="H6663" t="s">
        <v>26</v>
      </c>
      <c r="I6663" t="s">
        <v>27</v>
      </c>
      <c r="J6663" t="s">
        <v>3673</v>
      </c>
    </row>
    <row r="6664" spans="2:10" hidden="1" x14ac:dyDescent="0.25">
      <c r="B6664">
        <v>32032</v>
      </c>
      <c r="C6664" t="s">
        <v>3825</v>
      </c>
      <c r="D6664" t="s">
        <v>53</v>
      </c>
      <c r="E6664">
        <v>473</v>
      </c>
      <c r="F6664" s="158">
        <v>3.95</v>
      </c>
      <c r="G6664" t="s">
        <v>54</v>
      </c>
      <c r="H6664" t="s">
        <v>55</v>
      </c>
      <c r="I6664" t="s">
        <v>27</v>
      </c>
      <c r="J6664" t="s">
        <v>502</v>
      </c>
    </row>
    <row r="6665" spans="2:10" hidden="1" x14ac:dyDescent="0.25">
      <c r="B6665">
        <v>32033</v>
      </c>
      <c r="C6665" t="s">
        <v>3826</v>
      </c>
      <c r="D6665" t="s">
        <v>53</v>
      </c>
      <c r="E6665">
        <v>2130</v>
      </c>
      <c r="F6665" s="158">
        <v>14.95</v>
      </c>
      <c r="G6665" t="s">
        <v>54</v>
      </c>
      <c r="H6665" t="s">
        <v>55</v>
      </c>
      <c r="I6665" t="s">
        <v>27</v>
      </c>
      <c r="J6665" t="s">
        <v>717</v>
      </c>
    </row>
    <row r="6666" spans="2:10" hidden="1" x14ac:dyDescent="0.25">
      <c r="B6666">
        <v>32039</v>
      </c>
      <c r="C6666" t="s">
        <v>3829</v>
      </c>
      <c r="D6666" t="s">
        <v>53</v>
      </c>
      <c r="E6666">
        <v>355</v>
      </c>
      <c r="F6666" s="158">
        <v>3.5</v>
      </c>
      <c r="G6666" t="s">
        <v>54</v>
      </c>
      <c r="H6666" t="s">
        <v>55</v>
      </c>
      <c r="I6666" t="s">
        <v>27</v>
      </c>
      <c r="J6666" t="s">
        <v>3830</v>
      </c>
    </row>
    <row r="6667" spans="2:10" hidden="1" x14ac:dyDescent="0.25">
      <c r="B6667">
        <v>32042</v>
      </c>
      <c r="C6667" t="s">
        <v>3831</v>
      </c>
      <c r="D6667" t="s">
        <v>53</v>
      </c>
      <c r="E6667">
        <v>473</v>
      </c>
      <c r="F6667" s="158">
        <v>3.55</v>
      </c>
      <c r="G6667" t="s">
        <v>54</v>
      </c>
      <c r="H6667" t="s">
        <v>55</v>
      </c>
      <c r="I6667" t="s">
        <v>27</v>
      </c>
      <c r="J6667" t="s">
        <v>1266</v>
      </c>
    </row>
    <row r="6668" spans="2:10" hidden="1" x14ac:dyDescent="0.25">
      <c r="B6668">
        <v>32043</v>
      </c>
      <c r="C6668" t="s">
        <v>3832</v>
      </c>
      <c r="D6668" t="s">
        <v>53</v>
      </c>
      <c r="E6668">
        <v>473</v>
      </c>
      <c r="F6668" s="158">
        <v>4.75</v>
      </c>
      <c r="G6668" t="s">
        <v>54</v>
      </c>
      <c r="H6668" t="s">
        <v>55</v>
      </c>
      <c r="I6668" t="s">
        <v>27</v>
      </c>
      <c r="J6668" t="s">
        <v>774</v>
      </c>
    </row>
    <row r="6669" spans="2:10" hidden="1" x14ac:dyDescent="0.25">
      <c r="B6669">
        <v>32046</v>
      </c>
      <c r="C6669" t="s">
        <v>3833</v>
      </c>
      <c r="D6669" t="s">
        <v>53</v>
      </c>
      <c r="E6669">
        <v>473</v>
      </c>
      <c r="F6669" s="158">
        <v>4.1500000000000004</v>
      </c>
      <c r="G6669" t="s">
        <v>54</v>
      </c>
      <c r="H6669" t="s">
        <v>55</v>
      </c>
      <c r="I6669" t="s">
        <v>27</v>
      </c>
      <c r="J6669" t="s">
        <v>1497</v>
      </c>
    </row>
    <row r="6670" spans="2:10" hidden="1" x14ac:dyDescent="0.25">
      <c r="B6670">
        <v>32047</v>
      </c>
      <c r="C6670" t="s">
        <v>3834</v>
      </c>
      <c r="D6670" t="s">
        <v>53</v>
      </c>
      <c r="E6670">
        <v>473</v>
      </c>
      <c r="F6670" s="158">
        <v>3.95</v>
      </c>
      <c r="G6670" t="s">
        <v>54</v>
      </c>
      <c r="H6670" t="s">
        <v>55</v>
      </c>
      <c r="I6670" t="s">
        <v>27</v>
      </c>
      <c r="J6670" t="s">
        <v>852</v>
      </c>
    </row>
    <row r="6671" spans="2:10" hidden="1" x14ac:dyDescent="0.25">
      <c r="B6671">
        <v>32048</v>
      </c>
      <c r="C6671" t="s">
        <v>3054</v>
      </c>
      <c r="D6671" t="s">
        <v>53</v>
      </c>
      <c r="E6671">
        <v>2130</v>
      </c>
      <c r="F6671" s="158">
        <v>14.95</v>
      </c>
      <c r="G6671" t="s">
        <v>25</v>
      </c>
      <c r="H6671" t="s">
        <v>177</v>
      </c>
      <c r="I6671" t="s">
        <v>27</v>
      </c>
      <c r="J6671" t="s">
        <v>704</v>
      </c>
    </row>
    <row r="6672" spans="2:10" hidden="1" x14ac:dyDescent="0.25">
      <c r="B6672">
        <v>32050</v>
      </c>
      <c r="C6672" t="s">
        <v>3835</v>
      </c>
      <c r="D6672" t="s">
        <v>53</v>
      </c>
      <c r="E6672">
        <v>473</v>
      </c>
      <c r="F6672" s="158">
        <v>3.25</v>
      </c>
      <c r="G6672" t="s">
        <v>54</v>
      </c>
      <c r="H6672" t="s">
        <v>416</v>
      </c>
      <c r="I6672" t="s">
        <v>27</v>
      </c>
      <c r="J6672" t="s">
        <v>1109</v>
      </c>
    </row>
    <row r="6673" spans="2:10" hidden="1" x14ac:dyDescent="0.25">
      <c r="B6673">
        <v>32061</v>
      </c>
      <c r="C6673" t="s">
        <v>3837</v>
      </c>
      <c r="D6673" t="s">
        <v>53</v>
      </c>
      <c r="E6673">
        <v>2838</v>
      </c>
      <c r="F6673" s="158">
        <v>20.95</v>
      </c>
      <c r="G6673" t="s">
        <v>54</v>
      </c>
      <c r="H6673" t="s">
        <v>416</v>
      </c>
      <c r="I6673" t="s">
        <v>27</v>
      </c>
      <c r="J6673" t="s">
        <v>798</v>
      </c>
    </row>
    <row r="6674" spans="2:10" hidden="1" x14ac:dyDescent="0.25">
      <c r="B6674">
        <v>32062</v>
      </c>
      <c r="C6674" t="s">
        <v>3838</v>
      </c>
      <c r="D6674" t="s">
        <v>53</v>
      </c>
      <c r="E6674">
        <v>473</v>
      </c>
      <c r="F6674" s="158">
        <v>3.75</v>
      </c>
      <c r="G6674" t="s">
        <v>54</v>
      </c>
      <c r="H6674" t="s">
        <v>416</v>
      </c>
      <c r="I6674" t="s">
        <v>27</v>
      </c>
      <c r="J6674" t="s">
        <v>798</v>
      </c>
    </row>
    <row r="6675" spans="2:10" hidden="1" x14ac:dyDescent="0.25">
      <c r="B6675">
        <v>32065</v>
      </c>
      <c r="C6675" t="s">
        <v>3842</v>
      </c>
      <c r="D6675" t="s">
        <v>53</v>
      </c>
      <c r="E6675">
        <v>355</v>
      </c>
      <c r="F6675" s="158">
        <v>4.95</v>
      </c>
      <c r="G6675" t="s">
        <v>54</v>
      </c>
      <c r="H6675" t="s">
        <v>55</v>
      </c>
      <c r="I6675" t="s">
        <v>27</v>
      </c>
      <c r="J6675" t="s">
        <v>1750</v>
      </c>
    </row>
    <row r="6676" spans="2:10" hidden="1" x14ac:dyDescent="0.25">
      <c r="B6676">
        <v>32067</v>
      </c>
      <c r="C6676" t="s">
        <v>3843</v>
      </c>
      <c r="D6676" t="s">
        <v>53</v>
      </c>
      <c r="E6676">
        <v>473</v>
      </c>
      <c r="F6676" s="158">
        <v>3.65</v>
      </c>
      <c r="G6676" t="s">
        <v>54</v>
      </c>
      <c r="H6676" t="s">
        <v>55</v>
      </c>
      <c r="I6676" t="s">
        <v>27</v>
      </c>
      <c r="J6676" t="s">
        <v>1750</v>
      </c>
    </row>
    <row r="6677" spans="2:10" hidden="1" x14ac:dyDescent="0.25">
      <c r="B6677">
        <v>32165</v>
      </c>
      <c r="C6677" t="s">
        <v>3863</v>
      </c>
      <c r="D6677" t="s">
        <v>53</v>
      </c>
      <c r="E6677">
        <v>473</v>
      </c>
      <c r="F6677" s="158">
        <v>2.5</v>
      </c>
      <c r="G6677" t="s">
        <v>25</v>
      </c>
      <c r="H6677" t="s">
        <v>177</v>
      </c>
      <c r="I6677" t="s">
        <v>27</v>
      </c>
      <c r="J6677" t="s">
        <v>660</v>
      </c>
    </row>
    <row r="6678" spans="2:10" hidden="1" x14ac:dyDescent="0.25">
      <c r="B6678">
        <v>32618</v>
      </c>
      <c r="C6678" t="s">
        <v>3949</v>
      </c>
      <c r="D6678" t="s">
        <v>53</v>
      </c>
      <c r="E6678">
        <v>2838</v>
      </c>
      <c r="F6678" s="158">
        <v>18.5</v>
      </c>
      <c r="G6678" t="s">
        <v>25</v>
      </c>
      <c r="H6678" t="s">
        <v>177</v>
      </c>
      <c r="I6678" t="s">
        <v>27</v>
      </c>
      <c r="J6678" t="s">
        <v>657</v>
      </c>
    </row>
    <row r="6679" spans="2:10" hidden="1" x14ac:dyDescent="0.25">
      <c r="B6679">
        <v>32710</v>
      </c>
      <c r="C6679" t="s">
        <v>3959</v>
      </c>
      <c r="D6679" t="s">
        <v>53</v>
      </c>
      <c r="E6679">
        <v>473</v>
      </c>
      <c r="F6679" s="158">
        <v>3.25</v>
      </c>
      <c r="G6679" t="s">
        <v>54</v>
      </c>
      <c r="H6679" t="s">
        <v>416</v>
      </c>
      <c r="I6679" t="s">
        <v>27</v>
      </c>
      <c r="J6679" t="s">
        <v>759</v>
      </c>
    </row>
    <row r="6680" spans="2:10" hidden="1" x14ac:dyDescent="0.25">
      <c r="B6680">
        <v>32712</v>
      </c>
      <c r="C6680" t="s">
        <v>3961</v>
      </c>
      <c r="D6680" t="s">
        <v>53</v>
      </c>
      <c r="E6680">
        <v>473</v>
      </c>
      <c r="F6680" s="158">
        <v>3.85</v>
      </c>
      <c r="G6680" t="s">
        <v>54</v>
      </c>
      <c r="H6680" t="s">
        <v>416</v>
      </c>
      <c r="I6680" t="s">
        <v>27</v>
      </c>
      <c r="J6680" t="s">
        <v>1584</v>
      </c>
    </row>
    <row r="6681" spans="2:10" hidden="1" x14ac:dyDescent="0.25">
      <c r="B6681">
        <v>32716</v>
      </c>
      <c r="C6681" t="s">
        <v>3962</v>
      </c>
      <c r="D6681" t="s">
        <v>53</v>
      </c>
      <c r="E6681">
        <v>2838</v>
      </c>
      <c r="F6681" s="158">
        <v>20.95</v>
      </c>
      <c r="G6681" t="s">
        <v>54</v>
      </c>
      <c r="H6681" t="s">
        <v>416</v>
      </c>
      <c r="I6681" t="s">
        <v>27</v>
      </c>
      <c r="J6681" t="s">
        <v>417</v>
      </c>
    </row>
    <row r="6682" spans="2:10" hidden="1" x14ac:dyDescent="0.25">
      <c r="B6682">
        <v>32717</v>
      </c>
      <c r="C6682" t="s">
        <v>3963</v>
      </c>
      <c r="D6682" t="s">
        <v>53</v>
      </c>
      <c r="E6682">
        <v>2838</v>
      </c>
      <c r="F6682" s="158">
        <v>20.95</v>
      </c>
      <c r="G6682" t="s">
        <v>54</v>
      </c>
      <c r="H6682" t="s">
        <v>416</v>
      </c>
      <c r="I6682" t="s">
        <v>27</v>
      </c>
      <c r="J6682" t="s">
        <v>417</v>
      </c>
    </row>
    <row r="6683" spans="2:10" hidden="1" x14ac:dyDescent="0.25">
      <c r="B6683">
        <v>32738</v>
      </c>
      <c r="C6683" t="s">
        <v>3969</v>
      </c>
      <c r="D6683" t="s">
        <v>53</v>
      </c>
      <c r="E6683">
        <v>473</v>
      </c>
      <c r="F6683" s="158">
        <v>4.45</v>
      </c>
      <c r="G6683" t="s">
        <v>88</v>
      </c>
      <c r="H6683" t="s">
        <v>631</v>
      </c>
      <c r="I6683" t="s">
        <v>27</v>
      </c>
      <c r="J6683" t="s">
        <v>3970</v>
      </c>
    </row>
    <row r="6684" spans="2:10" hidden="1" x14ac:dyDescent="0.25">
      <c r="B6684">
        <v>32741</v>
      </c>
      <c r="C6684" t="s">
        <v>3971</v>
      </c>
      <c r="D6684" t="s">
        <v>53</v>
      </c>
      <c r="E6684">
        <v>2838</v>
      </c>
      <c r="F6684" s="158">
        <v>12.95</v>
      </c>
      <c r="G6684" t="s">
        <v>279</v>
      </c>
      <c r="H6684" t="s">
        <v>280</v>
      </c>
      <c r="I6684" t="s">
        <v>27</v>
      </c>
      <c r="J6684" t="s">
        <v>594</v>
      </c>
    </row>
    <row r="6685" spans="2:10" hidden="1" x14ac:dyDescent="0.25">
      <c r="B6685">
        <v>32746</v>
      </c>
      <c r="C6685" t="s">
        <v>3974</v>
      </c>
      <c r="D6685" t="s">
        <v>53</v>
      </c>
      <c r="E6685">
        <v>473</v>
      </c>
      <c r="F6685" s="158">
        <v>2.95</v>
      </c>
      <c r="G6685" t="s">
        <v>25</v>
      </c>
      <c r="H6685" t="s">
        <v>177</v>
      </c>
      <c r="I6685" t="s">
        <v>27</v>
      </c>
      <c r="J6685" t="s">
        <v>3143</v>
      </c>
    </row>
    <row r="6686" spans="2:10" hidden="1" x14ac:dyDescent="0.25">
      <c r="B6686">
        <v>32750</v>
      </c>
      <c r="C6686" t="s">
        <v>3975</v>
      </c>
      <c r="D6686" t="s">
        <v>53</v>
      </c>
      <c r="E6686">
        <v>473</v>
      </c>
      <c r="F6686" s="158">
        <v>3.65</v>
      </c>
      <c r="G6686" t="s">
        <v>88</v>
      </c>
      <c r="H6686" t="s">
        <v>631</v>
      </c>
      <c r="I6686" t="s">
        <v>27</v>
      </c>
      <c r="J6686" t="s">
        <v>901</v>
      </c>
    </row>
    <row r="6687" spans="2:10" hidden="1" x14ac:dyDescent="0.25">
      <c r="B6687">
        <v>32764</v>
      </c>
      <c r="C6687" t="s">
        <v>3980</v>
      </c>
      <c r="D6687" t="s">
        <v>53</v>
      </c>
      <c r="E6687">
        <v>4260</v>
      </c>
      <c r="F6687" s="158">
        <v>30.95</v>
      </c>
      <c r="G6687" t="s">
        <v>54</v>
      </c>
      <c r="H6687" t="s">
        <v>55</v>
      </c>
      <c r="I6687" t="s">
        <v>27</v>
      </c>
      <c r="J6687" t="s">
        <v>516</v>
      </c>
    </row>
    <row r="6688" spans="2:10" hidden="1" x14ac:dyDescent="0.25">
      <c r="B6688">
        <v>32781</v>
      </c>
      <c r="C6688" t="s">
        <v>8368</v>
      </c>
      <c r="D6688" t="s">
        <v>53</v>
      </c>
      <c r="E6688">
        <v>473</v>
      </c>
      <c r="F6688" s="158">
        <v>4.5</v>
      </c>
      <c r="G6688" t="s">
        <v>54</v>
      </c>
      <c r="H6688" t="s">
        <v>55</v>
      </c>
      <c r="I6688" t="s">
        <v>27</v>
      </c>
      <c r="J6688" t="s">
        <v>3153</v>
      </c>
    </row>
    <row r="6689" spans="2:10" hidden="1" x14ac:dyDescent="0.25">
      <c r="B6689">
        <v>32784</v>
      </c>
      <c r="C6689" t="s">
        <v>3986</v>
      </c>
      <c r="D6689" t="s">
        <v>53</v>
      </c>
      <c r="E6689">
        <v>473</v>
      </c>
      <c r="F6689" s="158">
        <v>3.85</v>
      </c>
      <c r="G6689" t="s">
        <v>54</v>
      </c>
      <c r="H6689" t="s">
        <v>55</v>
      </c>
      <c r="I6689" t="s">
        <v>27</v>
      </c>
      <c r="J6689" t="s">
        <v>1718</v>
      </c>
    </row>
    <row r="6690" spans="2:10" hidden="1" x14ac:dyDescent="0.25">
      <c r="B6690">
        <v>32785</v>
      </c>
      <c r="C6690" t="s">
        <v>3987</v>
      </c>
      <c r="D6690" t="s">
        <v>53</v>
      </c>
      <c r="E6690">
        <v>473</v>
      </c>
      <c r="F6690" s="158">
        <v>3.75</v>
      </c>
      <c r="G6690" t="s">
        <v>54</v>
      </c>
      <c r="H6690" t="s">
        <v>55</v>
      </c>
      <c r="I6690" t="s">
        <v>27</v>
      </c>
      <c r="J6690" t="s">
        <v>2755</v>
      </c>
    </row>
    <row r="6691" spans="2:10" hidden="1" x14ac:dyDescent="0.25">
      <c r="B6691">
        <v>32786</v>
      </c>
      <c r="C6691" t="s">
        <v>3988</v>
      </c>
      <c r="D6691" t="s">
        <v>53</v>
      </c>
      <c r="E6691">
        <v>473</v>
      </c>
      <c r="F6691" s="158">
        <v>5</v>
      </c>
      <c r="G6691" t="s">
        <v>54</v>
      </c>
      <c r="H6691" t="s">
        <v>55</v>
      </c>
      <c r="I6691" t="s">
        <v>27</v>
      </c>
      <c r="J6691" t="s">
        <v>3989</v>
      </c>
    </row>
    <row r="6692" spans="2:10" hidden="1" x14ac:dyDescent="0.25">
      <c r="B6692">
        <v>32787</v>
      </c>
      <c r="C6692" t="s">
        <v>3990</v>
      </c>
      <c r="D6692" t="s">
        <v>53</v>
      </c>
      <c r="E6692">
        <v>473</v>
      </c>
      <c r="F6692" s="158">
        <v>3.15</v>
      </c>
      <c r="G6692" t="s">
        <v>54</v>
      </c>
      <c r="H6692" t="s">
        <v>55</v>
      </c>
      <c r="I6692" t="s">
        <v>27</v>
      </c>
      <c r="J6692" t="s">
        <v>1244</v>
      </c>
    </row>
    <row r="6693" spans="2:10" hidden="1" x14ac:dyDescent="0.25">
      <c r="B6693">
        <v>32790</v>
      </c>
      <c r="C6693" t="s">
        <v>3991</v>
      </c>
      <c r="D6693" t="s">
        <v>53</v>
      </c>
      <c r="E6693">
        <v>473</v>
      </c>
      <c r="F6693" s="158">
        <v>3.75</v>
      </c>
      <c r="G6693" t="s">
        <v>54</v>
      </c>
      <c r="H6693" t="s">
        <v>55</v>
      </c>
      <c r="I6693" t="s">
        <v>27</v>
      </c>
      <c r="J6693" t="s">
        <v>3992</v>
      </c>
    </row>
    <row r="6694" spans="2:10" hidden="1" x14ac:dyDescent="0.25">
      <c r="B6694">
        <v>32791</v>
      </c>
      <c r="C6694" t="s">
        <v>3993</v>
      </c>
      <c r="D6694" t="s">
        <v>53</v>
      </c>
      <c r="E6694">
        <v>473</v>
      </c>
      <c r="F6694" s="158">
        <v>4.25</v>
      </c>
      <c r="G6694" t="s">
        <v>54</v>
      </c>
      <c r="H6694" t="s">
        <v>55</v>
      </c>
      <c r="I6694" t="s">
        <v>27</v>
      </c>
      <c r="J6694" t="s">
        <v>521</v>
      </c>
    </row>
    <row r="6695" spans="2:10" hidden="1" x14ac:dyDescent="0.25">
      <c r="B6695">
        <v>32830</v>
      </c>
      <c r="C6695" t="s">
        <v>4000</v>
      </c>
      <c r="D6695" t="s">
        <v>53</v>
      </c>
      <c r="E6695">
        <v>5676</v>
      </c>
      <c r="F6695" s="158">
        <v>26.5</v>
      </c>
      <c r="G6695" t="s">
        <v>279</v>
      </c>
      <c r="H6695" t="s">
        <v>280</v>
      </c>
      <c r="I6695" t="s">
        <v>27</v>
      </c>
      <c r="J6695" t="s">
        <v>594</v>
      </c>
    </row>
    <row r="6696" spans="2:10" hidden="1" x14ac:dyDescent="0.25">
      <c r="B6696">
        <v>32832</v>
      </c>
      <c r="C6696" t="s">
        <v>4001</v>
      </c>
      <c r="D6696" t="s">
        <v>53</v>
      </c>
      <c r="E6696">
        <v>473</v>
      </c>
      <c r="F6696" s="158">
        <v>3.75</v>
      </c>
      <c r="G6696" t="s">
        <v>54</v>
      </c>
      <c r="H6696" t="s">
        <v>55</v>
      </c>
      <c r="I6696" t="s">
        <v>27</v>
      </c>
      <c r="J6696" t="s">
        <v>521</v>
      </c>
    </row>
    <row r="6697" spans="2:10" hidden="1" x14ac:dyDescent="0.25">
      <c r="B6697">
        <v>32922</v>
      </c>
      <c r="C6697" t="s">
        <v>4005</v>
      </c>
      <c r="D6697" t="s">
        <v>53</v>
      </c>
      <c r="E6697">
        <v>355</v>
      </c>
      <c r="F6697" s="158">
        <v>3.35</v>
      </c>
      <c r="G6697" t="s">
        <v>54</v>
      </c>
      <c r="H6697" t="s">
        <v>55</v>
      </c>
      <c r="I6697" t="s">
        <v>27</v>
      </c>
      <c r="J6697" t="s">
        <v>1616</v>
      </c>
    </row>
    <row r="6698" spans="2:10" hidden="1" x14ac:dyDescent="0.25">
      <c r="B6698">
        <v>32927</v>
      </c>
      <c r="C6698" t="s">
        <v>4007</v>
      </c>
      <c r="D6698" t="s">
        <v>53</v>
      </c>
      <c r="E6698">
        <v>473</v>
      </c>
      <c r="F6698" s="158">
        <v>2.95</v>
      </c>
      <c r="G6698" t="s">
        <v>25</v>
      </c>
      <c r="H6698" t="s">
        <v>26</v>
      </c>
      <c r="I6698" t="s">
        <v>27</v>
      </c>
      <c r="J6698" t="s">
        <v>2587</v>
      </c>
    </row>
    <row r="6699" spans="2:10" hidden="1" x14ac:dyDescent="0.25">
      <c r="B6699">
        <v>32928</v>
      </c>
      <c r="C6699" t="s">
        <v>4008</v>
      </c>
      <c r="D6699" t="s">
        <v>53</v>
      </c>
      <c r="E6699">
        <v>2838</v>
      </c>
      <c r="F6699" s="158">
        <v>15.95</v>
      </c>
      <c r="G6699" t="s">
        <v>25</v>
      </c>
      <c r="H6699" t="s">
        <v>26</v>
      </c>
      <c r="I6699" t="s">
        <v>27</v>
      </c>
      <c r="J6699" t="s">
        <v>2587</v>
      </c>
    </row>
    <row r="6700" spans="2:10" hidden="1" x14ac:dyDescent="0.25">
      <c r="B6700">
        <v>32939</v>
      </c>
      <c r="C6700" t="s">
        <v>4011</v>
      </c>
      <c r="D6700" t="s">
        <v>53</v>
      </c>
      <c r="E6700">
        <v>473</v>
      </c>
      <c r="F6700" s="158">
        <v>3.5</v>
      </c>
      <c r="G6700" t="s">
        <v>54</v>
      </c>
      <c r="H6700" t="s">
        <v>55</v>
      </c>
      <c r="I6700" t="s">
        <v>27</v>
      </c>
      <c r="J6700" t="s">
        <v>603</v>
      </c>
    </row>
    <row r="6701" spans="2:10" hidden="1" x14ac:dyDescent="0.25">
      <c r="B6701">
        <v>32964</v>
      </c>
      <c r="C6701" t="s">
        <v>4012</v>
      </c>
      <c r="D6701" t="s">
        <v>53</v>
      </c>
      <c r="E6701">
        <v>473</v>
      </c>
      <c r="F6701" s="158">
        <v>4.25</v>
      </c>
      <c r="G6701" t="s">
        <v>54</v>
      </c>
      <c r="H6701" t="s">
        <v>55</v>
      </c>
      <c r="I6701" t="s">
        <v>27</v>
      </c>
      <c r="J6701" t="s">
        <v>621</v>
      </c>
    </row>
    <row r="6702" spans="2:10" hidden="1" x14ac:dyDescent="0.25">
      <c r="B6702">
        <v>32975</v>
      </c>
      <c r="C6702" t="s">
        <v>4013</v>
      </c>
      <c r="D6702" t="s">
        <v>53</v>
      </c>
      <c r="E6702">
        <v>473</v>
      </c>
      <c r="F6702" s="158">
        <v>4.25</v>
      </c>
      <c r="G6702" t="s">
        <v>54</v>
      </c>
      <c r="H6702" t="s">
        <v>55</v>
      </c>
      <c r="I6702" t="s">
        <v>27</v>
      </c>
      <c r="J6702" t="s">
        <v>607</v>
      </c>
    </row>
    <row r="6703" spans="2:10" hidden="1" x14ac:dyDescent="0.25">
      <c r="B6703">
        <v>33025</v>
      </c>
      <c r="C6703" t="s">
        <v>4014</v>
      </c>
      <c r="D6703" t="s">
        <v>53</v>
      </c>
      <c r="E6703">
        <v>473</v>
      </c>
      <c r="F6703" s="158">
        <v>4.45</v>
      </c>
      <c r="G6703" t="s">
        <v>54</v>
      </c>
      <c r="H6703" t="s">
        <v>55</v>
      </c>
      <c r="I6703" t="s">
        <v>27</v>
      </c>
      <c r="J6703" t="s">
        <v>965</v>
      </c>
    </row>
    <row r="6704" spans="2:10" hidden="1" x14ac:dyDescent="0.25">
      <c r="B6704">
        <v>33069</v>
      </c>
      <c r="C6704" t="s">
        <v>4016</v>
      </c>
      <c r="D6704" t="s">
        <v>53</v>
      </c>
      <c r="E6704">
        <v>473</v>
      </c>
      <c r="F6704" s="158">
        <v>3.75</v>
      </c>
      <c r="G6704" t="s">
        <v>88</v>
      </c>
      <c r="H6704" t="s">
        <v>631</v>
      </c>
      <c r="I6704" t="s">
        <v>27</v>
      </c>
      <c r="J6704" t="s">
        <v>1678</v>
      </c>
    </row>
    <row r="6705" spans="2:10" hidden="1" x14ac:dyDescent="0.25">
      <c r="B6705">
        <v>33070</v>
      </c>
      <c r="C6705" t="s">
        <v>4017</v>
      </c>
      <c r="D6705" t="s">
        <v>53</v>
      </c>
      <c r="E6705">
        <v>473</v>
      </c>
      <c r="F6705" s="158">
        <v>3.75</v>
      </c>
      <c r="G6705" t="s">
        <v>88</v>
      </c>
      <c r="H6705" t="s">
        <v>631</v>
      </c>
      <c r="I6705" t="s">
        <v>27</v>
      </c>
      <c r="J6705" t="s">
        <v>1678</v>
      </c>
    </row>
    <row r="6706" spans="2:10" hidden="1" x14ac:dyDescent="0.25">
      <c r="B6706">
        <v>33072</v>
      </c>
      <c r="C6706" t="s">
        <v>8371</v>
      </c>
      <c r="D6706" t="s">
        <v>53</v>
      </c>
      <c r="E6706">
        <v>2130</v>
      </c>
      <c r="F6706" s="158">
        <v>11.95</v>
      </c>
      <c r="G6706" t="s">
        <v>54</v>
      </c>
      <c r="H6706" t="s">
        <v>55</v>
      </c>
      <c r="I6706" t="s">
        <v>27</v>
      </c>
      <c r="J6706" t="s">
        <v>4026</v>
      </c>
    </row>
    <row r="6707" spans="2:10" hidden="1" x14ac:dyDescent="0.25">
      <c r="B6707">
        <v>33073</v>
      </c>
      <c r="C6707" t="s">
        <v>4018</v>
      </c>
      <c r="D6707" t="s">
        <v>53</v>
      </c>
      <c r="E6707">
        <v>473</v>
      </c>
      <c r="F6707" s="158">
        <v>3.55</v>
      </c>
      <c r="G6707" t="s">
        <v>54</v>
      </c>
      <c r="H6707" t="s">
        <v>55</v>
      </c>
      <c r="I6707" t="s">
        <v>27</v>
      </c>
      <c r="J6707" t="s">
        <v>2393</v>
      </c>
    </row>
    <row r="6708" spans="2:10" hidden="1" x14ac:dyDescent="0.25">
      <c r="B6708">
        <v>33074</v>
      </c>
      <c r="C6708" t="s">
        <v>4019</v>
      </c>
      <c r="D6708" t="s">
        <v>53</v>
      </c>
      <c r="E6708">
        <v>473</v>
      </c>
      <c r="F6708" s="158">
        <v>4.45</v>
      </c>
      <c r="G6708" t="s">
        <v>54</v>
      </c>
      <c r="H6708" t="s">
        <v>55</v>
      </c>
      <c r="I6708" t="s">
        <v>27</v>
      </c>
      <c r="J6708" t="s">
        <v>2393</v>
      </c>
    </row>
    <row r="6709" spans="2:10" hidden="1" x14ac:dyDescent="0.25">
      <c r="B6709">
        <v>33077</v>
      </c>
      <c r="C6709" t="s">
        <v>4020</v>
      </c>
      <c r="D6709" t="s">
        <v>53</v>
      </c>
      <c r="E6709">
        <v>473</v>
      </c>
      <c r="F6709" s="158">
        <v>3.95</v>
      </c>
      <c r="G6709" t="s">
        <v>54</v>
      </c>
      <c r="H6709" t="s">
        <v>55</v>
      </c>
      <c r="I6709" t="s">
        <v>27</v>
      </c>
      <c r="J6709" t="s">
        <v>2235</v>
      </c>
    </row>
    <row r="6710" spans="2:10" hidden="1" x14ac:dyDescent="0.25">
      <c r="B6710">
        <v>33078</v>
      </c>
      <c r="C6710" t="s">
        <v>4021</v>
      </c>
      <c r="D6710" t="s">
        <v>53</v>
      </c>
      <c r="E6710">
        <v>473</v>
      </c>
      <c r="F6710" s="158">
        <v>3.55</v>
      </c>
      <c r="G6710" t="s">
        <v>54</v>
      </c>
      <c r="H6710" t="s">
        <v>55</v>
      </c>
      <c r="I6710" t="s">
        <v>27</v>
      </c>
      <c r="J6710" t="s">
        <v>1010</v>
      </c>
    </row>
    <row r="6711" spans="2:10" hidden="1" x14ac:dyDescent="0.25">
      <c r="B6711">
        <v>33081</v>
      </c>
      <c r="C6711" t="s">
        <v>4022</v>
      </c>
      <c r="D6711" t="s">
        <v>53</v>
      </c>
      <c r="E6711">
        <v>473</v>
      </c>
      <c r="F6711" s="158">
        <v>2.75</v>
      </c>
      <c r="G6711" t="s">
        <v>25</v>
      </c>
      <c r="H6711" t="s">
        <v>177</v>
      </c>
      <c r="I6711" t="s">
        <v>27</v>
      </c>
      <c r="J6711" t="s">
        <v>704</v>
      </c>
    </row>
    <row r="6712" spans="2:10" hidden="1" x14ac:dyDescent="0.25">
      <c r="B6712">
        <v>33093</v>
      </c>
      <c r="C6712" t="s">
        <v>4024</v>
      </c>
      <c r="D6712" t="s">
        <v>53</v>
      </c>
      <c r="E6712">
        <v>473</v>
      </c>
      <c r="F6712" s="158">
        <v>3.55</v>
      </c>
      <c r="G6712" t="s">
        <v>54</v>
      </c>
      <c r="H6712" t="s">
        <v>55</v>
      </c>
      <c r="I6712" t="s">
        <v>27</v>
      </c>
      <c r="J6712" t="s">
        <v>545</v>
      </c>
    </row>
    <row r="6713" spans="2:10" hidden="1" x14ac:dyDescent="0.25">
      <c r="B6713">
        <v>33094</v>
      </c>
      <c r="C6713" t="s">
        <v>4025</v>
      </c>
      <c r="D6713" t="s">
        <v>53</v>
      </c>
      <c r="E6713">
        <v>355</v>
      </c>
      <c r="F6713" s="158">
        <v>2</v>
      </c>
      <c r="G6713" t="s">
        <v>54</v>
      </c>
      <c r="H6713" t="s">
        <v>55</v>
      </c>
      <c r="I6713" t="s">
        <v>27</v>
      </c>
      <c r="J6713" t="s">
        <v>4026</v>
      </c>
    </row>
    <row r="6714" spans="2:10" hidden="1" x14ac:dyDescent="0.25">
      <c r="B6714">
        <v>33103</v>
      </c>
      <c r="C6714" t="s">
        <v>4027</v>
      </c>
      <c r="D6714" t="s">
        <v>53</v>
      </c>
      <c r="E6714">
        <v>473</v>
      </c>
      <c r="F6714" s="158">
        <v>3.75</v>
      </c>
      <c r="G6714" t="s">
        <v>88</v>
      </c>
      <c r="H6714" t="s">
        <v>631</v>
      </c>
      <c r="I6714" t="s">
        <v>27</v>
      </c>
      <c r="J6714" t="s">
        <v>1678</v>
      </c>
    </row>
    <row r="6715" spans="2:10" hidden="1" x14ac:dyDescent="0.25">
      <c r="B6715">
        <v>33105</v>
      </c>
      <c r="C6715" t="s">
        <v>4028</v>
      </c>
      <c r="D6715" t="s">
        <v>53</v>
      </c>
      <c r="E6715">
        <v>473</v>
      </c>
      <c r="F6715" s="158">
        <v>2.95</v>
      </c>
      <c r="G6715" t="s">
        <v>25</v>
      </c>
      <c r="H6715" t="s">
        <v>26</v>
      </c>
      <c r="I6715" t="s">
        <v>27</v>
      </c>
      <c r="J6715" t="s">
        <v>2577</v>
      </c>
    </row>
    <row r="6716" spans="2:10" hidden="1" x14ac:dyDescent="0.25">
      <c r="B6716">
        <v>33106</v>
      </c>
      <c r="C6716" t="s">
        <v>4029</v>
      </c>
      <c r="D6716" t="s">
        <v>53</v>
      </c>
      <c r="E6716">
        <v>473</v>
      </c>
      <c r="F6716" s="158">
        <v>2.7</v>
      </c>
      <c r="G6716" t="s">
        <v>25</v>
      </c>
      <c r="H6716" t="s">
        <v>26</v>
      </c>
      <c r="I6716" t="s">
        <v>27</v>
      </c>
      <c r="J6716" t="s">
        <v>2577</v>
      </c>
    </row>
    <row r="6717" spans="2:10" hidden="1" x14ac:dyDescent="0.25">
      <c r="B6717">
        <v>33107</v>
      </c>
      <c r="C6717" t="s">
        <v>4030</v>
      </c>
      <c r="D6717" t="s">
        <v>53</v>
      </c>
      <c r="E6717">
        <v>473</v>
      </c>
      <c r="F6717" s="158">
        <v>2.65</v>
      </c>
      <c r="G6717" t="s">
        <v>25</v>
      </c>
      <c r="H6717" t="s">
        <v>26</v>
      </c>
      <c r="I6717" t="s">
        <v>27</v>
      </c>
      <c r="J6717" t="s">
        <v>268</v>
      </c>
    </row>
    <row r="6718" spans="2:10" hidden="1" x14ac:dyDescent="0.25">
      <c r="B6718">
        <v>33108</v>
      </c>
      <c r="C6718" t="s">
        <v>2578</v>
      </c>
      <c r="D6718" t="s">
        <v>53</v>
      </c>
      <c r="E6718">
        <v>1892</v>
      </c>
      <c r="F6718" s="158">
        <v>9.9499999999999993</v>
      </c>
      <c r="G6718" t="s">
        <v>25</v>
      </c>
      <c r="H6718" t="s">
        <v>26</v>
      </c>
      <c r="I6718" t="s">
        <v>27</v>
      </c>
      <c r="J6718" t="s">
        <v>268</v>
      </c>
    </row>
    <row r="6719" spans="2:10" hidden="1" x14ac:dyDescent="0.25">
      <c r="B6719">
        <v>33139</v>
      </c>
      <c r="C6719" t="s">
        <v>4031</v>
      </c>
      <c r="D6719" t="s">
        <v>53</v>
      </c>
      <c r="E6719">
        <v>473</v>
      </c>
      <c r="F6719" s="158">
        <v>2.75</v>
      </c>
      <c r="G6719" t="s">
        <v>54</v>
      </c>
      <c r="H6719" t="s">
        <v>55</v>
      </c>
      <c r="I6719" t="s">
        <v>27</v>
      </c>
      <c r="J6719" t="s">
        <v>2565</v>
      </c>
    </row>
    <row r="6720" spans="2:10" hidden="1" x14ac:dyDescent="0.25">
      <c r="B6720">
        <v>33143</v>
      </c>
      <c r="C6720" t="s">
        <v>4032</v>
      </c>
      <c r="D6720" t="s">
        <v>53</v>
      </c>
      <c r="E6720">
        <v>473</v>
      </c>
      <c r="F6720" s="158">
        <v>3.75</v>
      </c>
      <c r="G6720" t="s">
        <v>54</v>
      </c>
      <c r="H6720" t="s">
        <v>55</v>
      </c>
      <c r="I6720" t="s">
        <v>27</v>
      </c>
      <c r="J6720" t="s">
        <v>4033</v>
      </c>
    </row>
    <row r="6721" spans="2:10" hidden="1" x14ac:dyDescent="0.25">
      <c r="B6721">
        <v>33144</v>
      </c>
      <c r="C6721" t="s">
        <v>4034</v>
      </c>
      <c r="D6721" t="s">
        <v>53</v>
      </c>
      <c r="E6721">
        <v>473</v>
      </c>
      <c r="F6721" s="158">
        <v>3.25</v>
      </c>
      <c r="G6721" t="s">
        <v>54</v>
      </c>
      <c r="H6721" t="s">
        <v>55</v>
      </c>
      <c r="I6721" t="s">
        <v>27</v>
      </c>
      <c r="J6721" t="s">
        <v>852</v>
      </c>
    </row>
    <row r="6722" spans="2:10" hidden="1" x14ac:dyDescent="0.25">
      <c r="B6722">
        <v>33198</v>
      </c>
      <c r="C6722" t="s">
        <v>4043</v>
      </c>
      <c r="D6722" t="s">
        <v>53</v>
      </c>
      <c r="E6722">
        <v>2838</v>
      </c>
      <c r="F6722" s="158">
        <v>23.95</v>
      </c>
      <c r="G6722" t="s">
        <v>54</v>
      </c>
      <c r="H6722" t="s">
        <v>55</v>
      </c>
      <c r="I6722" t="s">
        <v>27</v>
      </c>
      <c r="J6722" t="s">
        <v>1128</v>
      </c>
    </row>
    <row r="6723" spans="2:10" hidden="1" x14ac:dyDescent="0.25">
      <c r="B6723">
        <v>33206</v>
      </c>
      <c r="C6723" t="s">
        <v>4047</v>
      </c>
      <c r="D6723" t="s">
        <v>53</v>
      </c>
      <c r="E6723">
        <v>473</v>
      </c>
      <c r="F6723" s="158">
        <v>4.5</v>
      </c>
      <c r="G6723" t="s">
        <v>54</v>
      </c>
      <c r="H6723" t="s">
        <v>55</v>
      </c>
      <c r="I6723" t="s">
        <v>27</v>
      </c>
      <c r="J6723" t="s">
        <v>1128</v>
      </c>
    </row>
    <row r="6724" spans="2:10" hidden="1" x14ac:dyDescent="0.25">
      <c r="B6724">
        <v>33211</v>
      </c>
      <c r="C6724" t="s">
        <v>4048</v>
      </c>
      <c r="D6724" t="s">
        <v>53</v>
      </c>
      <c r="E6724">
        <v>473</v>
      </c>
      <c r="F6724" s="158">
        <v>4.5</v>
      </c>
      <c r="G6724" t="s">
        <v>54</v>
      </c>
      <c r="H6724" t="s">
        <v>55</v>
      </c>
      <c r="I6724" t="s">
        <v>27</v>
      </c>
      <c r="J6724" t="s">
        <v>1668</v>
      </c>
    </row>
    <row r="6725" spans="2:10" hidden="1" x14ac:dyDescent="0.25">
      <c r="B6725">
        <v>33212</v>
      </c>
      <c r="C6725" t="s">
        <v>4049</v>
      </c>
      <c r="D6725" t="s">
        <v>53</v>
      </c>
      <c r="E6725">
        <v>473</v>
      </c>
      <c r="F6725" s="158">
        <v>2.75</v>
      </c>
      <c r="G6725" t="s">
        <v>54</v>
      </c>
      <c r="H6725" t="s">
        <v>55</v>
      </c>
      <c r="I6725" t="s">
        <v>27</v>
      </c>
      <c r="J6725" t="s">
        <v>1431</v>
      </c>
    </row>
    <row r="6726" spans="2:10" hidden="1" x14ac:dyDescent="0.25">
      <c r="B6726">
        <v>33221</v>
      </c>
      <c r="C6726" t="s">
        <v>4050</v>
      </c>
      <c r="D6726" t="s">
        <v>53</v>
      </c>
      <c r="E6726">
        <v>473</v>
      </c>
      <c r="F6726" s="158">
        <v>3.95</v>
      </c>
      <c r="G6726" t="s">
        <v>54</v>
      </c>
      <c r="H6726" t="s">
        <v>55</v>
      </c>
      <c r="I6726" t="s">
        <v>27</v>
      </c>
      <c r="J6726" t="s">
        <v>1924</v>
      </c>
    </row>
    <row r="6727" spans="2:10" hidden="1" x14ac:dyDescent="0.25">
      <c r="B6727">
        <v>33223</v>
      </c>
      <c r="C6727" t="s">
        <v>4051</v>
      </c>
      <c r="D6727" t="s">
        <v>53</v>
      </c>
      <c r="E6727">
        <v>473</v>
      </c>
      <c r="F6727" s="158">
        <v>3.5</v>
      </c>
      <c r="G6727" t="s">
        <v>54</v>
      </c>
      <c r="H6727" t="s">
        <v>55</v>
      </c>
      <c r="I6727" t="s">
        <v>27</v>
      </c>
      <c r="J6727" t="s">
        <v>766</v>
      </c>
    </row>
    <row r="6728" spans="2:10" hidden="1" x14ac:dyDescent="0.25">
      <c r="B6728">
        <v>33229</v>
      </c>
      <c r="C6728" t="s">
        <v>4052</v>
      </c>
      <c r="D6728" t="s">
        <v>53</v>
      </c>
      <c r="E6728">
        <v>473</v>
      </c>
      <c r="F6728" s="158">
        <v>3.85</v>
      </c>
      <c r="G6728" t="s">
        <v>54</v>
      </c>
      <c r="H6728" t="s">
        <v>55</v>
      </c>
      <c r="I6728" t="s">
        <v>27</v>
      </c>
      <c r="J6728" t="s">
        <v>1049</v>
      </c>
    </row>
    <row r="6729" spans="2:10" hidden="1" x14ac:dyDescent="0.25">
      <c r="B6729">
        <v>33236</v>
      </c>
      <c r="C6729" t="s">
        <v>4053</v>
      </c>
      <c r="D6729" t="s">
        <v>53</v>
      </c>
      <c r="E6729">
        <v>473</v>
      </c>
      <c r="F6729" s="158">
        <v>3.5</v>
      </c>
      <c r="G6729" t="s">
        <v>54</v>
      </c>
      <c r="H6729" t="s">
        <v>55</v>
      </c>
      <c r="I6729" t="s">
        <v>27</v>
      </c>
      <c r="J6729" t="s">
        <v>545</v>
      </c>
    </row>
    <row r="6730" spans="2:10" hidden="1" x14ac:dyDescent="0.25">
      <c r="B6730">
        <v>33237</v>
      </c>
      <c r="C6730" t="s">
        <v>4054</v>
      </c>
      <c r="D6730" t="s">
        <v>53</v>
      </c>
      <c r="E6730">
        <v>473</v>
      </c>
      <c r="F6730" s="158">
        <v>3.5</v>
      </c>
      <c r="G6730" t="s">
        <v>54</v>
      </c>
      <c r="H6730" t="s">
        <v>55</v>
      </c>
      <c r="I6730" t="s">
        <v>27</v>
      </c>
      <c r="J6730" t="s">
        <v>508</v>
      </c>
    </row>
    <row r="6731" spans="2:10" hidden="1" x14ac:dyDescent="0.25">
      <c r="B6731">
        <v>33238</v>
      </c>
      <c r="C6731" t="s">
        <v>4055</v>
      </c>
      <c r="D6731" t="s">
        <v>53</v>
      </c>
      <c r="E6731">
        <v>473</v>
      </c>
      <c r="F6731" s="158">
        <v>3.5</v>
      </c>
      <c r="G6731" t="s">
        <v>54</v>
      </c>
      <c r="H6731" t="s">
        <v>55</v>
      </c>
      <c r="I6731" t="s">
        <v>27</v>
      </c>
      <c r="J6731" t="s">
        <v>2036</v>
      </c>
    </row>
    <row r="6732" spans="2:10" hidden="1" x14ac:dyDescent="0.25">
      <c r="B6732">
        <v>33239</v>
      </c>
      <c r="C6732" t="s">
        <v>4056</v>
      </c>
      <c r="D6732" t="s">
        <v>53</v>
      </c>
      <c r="E6732">
        <v>473</v>
      </c>
      <c r="F6732" s="158">
        <v>3.75</v>
      </c>
      <c r="G6732" t="s">
        <v>54</v>
      </c>
      <c r="H6732" t="s">
        <v>55</v>
      </c>
      <c r="I6732" t="s">
        <v>27</v>
      </c>
      <c r="J6732" t="s">
        <v>1872</v>
      </c>
    </row>
    <row r="6733" spans="2:10" hidden="1" x14ac:dyDescent="0.25">
      <c r="B6733">
        <v>33247</v>
      </c>
      <c r="C6733" t="s">
        <v>4058</v>
      </c>
      <c r="D6733" t="s">
        <v>53</v>
      </c>
      <c r="E6733">
        <v>473</v>
      </c>
      <c r="F6733" s="158">
        <v>3.25</v>
      </c>
      <c r="G6733" t="s">
        <v>54</v>
      </c>
      <c r="H6733" t="s">
        <v>55</v>
      </c>
      <c r="I6733" t="s">
        <v>27</v>
      </c>
      <c r="J6733" t="s">
        <v>1277</v>
      </c>
    </row>
    <row r="6734" spans="2:10" hidden="1" x14ac:dyDescent="0.25">
      <c r="B6734">
        <v>33272</v>
      </c>
      <c r="C6734" t="s">
        <v>8374</v>
      </c>
      <c r="D6734" t="s">
        <v>53</v>
      </c>
      <c r="E6734">
        <v>473</v>
      </c>
      <c r="F6734" s="158">
        <v>3.55</v>
      </c>
      <c r="G6734" t="s">
        <v>54</v>
      </c>
      <c r="H6734" t="s">
        <v>55</v>
      </c>
      <c r="I6734" t="s">
        <v>27</v>
      </c>
      <c r="J6734" t="s">
        <v>2378</v>
      </c>
    </row>
    <row r="6735" spans="2:10" hidden="1" x14ac:dyDescent="0.25">
      <c r="B6735">
        <v>33353</v>
      </c>
      <c r="C6735" t="s">
        <v>4065</v>
      </c>
      <c r="D6735" t="s">
        <v>53</v>
      </c>
      <c r="E6735">
        <v>2838</v>
      </c>
      <c r="F6735" s="158">
        <v>20.95</v>
      </c>
      <c r="G6735" t="s">
        <v>54</v>
      </c>
      <c r="H6735" t="s">
        <v>55</v>
      </c>
      <c r="I6735" t="s">
        <v>27</v>
      </c>
      <c r="J6735" t="s">
        <v>852</v>
      </c>
    </row>
    <row r="6736" spans="2:10" hidden="1" x14ac:dyDescent="0.25">
      <c r="B6736">
        <v>33500</v>
      </c>
      <c r="C6736" t="s">
        <v>4074</v>
      </c>
      <c r="D6736" t="s">
        <v>53</v>
      </c>
      <c r="E6736">
        <v>473</v>
      </c>
      <c r="F6736" s="158">
        <v>3.65</v>
      </c>
      <c r="G6736" t="s">
        <v>54</v>
      </c>
      <c r="H6736" t="s">
        <v>541</v>
      </c>
      <c r="I6736" t="s">
        <v>27</v>
      </c>
      <c r="J6736" t="s">
        <v>1596</v>
      </c>
    </row>
    <row r="6737" spans="2:10" hidden="1" x14ac:dyDescent="0.25">
      <c r="B6737">
        <v>33581</v>
      </c>
      <c r="C6737" t="s">
        <v>4084</v>
      </c>
      <c r="D6737" t="s">
        <v>53</v>
      </c>
      <c r="E6737">
        <v>473</v>
      </c>
      <c r="F6737" s="158">
        <v>3.75</v>
      </c>
      <c r="G6737" t="s">
        <v>54</v>
      </c>
      <c r="H6737" t="s">
        <v>55</v>
      </c>
      <c r="I6737" t="s">
        <v>27</v>
      </c>
      <c r="J6737" t="s">
        <v>1750</v>
      </c>
    </row>
    <row r="6738" spans="2:10" hidden="1" x14ac:dyDescent="0.25">
      <c r="B6738">
        <v>33582</v>
      </c>
      <c r="C6738" t="s">
        <v>4085</v>
      </c>
      <c r="D6738" t="s">
        <v>53</v>
      </c>
      <c r="E6738">
        <v>473</v>
      </c>
      <c r="F6738" s="158">
        <v>3.75</v>
      </c>
      <c r="G6738" t="s">
        <v>54</v>
      </c>
      <c r="H6738" t="s">
        <v>55</v>
      </c>
      <c r="I6738" t="s">
        <v>27</v>
      </c>
      <c r="J6738" t="s">
        <v>870</v>
      </c>
    </row>
    <row r="6739" spans="2:10" hidden="1" x14ac:dyDescent="0.25">
      <c r="B6739">
        <v>33583</v>
      </c>
      <c r="C6739" t="s">
        <v>4086</v>
      </c>
      <c r="D6739" t="s">
        <v>53</v>
      </c>
      <c r="E6739">
        <v>473</v>
      </c>
      <c r="F6739" s="158">
        <v>3.95</v>
      </c>
      <c r="G6739" t="s">
        <v>54</v>
      </c>
      <c r="H6739" t="s">
        <v>55</v>
      </c>
      <c r="I6739" t="s">
        <v>27</v>
      </c>
      <c r="J6739" t="s">
        <v>870</v>
      </c>
    </row>
    <row r="6740" spans="2:10" hidden="1" x14ac:dyDescent="0.25">
      <c r="B6740">
        <v>33587</v>
      </c>
      <c r="C6740" t="s">
        <v>4088</v>
      </c>
      <c r="D6740" t="s">
        <v>53</v>
      </c>
      <c r="E6740">
        <v>404</v>
      </c>
      <c r="F6740" s="158">
        <v>4.25</v>
      </c>
      <c r="G6740" t="s">
        <v>54</v>
      </c>
      <c r="H6740" t="s">
        <v>55</v>
      </c>
      <c r="I6740" t="s">
        <v>27</v>
      </c>
      <c r="J6740" t="s">
        <v>901</v>
      </c>
    </row>
    <row r="6741" spans="2:10" hidden="1" x14ac:dyDescent="0.25">
      <c r="B6741">
        <v>33591</v>
      </c>
      <c r="C6741" t="s">
        <v>4089</v>
      </c>
      <c r="D6741" t="s">
        <v>53</v>
      </c>
      <c r="E6741">
        <v>473</v>
      </c>
      <c r="F6741" s="158">
        <v>3.95</v>
      </c>
      <c r="G6741" t="s">
        <v>54</v>
      </c>
      <c r="H6741" t="s">
        <v>55</v>
      </c>
      <c r="I6741" t="s">
        <v>27</v>
      </c>
      <c r="J6741" t="s">
        <v>1999</v>
      </c>
    </row>
    <row r="6742" spans="2:10" hidden="1" x14ac:dyDescent="0.25">
      <c r="B6742">
        <v>33817</v>
      </c>
      <c r="C6742" t="s">
        <v>4109</v>
      </c>
      <c r="D6742" t="s">
        <v>53</v>
      </c>
      <c r="E6742">
        <v>473</v>
      </c>
      <c r="F6742" s="158">
        <v>3.95</v>
      </c>
      <c r="G6742" t="s">
        <v>54</v>
      </c>
      <c r="H6742" t="s">
        <v>55</v>
      </c>
      <c r="I6742" t="s">
        <v>27</v>
      </c>
      <c r="J6742" t="s">
        <v>4110</v>
      </c>
    </row>
    <row r="6743" spans="2:10" hidden="1" x14ac:dyDescent="0.25">
      <c r="B6743">
        <v>33818</v>
      </c>
      <c r="C6743" t="s">
        <v>4111</v>
      </c>
      <c r="D6743" t="s">
        <v>53</v>
      </c>
      <c r="E6743">
        <v>473</v>
      </c>
      <c r="F6743" s="158">
        <v>3.6</v>
      </c>
      <c r="G6743" t="s">
        <v>54</v>
      </c>
      <c r="H6743" t="s">
        <v>55</v>
      </c>
      <c r="I6743" t="s">
        <v>27</v>
      </c>
      <c r="J6743" t="s">
        <v>4112</v>
      </c>
    </row>
    <row r="6744" spans="2:10" hidden="1" x14ac:dyDescent="0.25">
      <c r="B6744">
        <v>34011</v>
      </c>
      <c r="C6744" t="s">
        <v>4157</v>
      </c>
      <c r="D6744" t="s">
        <v>53</v>
      </c>
      <c r="E6744">
        <v>473</v>
      </c>
      <c r="F6744" s="158">
        <v>3.75</v>
      </c>
      <c r="G6744" t="s">
        <v>54</v>
      </c>
      <c r="H6744" t="s">
        <v>55</v>
      </c>
      <c r="I6744" t="s">
        <v>27</v>
      </c>
      <c r="J6744" t="s">
        <v>1213</v>
      </c>
    </row>
    <row r="6745" spans="2:10" hidden="1" x14ac:dyDescent="0.25">
      <c r="B6745">
        <v>34015</v>
      </c>
      <c r="C6745" t="s">
        <v>4159</v>
      </c>
      <c r="D6745" t="s">
        <v>53</v>
      </c>
      <c r="E6745">
        <v>473</v>
      </c>
      <c r="F6745" s="158">
        <v>3.65</v>
      </c>
      <c r="G6745" t="s">
        <v>54</v>
      </c>
      <c r="H6745" t="s">
        <v>55</v>
      </c>
      <c r="I6745" t="s">
        <v>27</v>
      </c>
      <c r="J6745" t="s">
        <v>509</v>
      </c>
    </row>
    <row r="6746" spans="2:10" hidden="1" x14ac:dyDescent="0.25">
      <c r="B6746">
        <v>34018</v>
      </c>
      <c r="C6746" t="s">
        <v>4160</v>
      </c>
      <c r="D6746" t="s">
        <v>53</v>
      </c>
      <c r="E6746">
        <v>473</v>
      </c>
      <c r="F6746" s="158">
        <v>3.75</v>
      </c>
      <c r="G6746" t="s">
        <v>54</v>
      </c>
      <c r="H6746" t="s">
        <v>55</v>
      </c>
      <c r="I6746" t="s">
        <v>27</v>
      </c>
      <c r="J6746" t="s">
        <v>1236</v>
      </c>
    </row>
    <row r="6747" spans="2:10" hidden="1" x14ac:dyDescent="0.25">
      <c r="B6747">
        <v>34019</v>
      </c>
      <c r="C6747" t="s">
        <v>4161</v>
      </c>
      <c r="D6747" t="s">
        <v>53</v>
      </c>
      <c r="E6747">
        <v>473</v>
      </c>
      <c r="F6747" s="158">
        <v>3.6</v>
      </c>
      <c r="G6747" t="s">
        <v>88</v>
      </c>
      <c r="H6747" t="s">
        <v>631</v>
      </c>
      <c r="I6747" t="s">
        <v>27</v>
      </c>
      <c r="J6747" t="s">
        <v>1701</v>
      </c>
    </row>
    <row r="6748" spans="2:10" hidden="1" x14ac:dyDescent="0.25">
      <c r="B6748">
        <v>34048</v>
      </c>
      <c r="C6748" t="s">
        <v>4173</v>
      </c>
      <c r="D6748" t="s">
        <v>53</v>
      </c>
      <c r="E6748">
        <v>473</v>
      </c>
      <c r="F6748" s="158">
        <v>3.25</v>
      </c>
      <c r="G6748" t="s">
        <v>54</v>
      </c>
      <c r="H6748" t="s">
        <v>55</v>
      </c>
      <c r="I6748" t="s">
        <v>27</v>
      </c>
      <c r="J6748" t="s">
        <v>2035</v>
      </c>
    </row>
    <row r="6749" spans="2:10" hidden="1" x14ac:dyDescent="0.25">
      <c r="B6749">
        <v>34059</v>
      </c>
      <c r="C6749" t="s">
        <v>4176</v>
      </c>
      <c r="D6749" t="s">
        <v>53</v>
      </c>
      <c r="E6749">
        <v>500</v>
      </c>
      <c r="F6749" s="158">
        <v>13.95</v>
      </c>
      <c r="G6749" t="s">
        <v>54</v>
      </c>
      <c r="H6749" t="s">
        <v>55</v>
      </c>
      <c r="I6749" t="s">
        <v>27</v>
      </c>
      <c r="J6749" t="s">
        <v>1180</v>
      </c>
    </row>
    <row r="6750" spans="2:10" hidden="1" x14ac:dyDescent="0.25">
      <c r="B6750">
        <v>34125</v>
      </c>
      <c r="C6750" t="s">
        <v>4191</v>
      </c>
      <c r="D6750" t="s">
        <v>53</v>
      </c>
      <c r="E6750">
        <v>8520</v>
      </c>
      <c r="F6750" s="158">
        <v>39.75</v>
      </c>
      <c r="G6750" t="s">
        <v>279</v>
      </c>
      <c r="H6750" t="s">
        <v>280</v>
      </c>
      <c r="I6750" t="s">
        <v>27</v>
      </c>
      <c r="J6750" t="s">
        <v>1647</v>
      </c>
    </row>
    <row r="6751" spans="2:10" hidden="1" x14ac:dyDescent="0.25">
      <c r="B6751">
        <v>34148</v>
      </c>
      <c r="C6751" t="s">
        <v>4193</v>
      </c>
      <c r="D6751" t="s">
        <v>53</v>
      </c>
      <c r="E6751">
        <v>473</v>
      </c>
      <c r="F6751" s="158">
        <v>3.5</v>
      </c>
      <c r="G6751" t="s">
        <v>54</v>
      </c>
      <c r="H6751" t="s">
        <v>55</v>
      </c>
      <c r="I6751" t="s">
        <v>27</v>
      </c>
      <c r="J6751" t="s">
        <v>774</v>
      </c>
    </row>
    <row r="6752" spans="2:10" hidden="1" x14ac:dyDescent="0.25">
      <c r="B6752">
        <v>34161</v>
      </c>
      <c r="C6752" t="s">
        <v>4199</v>
      </c>
      <c r="D6752" t="s">
        <v>53</v>
      </c>
      <c r="E6752">
        <v>473</v>
      </c>
      <c r="F6752" s="158">
        <v>2.95</v>
      </c>
      <c r="G6752" t="s">
        <v>54</v>
      </c>
      <c r="H6752" t="s">
        <v>55</v>
      </c>
      <c r="I6752" t="s">
        <v>27</v>
      </c>
      <c r="J6752" t="s">
        <v>1598</v>
      </c>
    </row>
    <row r="6753" spans="2:10" hidden="1" x14ac:dyDescent="0.25">
      <c r="B6753">
        <v>34162</v>
      </c>
      <c r="C6753" t="s">
        <v>4200</v>
      </c>
      <c r="D6753" t="s">
        <v>53</v>
      </c>
      <c r="E6753">
        <v>473</v>
      </c>
      <c r="F6753" s="158">
        <v>3.35</v>
      </c>
      <c r="G6753" t="s">
        <v>54</v>
      </c>
      <c r="H6753" t="s">
        <v>55</v>
      </c>
      <c r="I6753" t="s">
        <v>27</v>
      </c>
      <c r="J6753" t="s">
        <v>1598</v>
      </c>
    </row>
    <row r="6754" spans="2:10" hidden="1" x14ac:dyDescent="0.25">
      <c r="B6754">
        <v>34282</v>
      </c>
      <c r="C6754" t="s">
        <v>4207</v>
      </c>
      <c r="D6754" t="s">
        <v>53</v>
      </c>
      <c r="E6754">
        <v>1892</v>
      </c>
      <c r="F6754" s="158">
        <v>13.95</v>
      </c>
      <c r="G6754" t="s">
        <v>54</v>
      </c>
      <c r="H6754" t="s">
        <v>55</v>
      </c>
      <c r="I6754" t="s">
        <v>27</v>
      </c>
      <c r="J6754" t="s">
        <v>1128</v>
      </c>
    </row>
    <row r="6755" spans="2:10" hidden="1" x14ac:dyDescent="0.25">
      <c r="B6755">
        <v>34286</v>
      </c>
      <c r="C6755" t="s">
        <v>4209</v>
      </c>
      <c r="D6755" t="s">
        <v>53</v>
      </c>
      <c r="E6755">
        <v>2769</v>
      </c>
      <c r="F6755" s="158">
        <v>15.95</v>
      </c>
      <c r="G6755" t="s">
        <v>54</v>
      </c>
      <c r="H6755" t="s">
        <v>55</v>
      </c>
      <c r="I6755" t="s">
        <v>27</v>
      </c>
      <c r="J6755" t="s">
        <v>901</v>
      </c>
    </row>
    <row r="6756" spans="2:10" hidden="1" x14ac:dyDescent="0.25">
      <c r="B6756">
        <v>34337</v>
      </c>
      <c r="C6756" t="s">
        <v>4212</v>
      </c>
      <c r="D6756" t="s">
        <v>53</v>
      </c>
      <c r="E6756">
        <v>2365</v>
      </c>
      <c r="F6756" s="158">
        <v>20.95</v>
      </c>
      <c r="G6756" t="s">
        <v>54</v>
      </c>
      <c r="H6756" t="s">
        <v>55</v>
      </c>
      <c r="I6756" t="s">
        <v>27</v>
      </c>
      <c r="J6756" t="s">
        <v>1750</v>
      </c>
    </row>
    <row r="6757" spans="2:10" hidden="1" x14ac:dyDescent="0.25">
      <c r="B6757">
        <v>34434</v>
      </c>
      <c r="C6757" t="s">
        <v>4227</v>
      </c>
      <c r="D6757" t="s">
        <v>53</v>
      </c>
      <c r="E6757">
        <v>2130</v>
      </c>
      <c r="F6757" s="158">
        <v>9.9499999999999993</v>
      </c>
      <c r="G6757" t="s">
        <v>279</v>
      </c>
      <c r="H6757" t="s">
        <v>280</v>
      </c>
      <c r="I6757" t="s">
        <v>27</v>
      </c>
      <c r="J6757" t="s">
        <v>1647</v>
      </c>
    </row>
    <row r="6758" spans="2:10" hidden="1" x14ac:dyDescent="0.25">
      <c r="B6758">
        <v>34452</v>
      </c>
      <c r="C6758" t="s">
        <v>4231</v>
      </c>
      <c r="D6758" t="s">
        <v>53</v>
      </c>
      <c r="E6758">
        <v>473</v>
      </c>
      <c r="F6758" s="158">
        <v>3.85</v>
      </c>
      <c r="G6758" t="s">
        <v>54</v>
      </c>
      <c r="H6758" t="s">
        <v>55</v>
      </c>
      <c r="I6758" t="s">
        <v>27</v>
      </c>
      <c r="J6758" t="s">
        <v>4232</v>
      </c>
    </row>
    <row r="6759" spans="2:10" hidden="1" x14ac:dyDescent="0.25">
      <c r="B6759">
        <v>34532</v>
      </c>
      <c r="C6759" t="s">
        <v>4252</v>
      </c>
      <c r="D6759" t="s">
        <v>53</v>
      </c>
      <c r="E6759">
        <v>2838</v>
      </c>
      <c r="F6759" s="158">
        <v>19.95</v>
      </c>
      <c r="G6759" t="s">
        <v>54</v>
      </c>
      <c r="H6759" t="s">
        <v>55</v>
      </c>
      <c r="I6759" t="s">
        <v>27</v>
      </c>
      <c r="J6759" t="s">
        <v>1033</v>
      </c>
    </row>
    <row r="6760" spans="2:10" hidden="1" x14ac:dyDescent="0.25">
      <c r="B6760">
        <v>34660</v>
      </c>
      <c r="C6760" t="s">
        <v>4284</v>
      </c>
      <c r="D6760" t="s">
        <v>53</v>
      </c>
      <c r="E6760">
        <v>473</v>
      </c>
      <c r="F6760" s="158">
        <v>3.15</v>
      </c>
      <c r="G6760" t="s">
        <v>54</v>
      </c>
      <c r="H6760" t="s">
        <v>55</v>
      </c>
      <c r="I6760" t="s">
        <v>27</v>
      </c>
      <c r="J6760" t="s">
        <v>3196</v>
      </c>
    </row>
    <row r="6761" spans="2:10" hidden="1" x14ac:dyDescent="0.25">
      <c r="B6761">
        <v>34690</v>
      </c>
      <c r="C6761" t="s">
        <v>4291</v>
      </c>
      <c r="D6761" t="s">
        <v>53</v>
      </c>
      <c r="E6761">
        <v>473</v>
      </c>
      <c r="F6761" s="158">
        <v>2.95</v>
      </c>
      <c r="G6761" t="s">
        <v>54</v>
      </c>
      <c r="H6761" t="s">
        <v>55</v>
      </c>
      <c r="I6761" t="s">
        <v>27</v>
      </c>
      <c r="J6761" t="s">
        <v>696</v>
      </c>
    </row>
    <row r="6762" spans="2:10" hidden="1" x14ac:dyDescent="0.25">
      <c r="B6762">
        <v>34691</v>
      </c>
      <c r="C6762" t="s">
        <v>4292</v>
      </c>
      <c r="D6762" t="s">
        <v>53</v>
      </c>
      <c r="E6762">
        <v>2130</v>
      </c>
      <c r="F6762" s="158">
        <v>16.45</v>
      </c>
      <c r="G6762" t="s">
        <v>54</v>
      </c>
      <c r="H6762" t="s">
        <v>55</v>
      </c>
      <c r="I6762" t="s">
        <v>27</v>
      </c>
      <c r="J6762" t="s">
        <v>717</v>
      </c>
    </row>
    <row r="6763" spans="2:10" hidden="1" x14ac:dyDescent="0.25">
      <c r="B6763">
        <v>34780</v>
      </c>
      <c r="C6763" t="s">
        <v>4301</v>
      </c>
      <c r="D6763" t="s">
        <v>53</v>
      </c>
      <c r="E6763">
        <v>355</v>
      </c>
      <c r="F6763" s="158">
        <v>4.5</v>
      </c>
      <c r="G6763" t="s">
        <v>54</v>
      </c>
      <c r="H6763" t="s">
        <v>55</v>
      </c>
      <c r="I6763" t="s">
        <v>27</v>
      </c>
      <c r="J6763" t="s">
        <v>1165</v>
      </c>
    </row>
    <row r="6764" spans="2:10" hidden="1" x14ac:dyDescent="0.25">
      <c r="B6764">
        <v>34903</v>
      </c>
      <c r="C6764" t="s">
        <v>4321</v>
      </c>
      <c r="D6764" t="s">
        <v>53</v>
      </c>
      <c r="E6764">
        <v>473</v>
      </c>
      <c r="F6764" s="158">
        <v>4.25</v>
      </c>
      <c r="G6764" t="s">
        <v>54</v>
      </c>
      <c r="H6764" t="s">
        <v>55</v>
      </c>
      <c r="I6764" t="s">
        <v>27</v>
      </c>
      <c r="J6764" t="s">
        <v>1128</v>
      </c>
    </row>
    <row r="6765" spans="2:10" hidden="1" x14ac:dyDescent="0.25">
      <c r="B6765">
        <v>34907</v>
      </c>
      <c r="C6765" t="s">
        <v>4322</v>
      </c>
      <c r="D6765" t="s">
        <v>53</v>
      </c>
      <c r="E6765">
        <v>473</v>
      </c>
      <c r="F6765" s="158">
        <v>3.85</v>
      </c>
      <c r="G6765" t="s">
        <v>54</v>
      </c>
      <c r="H6765" t="s">
        <v>55</v>
      </c>
      <c r="I6765" t="s">
        <v>27</v>
      </c>
      <c r="J6765" t="s">
        <v>1739</v>
      </c>
    </row>
    <row r="6766" spans="2:10" hidden="1" x14ac:dyDescent="0.25">
      <c r="B6766">
        <v>34908</v>
      </c>
      <c r="C6766" t="s">
        <v>8404</v>
      </c>
      <c r="D6766" t="s">
        <v>53</v>
      </c>
      <c r="E6766">
        <v>473</v>
      </c>
      <c r="F6766" s="158">
        <v>3.95</v>
      </c>
      <c r="G6766" t="s">
        <v>54</v>
      </c>
      <c r="H6766" t="s">
        <v>55</v>
      </c>
      <c r="I6766" t="s">
        <v>27</v>
      </c>
      <c r="J6766" t="s">
        <v>1890</v>
      </c>
    </row>
    <row r="6767" spans="2:10" hidden="1" x14ac:dyDescent="0.25">
      <c r="B6767">
        <v>34910</v>
      </c>
      <c r="C6767" t="s">
        <v>8405</v>
      </c>
      <c r="D6767" t="s">
        <v>53</v>
      </c>
      <c r="E6767">
        <v>473</v>
      </c>
      <c r="F6767" s="158">
        <v>3.5</v>
      </c>
      <c r="G6767" t="s">
        <v>54</v>
      </c>
      <c r="H6767" t="s">
        <v>55</v>
      </c>
      <c r="I6767" t="s">
        <v>27</v>
      </c>
      <c r="J6767" t="s">
        <v>1924</v>
      </c>
    </row>
    <row r="6768" spans="2:10" hidden="1" x14ac:dyDescent="0.25">
      <c r="B6768">
        <v>34911</v>
      </c>
      <c r="C6768" t="s">
        <v>8406</v>
      </c>
      <c r="D6768" t="s">
        <v>53</v>
      </c>
      <c r="E6768">
        <v>473</v>
      </c>
      <c r="F6768" s="158">
        <v>3.5</v>
      </c>
      <c r="G6768" t="s">
        <v>54</v>
      </c>
      <c r="H6768" t="s">
        <v>55</v>
      </c>
      <c r="I6768" t="s">
        <v>27</v>
      </c>
      <c r="J6768" t="s">
        <v>1213</v>
      </c>
    </row>
    <row r="6769" spans="2:10" hidden="1" x14ac:dyDescent="0.25">
      <c r="B6769">
        <v>34912</v>
      </c>
      <c r="C6769" t="s">
        <v>4323</v>
      </c>
      <c r="D6769" t="s">
        <v>53</v>
      </c>
      <c r="E6769">
        <v>473</v>
      </c>
      <c r="F6769" s="158">
        <v>4.25</v>
      </c>
      <c r="G6769" t="s">
        <v>54</v>
      </c>
      <c r="H6769" t="s">
        <v>55</v>
      </c>
      <c r="I6769" t="s">
        <v>27</v>
      </c>
      <c r="J6769" t="s">
        <v>545</v>
      </c>
    </row>
    <row r="6770" spans="2:10" hidden="1" x14ac:dyDescent="0.25">
      <c r="B6770">
        <v>34913</v>
      </c>
      <c r="C6770" t="s">
        <v>4324</v>
      </c>
      <c r="D6770" t="s">
        <v>53</v>
      </c>
      <c r="E6770">
        <v>473</v>
      </c>
      <c r="F6770" s="158">
        <v>3.55</v>
      </c>
      <c r="G6770" t="s">
        <v>54</v>
      </c>
      <c r="H6770" t="s">
        <v>55</v>
      </c>
      <c r="I6770" t="s">
        <v>27</v>
      </c>
      <c r="J6770" t="s">
        <v>1266</v>
      </c>
    </row>
    <row r="6771" spans="2:10" hidden="1" x14ac:dyDescent="0.25">
      <c r="B6771">
        <v>34914</v>
      </c>
      <c r="C6771" t="s">
        <v>4325</v>
      </c>
      <c r="D6771" t="s">
        <v>53</v>
      </c>
      <c r="E6771">
        <v>473</v>
      </c>
      <c r="F6771" s="158">
        <v>3.4</v>
      </c>
      <c r="G6771" t="s">
        <v>54</v>
      </c>
      <c r="H6771" t="s">
        <v>55</v>
      </c>
      <c r="I6771" t="s">
        <v>27</v>
      </c>
      <c r="J6771" t="s">
        <v>2490</v>
      </c>
    </row>
    <row r="6772" spans="2:10" hidden="1" x14ac:dyDescent="0.25">
      <c r="B6772">
        <v>34915</v>
      </c>
      <c r="C6772" t="s">
        <v>4326</v>
      </c>
      <c r="D6772" t="s">
        <v>53</v>
      </c>
      <c r="E6772">
        <v>473</v>
      </c>
      <c r="F6772" s="158">
        <v>3.55</v>
      </c>
      <c r="G6772" t="s">
        <v>54</v>
      </c>
      <c r="H6772" t="s">
        <v>55</v>
      </c>
      <c r="I6772" t="s">
        <v>27</v>
      </c>
      <c r="J6772" t="s">
        <v>663</v>
      </c>
    </row>
    <row r="6773" spans="2:10" hidden="1" x14ac:dyDescent="0.25">
      <c r="B6773">
        <v>34919</v>
      </c>
      <c r="C6773" t="s">
        <v>4327</v>
      </c>
      <c r="D6773" t="s">
        <v>53</v>
      </c>
      <c r="E6773">
        <v>473</v>
      </c>
      <c r="F6773" s="158">
        <v>3.95</v>
      </c>
      <c r="G6773" t="s">
        <v>54</v>
      </c>
      <c r="H6773" t="s">
        <v>55</v>
      </c>
      <c r="I6773" t="s">
        <v>27</v>
      </c>
      <c r="J6773" t="s">
        <v>1718</v>
      </c>
    </row>
    <row r="6774" spans="2:10" hidden="1" x14ac:dyDescent="0.25">
      <c r="B6774">
        <v>34920</v>
      </c>
      <c r="C6774" t="s">
        <v>8407</v>
      </c>
      <c r="D6774" t="s">
        <v>53</v>
      </c>
      <c r="E6774">
        <v>473</v>
      </c>
      <c r="F6774" s="158">
        <v>3.45</v>
      </c>
      <c r="G6774" t="s">
        <v>54</v>
      </c>
      <c r="H6774" t="s">
        <v>55</v>
      </c>
      <c r="I6774" t="s">
        <v>27</v>
      </c>
      <c r="J6774" t="s">
        <v>1236</v>
      </c>
    </row>
    <row r="6775" spans="2:10" hidden="1" x14ac:dyDescent="0.25">
      <c r="B6775">
        <v>34921</v>
      </c>
      <c r="C6775" t="s">
        <v>4328</v>
      </c>
      <c r="D6775" t="s">
        <v>53</v>
      </c>
      <c r="E6775">
        <v>473</v>
      </c>
      <c r="F6775" s="158">
        <v>3.95</v>
      </c>
      <c r="G6775" t="s">
        <v>54</v>
      </c>
      <c r="H6775" t="s">
        <v>55</v>
      </c>
      <c r="I6775" t="s">
        <v>27</v>
      </c>
      <c r="J6775" t="s">
        <v>758</v>
      </c>
    </row>
    <row r="6776" spans="2:10" hidden="1" x14ac:dyDescent="0.25">
      <c r="B6776">
        <v>34922</v>
      </c>
      <c r="C6776" t="s">
        <v>8408</v>
      </c>
      <c r="D6776" t="s">
        <v>53</v>
      </c>
      <c r="E6776">
        <v>473</v>
      </c>
      <c r="F6776" s="158">
        <v>5.25</v>
      </c>
      <c r="G6776" t="s">
        <v>54</v>
      </c>
      <c r="H6776" t="s">
        <v>55</v>
      </c>
      <c r="I6776" t="s">
        <v>27</v>
      </c>
      <c r="J6776" t="s">
        <v>1641</v>
      </c>
    </row>
    <row r="6777" spans="2:10" hidden="1" x14ac:dyDescent="0.25">
      <c r="B6777">
        <v>34923</v>
      </c>
      <c r="C6777" t="s">
        <v>4329</v>
      </c>
      <c r="D6777" t="s">
        <v>53</v>
      </c>
      <c r="E6777">
        <v>473</v>
      </c>
      <c r="F6777" s="158">
        <v>4.75</v>
      </c>
      <c r="G6777" t="s">
        <v>54</v>
      </c>
      <c r="H6777" t="s">
        <v>55</v>
      </c>
      <c r="I6777" t="s">
        <v>27</v>
      </c>
      <c r="J6777" t="s">
        <v>509</v>
      </c>
    </row>
    <row r="6778" spans="2:10" hidden="1" x14ac:dyDescent="0.25">
      <c r="B6778">
        <v>34924</v>
      </c>
      <c r="C6778" t="s">
        <v>4330</v>
      </c>
      <c r="D6778" t="s">
        <v>53</v>
      </c>
      <c r="E6778">
        <v>473</v>
      </c>
      <c r="F6778" s="158">
        <v>3.5</v>
      </c>
      <c r="G6778" t="s">
        <v>54</v>
      </c>
      <c r="H6778" t="s">
        <v>55</v>
      </c>
      <c r="I6778" t="s">
        <v>27</v>
      </c>
      <c r="J6778" t="s">
        <v>681</v>
      </c>
    </row>
    <row r="6779" spans="2:10" hidden="1" x14ac:dyDescent="0.25">
      <c r="B6779">
        <v>34928</v>
      </c>
      <c r="C6779" t="s">
        <v>4331</v>
      </c>
      <c r="D6779" t="s">
        <v>53</v>
      </c>
      <c r="E6779">
        <v>355</v>
      </c>
      <c r="F6779" s="158">
        <v>2.95</v>
      </c>
      <c r="G6779" t="s">
        <v>54</v>
      </c>
      <c r="H6779" t="s">
        <v>55</v>
      </c>
      <c r="I6779" t="s">
        <v>27</v>
      </c>
      <c r="J6779" t="s">
        <v>2028</v>
      </c>
    </row>
    <row r="6780" spans="2:10" hidden="1" x14ac:dyDescent="0.25">
      <c r="B6780">
        <v>34930</v>
      </c>
      <c r="C6780" t="s">
        <v>4332</v>
      </c>
      <c r="D6780" t="s">
        <v>53</v>
      </c>
      <c r="E6780">
        <v>473</v>
      </c>
      <c r="F6780" s="158">
        <v>3.6</v>
      </c>
      <c r="G6780" t="s">
        <v>54</v>
      </c>
      <c r="H6780" t="s">
        <v>55</v>
      </c>
      <c r="I6780" t="s">
        <v>27</v>
      </c>
      <c r="J6780" t="s">
        <v>2768</v>
      </c>
    </row>
    <row r="6781" spans="2:10" hidden="1" x14ac:dyDescent="0.25">
      <c r="B6781">
        <v>34931</v>
      </c>
      <c r="C6781" t="s">
        <v>4333</v>
      </c>
      <c r="D6781" t="s">
        <v>53</v>
      </c>
      <c r="E6781">
        <v>473</v>
      </c>
      <c r="F6781" s="158">
        <v>4.25</v>
      </c>
      <c r="G6781" t="s">
        <v>54</v>
      </c>
      <c r="H6781" t="s">
        <v>55</v>
      </c>
      <c r="I6781" t="s">
        <v>27</v>
      </c>
      <c r="J6781" t="s">
        <v>2301</v>
      </c>
    </row>
    <row r="6782" spans="2:10" hidden="1" x14ac:dyDescent="0.25">
      <c r="B6782">
        <v>34932</v>
      </c>
      <c r="C6782" t="s">
        <v>4334</v>
      </c>
      <c r="D6782" t="s">
        <v>53</v>
      </c>
      <c r="E6782">
        <v>473</v>
      </c>
      <c r="F6782" s="158">
        <v>3.85</v>
      </c>
      <c r="G6782" t="s">
        <v>54</v>
      </c>
      <c r="H6782" t="s">
        <v>55</v>
      </c>
      <c r="I6782" t="s">
        <v>27</v>
      </c>
      <c r="J6782" t="s">
        <v>745</v>
      </c>
    </row>
    <row r="6783" spans="2:10" hidden="1" x14ac:dyDescent="0.25">
      <c r="B6783">
        <v>34935</v>
      </c>
      <c r="C6783" t="s">
        <v>4335</v>
      </c>
      <c r="D6783" t="s">
        <v>53</v>
      </c>
      <c r="E6783">
        <v>473</v>
      </c>
      <c r="F6783" s="158">
        <v>6.95</v>
      </c>
      <c r="G6783" t="s">
        <v>54</v>
      </c>
      <c r="H6783" t="s">
        <v>55</v>
      </c>
      <c r="I6783" t="s">
        <v>27</v>
      </c>
      <c r="J6783" t="s">
        <v>1279</v>
      </c>
    </row>
    <row r="6784" spans="2:10" hidden="1" x14ac:dyDescent="0.25">
      <c r="B6784">
        <v>34957</v>
      </c>
      <c r="C6784" t="s">
        <v>4336</v>
      </c>
      <c r="D6784" t="s">
        <v>53</v>
      </c>
      <c r="E6784">
        <v>473</v>
      </c>
      <c r="F6784" s="158">
        <v>3.95</v>
      </c>
      <c r="G6784" t="s">
        <v>54</v>
      </c>
      <c r="H6784" t="s">
        <v>55</v>
      </c>
      <c r="I6784" t="s">
        <v>27</v>
      </c>
      <c r="J6784" t="s">
        <v>713</v>
      </c>
    </row>
    <row r="6785" spans="2:10" hidden="1" x14ac:dyDescent="0.25">
      <c r="B6785">
        <v>34963</v>
      </c>
      <c r="C6785" t="s">
        <v>4338</v>
      </c>
      <c r="D6785" t="s">
        <v>53</v>
      </c>
      <c r="E6785">
        <v>473</v>
      </c>
      <c r="F6785" s="158">
        <v>2.75</v>
      </c>
      <c r="G6785" t="s">
        <v>54</v>
      </c>
      <c r="H6785" t="s">
        <v>55</v>
      </c>
      <c r="I6785" t="s">
        <v>27</v>
      </c>
      <c r="J6785" t="s">
        <v>681</v>
      </c>
    </row>
    <row r="6786" spans="2:10" hidden="1" x14ac:dyDescent="0.25">
      <c r="B6786">
        <v>34964</v>
      </c>
      <c r="C6786" t="s">
        <v>4339</v>
      </c>
      <c r="D6786" t="s">
        <v>53</v>
      </c>
      <c r="E6786">
        <v>473</v>
      </c>
      <c r="F6786" s="158">
        <v>2.75</v>
      </c>
      <c r="G6786" t="s">
        <v>25</v>
      </c>
      <c r="H6786" t="s">
        <v>26</v>
      </c>
      <c r="I6786" t="s">
        <v>27</v>
      </c>
      <c r="J6786" t="s">
        <v>4340</v>
      </c>
    </row>
    <row r="6787" spans="2:10" hidden="1" x14ac:dyDescent="0.25">
      <c r="B6787">
        <v>34965</v>
      </c>
      <c r="C6787" t="s">
        <v>4341</v>
      </c>
      <c r="D6787" t="s">
        <v>53</v>
      </c>
      <c r="E6787">
        <v>473</v>
      </c>
      <c r="F6787" s="158">
        <v>2.95</v>
      </c>
      <c r="G6787" t="s">
        <v>25</v>
      </c>
      <c r="H6787" t="s">
        <v>26</v>
      </c>
      <c r="I6787" t="s">
        <v>27</v>
      </c>
      <c r="J6787" t="s">
        <v>4340</v>
      </c>
    </row>
    <row r="6788" spans="2:10" hidden="1" x14ac:dyDescent="0.25">
      <c r="B6788">
        <v>34968</v>
      </c>
      <c r="C6788" t="s">
        <v>4342</v>
      </c>
      <c r="D6788" t="s">
        <v>53</v>
      </c>
      <c r="E6788">
        <v>473</v>
      </c>
      <c r="F6788" s="158">
        <v>2.95</v>
      </c>
      <c r="G6788" t="s">
        <v>25</v>
      </c>
      <c r="H6788" t="s">
        <v>26</v>
      </c>
      <c r="I6788" t="s">
        <v>27</v>
      </c>
      <c r="J6788" t="s">
        <v>4340</v>
      </c>
    </row>
    <row r="6789" spans="2:10" hidden="1" x14ac:dyDescent="0.25">
      <c r="B6789">
        <v>34977</v>
      </c>
      <c r="C6789" t="s">
        <v>4343</v>
      </c>
      <c r="D6789" t="s">
        <v>53</v>
      </c>
      <c r="E6789">
        <v>473</v>
      </c>
      <c r="F6789" s="158">
        <v>3.75</v>
      </c>
      <c r="G6789" t="s">
        <v>54</v>
      </c>
      <c r="H6789" t="s">
        <v>55</v>
      </c>
      <c r="I6789" t="s">
        <v>27</v>
      </c>
      <c r="J6789" t="s">
        <v>1277</v>
      </c>
    </row>
    <row r="6790" spans="2:10" hidden="1" x14ac:dyDescent="0.25">
      <c r="B6790">
        <v>35016</v>
      </c>
      <c r="C6790" t="s">
        <v>4346</v>
      </c>
      <c r="D6790" t="s">
        <v>53</v>
      </c>
      <c r="E6790">
        <v>5325</v>
      </c>
      <c r="F6790" s="158">
        <v>33.950000000000003</v>
      </c>
      <c r="G6790" t="s">
        <v>25</v>
      </c>
      <c r="H6790" t="s">
        <v>177</v>
      </c>
      <c r="I6790" t="s">
        <v>27</v>
      </c>
      <c r="J6790" t="s">
        <v>1561</v>
      </c>
    </row>
    <row r="6791" spans="2:10" hidden="1" x14ac:dyDescent="0.25">
      <c r="B6791">
        <v>35061</v>
      </c>
      <c r="C6791" t="s">
        <v>4354</v>
      </c>
      <c r="D6791" t="s">
        <v>53</v>
      </c>
      <c r="E6791">
        <v>473</v>
      </c>
      <c r="F6791" s="158">
        <v>3.75</v>
      </c>
      <c r="G6791" t="s">
        <v>54</v>
      </c>
      <c r="H6791" t="s">
        <v>55</v>
      </c>
      <c r="I6791" t="s">
        <v>27</v>
      </c>
      <c r="J6791" t="s">
        <v>1750</v>
      </c>
    </row>
    <row r="6792" spans="2:10" hidden="1" x14ac:dyDescent="0.25">
      <c r="B6792">
        <v>35065</v>
      </c>
      <c r="C6792" t="s">
        <v>4355</v>
      </c>
      <c r="D6792" t="s">
        <v>53</v>
      </c>
      <c r="E6792">
        <v>473</v>
      </c>
      <c r="F6792" s="158">
        <v>3.95</v>
      </c>
      <c r="G6792" t="s">
        <v>54</v>
      </c>
      <c r="H6792" t="s">
        <v>55</v>
      </c>
      <c r="I6792" t="s">
        <v>27</v>
      </c>
      <c r="J6792" t="s">
        <v>1033</v>
      </c>
    </row>
    <row r="6793" spans="2:10" hidden="1" x14ac:dyDescent="0.25">
      <c r="B6793">
        <v>35080</v>
      </c>
      <c r="C6793" t="s">
        <v>4362</v>
      </c>
      <c r="D6793" t="s">
        <v>53</v>
      </c>
      <c r="E6793">
        <v>355</v>
      </c>
      <c r="F6793" s="158">
        <v>3.35</v>
      </c>
      <c r="G6793" t="s">
        <v>54</v>
      </c>
      <c r="H6793" t="s">
        <v>55</v>
      </c>
      <c r="I6793" t="s">
        <v>27</v>
      </c>
      <c r="J6793" t="s">
        <v>721</v>
      </c>
    </row>
    <row r="6794" spans="2:10" hidden="1" x14ac:dyDescent="0.25">
      <c r="B6794">
        <v>35205</v>
      </c>
      <c r="C6794" t="s">
        <v>4365</v>
      </c>
      <c r="D6794" t="s">
        <v>53</v>
      </c>
      <c r="E6794">
        <v>473</v>
      </c>
      <c r="F6794" s="158">
        <v>3.45</v>
      </c>
      <c r="G6794" t="s">
        <v>54</v>
      </c>
      <c r="H6794" t="s">
        <v>55</v>
      </c>
      <c r="I6794" t="s">
        <v>27</v>
      </c>
      <c r="J6794" t="s">
        <v>783</v>
      </c>
    </row>
    <row r="6795" spans="2:10" hidden="1" x14ac:dyDescent="0.25">
      <c r="B6795">
        <v>35319</v>
      </c>
      <c r="C6795" t="s">
        <v>4373</v>
      </c>
      <c r="D6795" t="s">
        <v>53</v>
      </c>
      <c r="E6795">
        <v>473</v>
      </c>
      <c r="F6795" s="158">
        <v>3.1</v>
      </c>
      <c r="G6795" t="s">
        <v>25</v>
      </c>
      <c r="H6795" t="s">
        <v>177</v>
      </c>
      <c r="I6795" t="s">
        <v>27</v>
      </c>
      <c r="J6795" t="s">
        <v>657</v>
      </c>
    </row>
    <row r="6796" spans="2:10" hidden="1" x14ac:dyDescent="0.25">
      <c r="B6796">
        <v>35354</v>
      </c>
      <c r="C6796" t="s">
        <v>4374</v>
      </c>
      <c r="D6796" t="s">
        <v>53</v>
      </c>
      <c r="E6796">
        <v>2130</v>
      </c>
      <c r="F6796" s="158">
        <v>19.95</v>
      </c>
      <c r="G6796" t="s">
        <v>25</v>
      </c>
      <c r="H6796" t="s">
        <v>177</v>
      </c>
      <c r="I6796" t="s">
        <v>27</v>
      </c>
      <c r="J6796" t="s">
        <v>657</v>
      </c>
    </row>
    <row r="6797" spans="2:10" hidden="1" x14ac:dyDescent="0.25">
      <c r="B6797">
        <v>35433</v>
      </c>
      <c r="C6797" t="s">
        <v>4380</v>
      </c>
      <c r="D6797" t="s">
        <v>53</v>
      </c>
      <c r="E6797">
        <v>355</v>
      </c>
      <c r="F6797" s="158">
        <v>3.1</v>
      </c>
      <c r="G6797" t="s">
        <v>54</v>
      </c>
      <c r="H6797" t="s">
        <v>55</v>
      </c>
      <c r="I6797" t="s">
        <v>27</v>
      </c>
      <c r="J6797" t="s">
        <v>721</v>
      </c>
    </row>
    <row r="6798" spans="2:10" hidden="1" x14ac:dyDescent="0.25">
      <c r="B6798">
        <v>35744</v>
      </c>
      <c r="C6798" t="s">
        <v>4399</v>
      </c>
      <c r="D6798" t="s">
        <v>53</v>
      </c>
      <c r="E6798">
        <v>10650</v>
      </c>
      <c r="F6798" s="158">
        <v>52.95</v>
      </c>
      <c r="G6798" t="s">
        <v>279</v>
      </c>
      <c r="H6798" t="s">
        <v>280</v>
      </c>
      <c r="I6798" t="s">
        <v>27</v>
      </c>
      <c r="J6798" t="s">
        <v>4400</v>
      </c>
    </row>
    <row r="6799" spans="2:10" hidden="1" x14ac:dyDescent="0.25">
      <c r="B6799">
        <v>35806</v>
      </c>
      <c r="C6799" t="s">
        <v>3248</v>
      </c>
      <c r="D6799" t="s">
        <v>53</v>
      </c>
      <c r="E6799">
        <v>1892</v>
      </c>
      <c r="F6799" s="158">
        <v>13.95</v>
      </c>
      <c r="G6799" t="s">
        <v>54</v>
      </c>
      <c r="H6799" t="s">
        <v>416</v>
      </c>
      <c r="I6799" t="s">
        <v>27</v>
      </c>
      <c r="J6799" t="s">
        <v>670</v>
      </c>
    </row>
    <row r="6800" spans="2:10" hidden="1" x14ac:dyDescent="0.25">
      <c r="B6800">
        <v>35817</v>
      </c>
      <c r="C6800" t="s">
        <v>8418</v>
      </c>
      <c r="D6800" t="s">
        <v>53</v>
      </c>
      <c r="E6800">
        <v>2838</v>
      </c>
      <c r="F6800" s="158">
        <v>12.95</v>
      </c>
      <c r="G6800" t="s">
        <v>279</v>
      </c>
      <c r="H6800" t="s">
        <v>280</v>
      </c>
      <c r="I6800" t="s">
        <v>27</v>
      </c>
      <c r="J6800" t="s">
        <v>532</v>
      </c>
    </row>
    <row r="6801" spans="2:10" hidden="1" x14ac:dyDescent="0.25">
      <c r="B6801">
        <v>35853</v>
      </c>
      <c r="C6801" t="s">
        <v>8419</v>
      </c>
      <c r="D6801" t="s">
        <v>53</v>
      </c>
      <c r="E6801">
        <v>10650</v>
      </c>
      <c r="F6801" s="158">
        <v>54.95</v>
      </c>
      <c r="G6801" t="s">
        <v>25</v>
      </c>
      <c r="H6801" t="s">
        <v>177</v>
      </c>
      <c r="I6801" t="s">
        <v>27</v>
      </c>
      <c r="J6801" t="s">
        <v>704</v>
      </c>
    </row>
    <row r="6802" spans="2:10" hidden="1" x14ac:dyDescent="0.25">
      <c r="B6802">
        <v>35855</v>
      </c>
      <c r="C6802" t="s">
        <v>4405</v>
      </c>
      <c r="D6802" t="s">
        <v>53</v>
      </c>
      <c r="E6802">
        <v>2838</v>
      </c>
      <c r="F6802" s="158">
        <v>21.95</v>
      </c>
      <c r="G6802" t="s">
        <v>54</v>
      </c>
      <c r="H6802" t="s">
        <v>55</v>
      </c>
      <c r="I6802" t="s">
        <v>27</v>
      </c>
      <c r="J6802" t="s">
        <v>965</v>
      </c>
    </row>
    <row r="6803" spans="2:10" hidden="1" x14ac:dyDescent="0.25">
      <c r="B6803">
        <v>35903</v>
      </c>
      <c r="C6803" t="s">
        <v>2765</v>
      </c>
      <c r="D6803" t="s">
        <v>53</v>
      </c>
      <c r="E6803">
        <v>473</v>
      </c>
      <c r="F6803" s="158">
        <v>2.75</v>
      </c>
      <c r="G6803" t="s">
        <v>54</v>
      </c>
      <c r="H6803" t="s">
        <v>55</v>
      </c>
      <c r="I6803" t="s">
        <v>27</v>
      </c>
      <c r="J6803" t="s">
        <v>2766</v>
      </c>
    </row>
    <row r="6804" spans="2:10" hidden="1" x14ac:dyDescent="0.25">
      <c r="B6804">
        <v>35924</v>
      </c>
      <c r="C6804" t="s">
        <v>4412</v>
      </c>
      <c r="D6804" t="s">
        <v>53</v>
      </c>
      <c r="E6804">
        <v>473</v>
      </c>
      <c r="F6804" s="158">
        <v>3.4</v>
      </c>
      <c r="G6804" t="s">
        <v>54</v>
      </c>
      <c r="H6804" t="s">
        <v>55</v>
      </c>
      <c r="I6804" t="s">
        <v>27</v>
      </c>
      <c r="J6804" t="s">
        <v>1590</v>
      </c>
    </row>
    <row r="6805" spans="2:10" hidden="1" x14ac:dyDescent="0.25">
      <c r="B6805">
        <v>36036</v>
      </c>
      <c r="C6805" t="s">
        <v>4437</v>
      </c>
      <c r="D6805" t="s">
        <v>53</v>
      </c>
      <c r="E6805">
        <v>2838</v>
      </c>
      <c r="F6805" s="158">
        <v>21.95</v>
      </c>
      <c r="G6805" t="s">
        <v>54</v>
      </c>
      <c r="H6805" t="s">
        <v>55</v>
      </c>
      <c r="I6805" t="s">
        <v>27</v>
      </c>
      <c r="J6805" t="s">
        <v>2490</v>
      </c>
    </row>
    <row r="6806" spans="2:10" hidden="1" x14ac:dyDescent="0.25">
      <c r="B6806">
        <v>36039</v>
      </c>
      <c r="C6806" t="s">
        <v>4438</v>
      </c>
      <c r="D6806" t="s">
        <v>53</v>
      </c>
      <c r="E6806">
        <v>355</v>
      </c>
      <c r="F6806" s="158">
        <v>2.95</v>
      </c>
      <c r="G6806" t="s">
        <v>54</v>
      </c>
      <c r="H6806" t="s">
        <v>55</v>
      </c>
      <c r="I6806" t="s">
        <v>27</v>
      </c>
      <c r="J6806" t="s">
        <v>2028</v>
      </c>
    </row>
    <row r="6807" spans="2:10" hidden="1" x14ac:dyDescent="0.25">
      <c r="B6807">
        <v>36040</v>
      </c>
      <c r="C6807" t="s">
        <v>4439</v>
      </c>
      <c r="D6807" t="s">
        <v>53</v>
      </c>
      <c r="E6807">
        <v>473</v>
      </c>
      <c r="F6807" s="158">
        <v>3.45</v>
      </c>
      <c r="G6807" t="s">
        <v>54</v>
      </c>
      <c r="H6807" t="s">
        <v>55</v>
      </c>
      <c r="I6807" t="s">
        <v>27</v>
      </c>
      <c r="J6807" t="s">
        <v>1206</v>
      </c>
    </row>
    <row r="6808" spans="2:10" hidden="1" x14ac:dyDescent="0.25">
      <c r="B6808">
        <v>36047</v>
      </c>
      <c r="C6808" t="s">
        <v>8452</v>
      </c>
      <c r="D6808" t="s">
        <v>53</v>
      </c>
      <c r="E6808">
        <v>2130</v>
      </c>
      <c r="F6808" s="158">
        <v>23.95</v>
      </c>
      <c r="G6808" t="s">
        <v>54</v>
      </c>
      <c r="H6808" t="s">
        <v>55</v>
      </c>
      <c r="I6808" t="s">
        <v>27</v>
      </c>
      <c r="J6808" t="s">
        <v>1165</v>
      </c>
    </row>
    <row r="6809" spans="2:10" hidden="1" x14ac:dyDescent="0.25">
      <c r="B6809">
        <v>36048</v>
      </c>
      <c r="C6809" t="s">
        <v>4446</v>
      </c>
      <c r="D6809" t="s">
        <v>53</v>
      </c>
      <c r="E6809">
        <v>473</v>
      </c>
      <c r="F6809" s="158">
        <v>3.75</v>
      </c>
      <c r="G6809" t="s">
        <v>54</v>
      </c>
      <c r="H6809" t="s">
        <v>55</v>
      </c>
      <c r="I6809" t="s">
        <v>27</v>
      </c>
      <c r="J6809" t="s">
        <v>607</v>
      </c>
    </row>
    <row r="6810" spans="2:10" hidden="1" x14ac:dyDescent="0.25">
      <c r="B6810">
        <v>36196</v>
      </c>
      <c r="C6810" t="s">
        <v>4461</v>
      </c>
      <c r="D6810" t="s">
        <v>53</v>
      </c>
      <c r="E6810">
        <v>473</v>
      </c>
      <c r="F6810" s="158">
        <v>3.65</v>
      </c>
      <c r="G6810" t="s">
        <v>54</v>
      </c>
      <c r="H6810" t="s">
        <v>55</v>
      </c>
      <c r="I6810" t="s">
        <v>27</v>
      </c>
      <c r="J6810" t="s">
        <v>766</v>
      </c>
    </row>
    <row r="6811" spans="2:10" hidden="1" x14ac:dyDescent="0.25">
      <c r="B6811">
        <v>36197</v>
      </c>
      <c r="C6811" t="s">
        <v>4462</v>
      </c>
      <c r="D6811" t="s">
        <v>53</v>
      </c>
      <c r="E6811">
        <v>473</v>
      </c>
      <c r="F6811" s="158">
        <v>3.55</v>
      </c>
      <c r="G6811" t="s">
        <v>54</v>
      </c>
      <c r="H6811" t="s">
        <v>55</v>
      </c>
      <c r="I6811" t="s">
        <v>27</v>
      </c>
      <c r="J6811" t="s">
        <v>766</v>
      </c>
    </row>
    <row r="6812" spans="2:10" hidden="1" x14ac:dyDescent="0.25">
      <c r="B6812">
        <v>36198</v>
      </c>
      <c r="C6812" t="s">
        <v>4463</v>
      </c>
      <c r="D6812" t="s">
        <v>53</v>
      </c>
      <c r="E6812">
        <v>473</v>
      </c>
      <c r="F6812" s="158">
        <v>3.45</v>
      </c>
      <c r="G6812" t="s">
        <v>54</v>
      </c>
      <c r="H6812" t="s">
        <v>55</v>
      </c>
      <c r="I6812" t="s">
        <v>27</v>
      </c>
      <c r="J6812" t="s">
        <v>766</v>
      </c>
    </row>
    <row r="6813" spans="2:10" hidden="1" x14ac:dyDescent="0.25">
      <c r="B6813">
        <v>36306</v>
      </c>
      <c r="C6813" t="s">
        <v>4494</v>
      </c>
      <c r="D6813" t="s">
        <v>53</v>
      </c>
      <c r="E6813">
        <v>5676</v>
      </c>
      <c r="F6813" s="158">
        <v>34.950000000000003</v>
      </c>
      <c r="G6813" t="s">
        <v>25</v>
      </c>
      <c r="H6813" t="s">
        <v>177</v>
      </c>
      <c r="I6813" t="s">
        <v>27</v>
      </c>
      <c r="J6813" t="s">
        <v>1578</v>
      </c>
    </row>
    <row r="6814" spans="2:10" hidden="1" x14ac:dyDescent="0.25">
      <c r="B6814">
        <v>36394</v>
      </c>
      <c r="C6814" t="s">
        <v>4499</v>
      </c>
      <c r="D6814" t="s">
        <v>53</v>
      </c>
      <c r="E6814">
        <v>1892</v>
      </c>
      <c r="F6814" s="158">
        <v>13.95</v>
      </c>
      <c r="G6814" t="s">
        <v>54</v>
      </c>
      <c r="H6814" t="s">
        <v>55</v>
      </c>
      <c r="I6814" t="s">
        <v>27</v>
      </c>
      <c r="J6814" t="s">
        <v>4500</v>
      </c>
    </row>
    <row r="6815" spans="2:10" hidden="1" x14ac:dyDescent="0.25">
      <c r="B6815">
        <v>36510</v>
      </c>
      <c r="C6815" t="s">
        <v>8536</v>
      </c>
      <c r="D6815" t="s">
        <v>53</v>
      </c>
      <c r="E6815">
        <v>473</v>
      </c>
      <c r="F6815" s="158">
        <v>3.45</v>
      </c>
      <c r="G6815" t="s">
        <v>54</v>
      </c>
      <c r="H6815" t="s">
        <v>55</v>
      </c>
      <c r="I6815" t="s">
        <v>27</v>
      </c>
      <c r="J6815" t="s">
        <v>2047</v>
      </c>
    </row>
    <row r="6816" spans="2:10" hidden="1" x14ac:dyDescent="0.25">
      <c r="B6816">
        <v>36542</v>
      </c>
      <c r="C6816" t="s">
        <v>8552</v>
      </c>
      <c r="D6816" t="s">
        <v>53</v>
      </c>
      <c r="E6816">
        <v>473</v>
      </c>
      <c r="F6816" s="158">
        <v>3.65</v>
      </c>
      <c r="G6816" t="s">
        <v>54</v>
      </c>
      <c r="H6816" t="s">
        <v>55</v>
      </c>
      <c r="I6816" t="s">
        <v>27</v>
      </c>
      <c r="J6816" t="s">
        <v>717</v>
      </c>
    </row>
    <row r="6817" spans="2:10" hidden="1" x14ac:dyDescent="0.25">
      <c r="B6817">
        <v>36543</v>
      </c>
      <c r="C6817" t="s">
        <v>8553</v>
      </c>
      <c r="D6817" t="s">
        <v>53</v>
      </c>
      <c r="E6817">
        <v>473</v>
      </c>
      <c r="F6817" s="158">
        <v>3.25</v>
      </c>
      <c r="G6817" t="s">
        <v>54</v>
      </c>
      <c r="H6817" t="s">
        <v>55</v>
      </c>
      <c r="I6817" t="s">
        <v>27</v>
      </c>
      <c r="J6817" t="s">
        <v>766</v>
      </c>
    </row>
    <row r="6818" spans="2:10" hidden="1" x14ac:dyDescent="0.25">
      <c r="B6818">
        <v>36701</v>
      </c>
      <c r="C6818" t="s">
        <v>8635</v>
      </c>
      <c r="D6818" t="s">
        <v>53</v>
      </c>
      <c r="E6818">
        <v>2130</v>
      </c>
      <c r="F6818" s="158">
        <v>15.45</v>
      </c>
      <c r="G6818" t="s">
        <v>54</v>
      </c>
      <c r="H6818" t="s">
        <v>55</v>
      </c>
      <c r="I6818" t="s">
        <v>27</v>
      </c>
      <c r="J6818" t="s">
        <v>717</v>
      </c>
    </row>
    <row r="6819" spans="2:10" hidden="1" x14ac:dyDescent="0.25">
      <c r="B6819">
        <v>36703</v>
      </c>
      <c r="C6819" t="s">
        <v>8637</v>
      </c>
      <c r="D6819" t="s">
        <v>53</v>
      </c>
      <c r="E6819">
        <v>473</v>
      </c>
      <c r="F6819" s="158">
        <v>5.95</v>
      </c>
      <c r="G6819" t="s">
        <v>54</v>
      </c>
      <c r="H6819" t="s">
        <v>55</v>
      </c>
      <c r="I6819" t="s">
        <v>27</v>
      </c>
      <c r="J6819" t="s">
        <v>696</v>
      </c>
    </row>
    <row r="6820" spans="2:10" hidden="1" x14ac:dyDescent="0.25">
      <c r="B6820">
        <v>36704</v>
      </c>
      <c r="C6820" t="s">
        <v>8638</v>
      </c>
      <c r="D6820" t="s">
        <v>53</v>
      </c>
      <c r="E6820">
        <v>473</v>
      </c>
      <c r="F6820" s="158">
        <v>4.5</v>
      </c>
      <c r="G6820" t="s">
        <v>54</v>
      </c>
      <c r="H6820" t="s">
        <v>55</v>
      </c>
      <c r="I6820" t="s">
        <v>27</v>
      </c>
      <c r="J6820" t="s">
        <v>1128</v>
      </c>
    </row>
    <row r="6821" spans="2:10" hidden="1" x14ac:dyDescent="0.25">
      <c r="B6821">
        <v>36705</v>
      </c>
      <c r="C6821" t="s">
        <v>8639</v>
      </c>
      <c r="D6821" t="s">
        <v>53</v>
      </c>
      <c r="E6821">
        <v>473</v>
      </c>
      <c r="F6821" s="158">
        <v>4.5</v>
      </c>
      <c r="G6821" t="s">
        <v>54</v>
      </c>
      <c r="H6821" t="s">
        <v>55</v>
      </c>
      <c r="I6821" t="s">
        <v>27</v>
      </c>
      <c r="J6821" t="s">
        <v>3155</v>
      </c>
    </row>
    <row r="6822" spans="2:10" hidden="1" x14ac:dyDescent="0.25">
      <c r="B6822">
        <v>36708</v>
      </c>
      <c r="C6822" t="s">
        <v>8640</v>
      </c>
      <c r="D6822" t="s">
        <v>53</v>
      </c>
      <c r="E6822">
        <v>473</v>
      </c>
      <c r="F6822" s="158">
        <v>3.75</v>
      </c>
      <c r="G6822" t="s">
        <v>54</v>
      </c>
      <c r="H6822" t="s">
        <v>55</v>
      </c>
      <c r="I6822" t="s">
        <v>27</v>
      </c>
      <c r="J6822" t="s">
        <v>1036</v>
      </c>
    </row>
    <row r="6823" spans="2:10" hidden="1" x14ac:dyDescent="0.25">
      <c r="B6823">
        <v>36709</v>
      </c>
      <c r="C6823" t="s">
        <v>4550</v>
      </c>
      <c r="D6823" t="s">
        <v>53</v>
      </c>
      <c r="E6823">
        <v>473</v>
      </c>
      <c r="F6823" s="158">
        <v>5</v>
      </c>
      <c r="G6823" t="s">
        <v>54</v>
      </c>
      <c r="H6823" t="s">
        <v>55</v>
      </c>
      <c r="I6823" t="s">
        <v>27</v>
      </c>
      <c r="J6823" t="s">
        <v>1346</v>
      </c>
    </row>
    <row r="6824" spans="2:10" hidden="1" x14ac:dyDescent="0.25">
      <c r="B6824">
        <v>36711</v>
      </c>
      <c r="C6824" t="s">
        <v>4551</v>
      </c>
      <c r="D6824" t="s">
        <v>53</v>
      </c>
      <c r="E6824">
        <v>473</v>
      </c>
      <c r="F6824" s="158">
        <v>5</v>
      </c>
      <c r="G6824" t="s">
        <v>54</v>
      </c>
      <c r="H6824" t="s">
        <v>55</v>
      </c>
      <c r="I6824" t="s">
        <v>27</v>
      </c>
      <c r="J6824" t="s">
        <v>1346</v>
      </c>
    </row>
    <row r="6825" spans="2:10" hidden="1" x14ac:dyDescent="0.25">
      <c r="B6825">
        <v>36712</v>
      </c>
      <c r="C6825" t="s">
        <v>8641</v>
      </c>
      <c r="D6825" t="s">
        <v>53</v>
      </c>
      <c r="E6825">
        <v>473</v>
      </c>
      <c r="F6825" s="158">
        <v>3.95</v>
      </c>
      <c r="G6825" t="s">
        <v>54</v>
      </c>
      <c r="H6825" t="s">
        <v>55</v>
      </c>
      <c r="I6825" t="s">
        <v>27</v>
      </c>
      <c r="J6825" t="s">
        <v>1731</v>
      </c>
    </row>
    <row r="6826" spans="2:10" hidden="1" x14ac:dyDescent="0.25">
      <c r="B6826">
        <v>36713</v>
      </c>
      <c r="C6826" t="s">
        <v>8642</v>
      </c>
      <c r="D6826" t="s">
        <v>53</v>
      </c>
      <c r="E6826">
        <v>473</v>
      </c>
      <c r="F6826" s="158">
        <v>3.95</v>
      </c>
      <c r="G6826" t="s">
        <v>54</v>
      </c>
      <c r="H6826" t="s">
        <v>55</v>
      </c>
      <c r="I6826" t="s">
        <v>27</v>
      </c>
      <c r="J6826" t="s">
        <v>681</v>
      </c>
    </row>
    <row r="6827" spans="2:10" hidden="1" x14ac:dyDescent="0.25">
      <c r="B6827">
        <v>36716</v>
      </c>
      <c r="C6827" t="s">
        <v>8643</v>
      </c>
      <c r="D6827" t="s">
        <v>53</v>
      </c>
      <c r="E6827">
        <v>355</v>
      </c>
      <c r="F6827" s="158">
        <v>3.95</v>
      </c>
      <c r="G6827" t="s">
        <v>54</v>
      </c>
      <c r="H6827" t="s">
        <v>55</v>
      </c>
      <c r="I6827" t="s">
        <v>27</v>
      </c>
      <c r="J6827" t="s">
        <v>721</v>
      </c>
    </row>
    <row r="6828" spans="2:10" hidden="1" x14ac:dyDescent="0.25">
      <c r="B6828">
        <v>36717</v>
      </c>
      <c r="C6828" t="s">
        <v>8644</v>
      </c>
      <c r="D6828" t="s">
        <v>53</v>
      </c>
      <c r="E6828">
        <v>355</v>
      </c>
      <c r="F6828" s="158">
        <v>3.8</v>
      </c>
      <c r="G6828" t="s">
        <v>54</v>
      </c>
      <c r="H6828" t="s">
        <v>55</v>
      </c>
      <c r="I6828" t="s">
        <v>27</v>
      </c>
      <c r="J6828" t="s">
        <v>721</v>
      </c>
    </row>
    <row r="6829" spans="2:10" hidden="1" x14ac:dyDescent="0.25">
      <c r="B6829">
        <v>36733</v>
      </c>
      <c r="C6829" t="s">
        <v>4554</v>
      </c>
      <c r="D6829" t="s">
        <v>53</v>
      </c>
      <c r="E6829">
        <v>473</v>
      </c>
      <c r="F6829" s="158">
        <v>3.5</v>
      </c>
      <c r="G6829" t="s">
        <v>54</v>
      </c>
      <c r="H6829" t="s">
        <v>55</v>
      </c>
      <c r="I6829" t="s">
        <v>27</v>
      </c>
      <c r="J6829" t="s">
        <v>688</v>
      </c>
    </row>
    <row r="6830" spans="2:10" hidden="1" x14ac:dyDescent="0.25">
      <c r="B6830">
        <v>36737</v>
      </c>
      <c r="C6830" t="s">
        <v>8651</v>
      </c>
      <c r="D6830" t="s">
        <v>53</v>
      </c>
      <c r="E6830">
        <v>355</v>
      </c>
      <c r="F6830" s="158">
        <v>3.95</v>
      </c>
      <c r="G6830" t="s">
        <v>54</v>
      </c>
      <c r="H6830" t="s">
        <v>55</v>
      </c>
      <c r="I6830" t="s">
        <v>27</v>
      </c>
      <c r="J6830" t="s">
        <v>2773</v>
      </c>
    </row>
    <row r="6831" spans="2:10" hidden="1" x14ac:dyDescent="0.25">
      <c r="B6831">
        <v>36738</v>
      </c>
      <c r="C6831" t="s">
        <v>8652</v>
      </c>
      <c r="D6831" t="s">
        <v>53</v>
      </c>
      <c r="E6831">
        <v>473</v>
      </c>
      <c r="F6831" s="158">
        <v>4.25</v>
      </c>
      <c r="G6831" t="s">
        <v>54</v>
      </c>
      <c r="H6831" t="s">
        <v>55</v>
      </c>
      <c r="I6831" t="s">
        <v>27</v>
      </c>
      <c r="J6831" t="s">
        <v>1872</v>
      </c>
    </row>
    <row r="6832" spans="2:10" hidden="1" x14ac:dyDescent="0.25">
      <c r="B6832">
        <v>36739</v>
      </c>
      <c r="C6832" t="s">
        <v>8653</v>
      </c>
      <c r="D6832" t="s">
        <v>53</v>
      </c>
      <c r="E6832">
        <v>473</v>
      </c>
      <c r="F6832" s="158">
        <v>5.0999999999999996</v>
      </c>
      <c r="G6832" t="s">
        <v>54</v>
      </c>
      <c r="H6832" t="s">
        <v>55</v>
      </c>
      <c r="I6832" t="s">
        <v>27</v>
      </c>
      <c r="J6832" t="s">
        <v>1049</v>
      </c>
    </row>
    <row r="6833" spans="2:10" hidden="1" x14ac:dyDescent="0.25">
      <c r="B6833">
        <v>36740</v>
      </c>
      <c r="C6833" t="s">
        <v>4868</v>
      </c>
      <c r="D6833" t="s">
        <v>53</v>
      </c>
      <c r="E6833">
        <v>473</v>
      </c>
      <c r="F6833" s="158">
        <v>5.75</v>
      </c>
      <c r="G6833" t="s">
        <v>54</v>
      </c>
      <c r="H6833" t="s">
        <v>55</v>
      </c>
      <c r="I6833" t="s">
        <v>27</v>
      </c>
      <c r="J6833" t="s">
        <v>2540</v>
      </c>
    </row>
    <row r="6834" spans="2:10" hidden="1" x14ac:dyDescent="0.25">
      <c r="B6834">
        <v>36741</v>
      </c>
      <c r="C6834" t="s">
        <v>8654</v>
      </c>
      <c r="D6834" t="s">
        <v>53</v>
      </c>
      <c r="E6834">
        <v>473</v>
      </c>
      <c r="F6834" s="158">
        <v>4.75</v>
      </c>
      <c r="G6834" t="s">
        <v>54</v>
      </c>
      <c r="H6834" t="s">
        <v>55</v>
      </c>
      <c r="I6834" t="s">
        <v>27</v>
      </c>
      <c r="J6834" t="s">
        <v>713</v>
      </c>
    </row>
    <row r="6835" spans="2:10" hidden="1" x14ac:dyDescent="0.25">
      <c r="B6835">
        <v>36742</v>
      </c>
      <c r="C6835" t="s">
        <v>8655</v>
      </c>
      <c r="D6835" t="s">
        <v>53</v>
      </c>
      <c r="E6835">
        <v>355</v>
      </c>
      <c r="F6835" s="158">
        <v>3.95</v>
      </c>
      <c r="G6835" t="s">
        <v>54</v>
      </c>
      <c r="H6835" t="s">
        <v>55</v>
      </c>
      <c r="I6835" t="s">
        <v>27</v>
      </c>
      <c r="J6835" t="s">
        <v>2572</v>
      </c>
    </row>
    <row r="6836" spans="2:10" hidden="1" x14ac:dyDescent="0.25">
      <c r="B6836">
        <v>36743</v>
      </c>
      <c r="C6836" t="s">
        <v>8656</v>
      </c>
      <c r="D6836" t="s">
        <v>53</v>
      </c>
      <c r="E6836">
        <v>473</v>
      </c>
      <c r="F6836" s="158">
        <v>4.25</v>
      </c>
      <c r="G6836" t="s">
        <v>54</v>
      </c>
      <c r="H6836" t="s">
        <v>55</v>
      </c>
      <c r="I6836" t="s">
        <v>27</v>
      </c>
      <c r="J6836" t="s">
        <v>509</v>
      </c>
    </row>
    <row r="6837" spans="2:10" hidden="1" x14ac:dyDescent="0.25">
      <c r="B6837">
        <v>36744</v>
      </c>
      <c r="C6837" t="s">
        <v>8657</v>
      </c>
      <c r="D6837" t="s">
        <v>53</v>
      </c>
      <c r="E6837">
        <v>473</v>
      </c>
      <c r="F6837" s="158">
        <v>3.65</v>
      </c>
      <c r="G6837" t="s">
        <v>54</v>
      </c>
      <c r="H6837" t="s">
        <v>55</v>
      </c>
      <c r="I6837" t="s">
        <v>27</v>
      </c>
      <c r="J6837" t="s">
        <v>2038</v>
      </c>
    </row>
    <row r="6838" spans="2:10" hidden="1" x14ac:dyDescent="0.25">
      <c r="B6838">
        <v>36745</v>
      </c>
      <c r="C6838" t="s">
        <v>8658</v>
      </c>
      <c r="D6838" t="s">
        <v>53</v>
      </c>
      <c r="E6838">
        <v>473</v>
      </c>
      <c r="F6838" s="158">
        <v>5.5</v>
      </c>
      <c r="G6838" t="s">
        <v>54</v>
      </c>
      <c r="H6838" t="s">
        <v>55</v>
      </c>
      <c r="I6838" t="s">
        <v>27</v>
      </c>
      <c r="J6838" t="s">
        <v>2557</v>
      </c>
    </row>
    <row r="6839" spans="2:10" hidden="1" x14ac:dyDescent="0.25">
      <c r="B6839">
        <v>36746</v>
      </c>
      <c r="C6839" t="s">
        <v>8659</v>
      </c>
      <c r="D6839" t="s">
        <v>53</v>
      </c>
      <c r="E6839">
        <v>473</v>
      </c>
      <c r="F6839" s="158">
        <v>4.25</v>
      </c>
      <c r="G6839" t="s">
        <v>54</v>
      </c>
      <c r="H6839" t="s">
        <v>55</v>
      </c>
      <c r="I6839" t="s">
        <v>27</v>
      </c>
      <c r="J6839" t="s">
        <v>1668</v>
      </c>
    </row>
    <row r="6840" spans="2:10" hidden="1" x14ac:dyDescent="0.25">
      <c r="B6840">
        <v>36747</v>
      </c>
      <c r="C6840" t="s">
        <v>8660</v>
      </c>
      <c r="D6840" t="s">
        <v>53</v>
      </c>
      <c r="E6840">
        <v>355</v>
      </c>
      <c r="F6840" s="158">
        <v>4.5</v>
      </c>
      <c r="G6840" t="s">
        <v>54</v>
      </c>
      <c r="H6840" t="s">
        <v>55</v>
      </c>
      <c r="I6840" t="s">
        <v>27</v>
      </c>
      <c r="J6840" t="s">
        <v>1203</v>
      </c>
    </row>
    <row r="6841" spans="2:10" hidden="1" x14ac:dyDescent="0.25">
      <c r="B6841">
        <v>36765</v>
      </c>
      <c r="C6841" t="s">
        <v>8666</v>
      </c>
      <c r="D6841" t="s">
        <v>53</v>
      </c>
      <c r="E6841">
        <v>355</v>
      </c>
      <c r="F6841" s="158">
        <v>3.95</v>
      </c>
      <c r="G6841" t="s">
        <v>88</v>
      </c>
      <c r="H6841" t="s">
        <v>631</v>
      </c>
      <c r="I6841" t="s">
        <v>27</v>
      </c>
      <c r="J6841" t="s">
        <v>8667</v>
      </c>
    </row>
    <row r="6842" spans="2:10" hidden="1" x14ac:dyDescent="0.25">
      <c r="B6842">
        <v>36766</v>
      </c>
      <c r="C6842" t="s">
        <v>8668</v>
      </c>
      <c r="D6842" t="s">
        <v>53</v>
      </c>
      <c r="E6842">
        <v>355</v>
      </c>
      <c r="F6842" s="158">
        <v>3.95</v>
      </c>
      <c r="G6842" t="s">
        <v>88</v>
      </c>
      <c r="H6842" t="s">
        <v>631</v>
      </c>
      <c r="I6842" t="s">
        <v>27</v>
      </c>
      <c r="J6842" t="s">
        <v>8667</v>
      </c>
    </row>
    <row r="6843" spans="2:10" hidden="1" x14ac:dyDescent="0.25">
      <c r="B6843">
        <v>36809</v>
      </c>
      <c r="C6843" t="s">
        <v>8683</v>
      </c>
      <c r="D6843" t="s">
        <v>53</v>
      </c>
      <c r="E6843">
        <v>2838</v>
      </c>
      <c r="F6843" s="158">
        <v>13.25</v>
      </c>
      <c r="G6843" t="s">
        <v>279</v>
      </c>
      <c r="H6843" t="s">
        <v>280</v>
      </c>
      <c r="I6843" t="s">
        <v>27</v>
      </c>
      <c r="J6843" t="s">
        <v>4571</v>
      </c>
    </row>
    <row r="6844" spans="2:10" hidden="1" x14ac:dyDescent="0.25">
      <c r="B6844">
        <v>37000</v>
      </c>
      <c r="C6844" t="s">
        <v>8738</v>
      </c>
      <c r="D6844" t="s">
        <v>53</v>
      </c>
      <c r="E6844">
        <v>473</v>
      </c>
      <c r="F6844" s="158">
        <v>2.95</v>
      </c>
      <c r="G6844" t="s">
        <v>54</v>
      </c>
      <c r="H6844" t="s">
        <v>55</v>
      </c>
      <c r="I6844" t="s">
        <v>27</v>
      </c>
      <c r="J6844" t="s">
        <v>6461</v>
      </c>
    </row>
    <row r="6845" spans="2:10" hidden="1" x14ac:dyDescent="0.25">
      <c r="B6845">
        <v>37003</v>
      </c>
      <c r="C6845" t="s">
        <v>8739</v>
      </c>
      <c r="D6845" t="s">
        <v>53</v>
      </c>
      <c r="E6845">
        <v>473</v>
      </c>
      <c r="F6845" s="158">
        <v>3.6</v>
      </c>
      <c r="G6845" t="s">
        <v>54</v>
      </c>
      <c r="H6845" t="s">
        <v>55</v>
      </c>
      <c r="I6845" t="s">
        <v>27</v>
      </c>
      <c r="J6845" t="s">
        <v>6461</v>
      </c>
    </row>
    <row r="6846" spans="2:10" hidden="1" x14ac:dyDescent="0.25">
      <c r="B6846">
        <v>37065</v>
      </c>
      <c r="C6846" t="s">
        <v>8741</v>
      </c>
      <c r="D6846" t="s">
        <v>53</v>
      </c>
      <c r="E6846">
        <v>473</v>
      </c>
      <c r="F6846" s="158">
        <v>3.5</v>
      </c>
      <c r="G6846" t="s">
        <v>54</v>
      </c>
      <c r="H6846" t="s">
        <v>55</v>
      </c>
      <c r="I6846" t="s">
        <v>27</v>
      </c>
      <c r="J6846" t="s">
        <v>4500</v>
      </c>
    </row>
    <row r="6847" spans="2:10" hidden="1" x14ac:dyDescent="0.25">
      <c r="B6847">
        <v>37112</v>
      </c>
      <c r="C6847" t="s">
        <v>2767</v>
      </c>
      <c r="D6847" t="s">
        <v>53</v>
      </c>
      <c r="E6847">
        <v>473</v>
      </c>
      <c r="F6847" s="158">
        <v>3.25</v>
      </c>
      <c r="G6847" t="s">
        <v>54</v>
      </c>
      <c r="H6847" t="s">
        <v>55</v>
      </c>
      <c r="I6847" t="s">
        <v>27</v>
      </c>
      <c r="J6847" t="s">
        <v>2768</v>
      </c>
    </row>
    <row r="6848" spans="2:10" hidden="1" x14ac:dyDescent="0.25">
      <c r="B6848">
        <v>37113</v>
      </c>
      <c r="C6848" t="s">
        <v>8763</v>
      </c>
      <c r="D6848" t="s">
        <v>53</v>
      </c>
      <c r="E6848">
        <v>473</v>
      </c>
      <c r="F6848" s="158">
        <v>4.5</v>
      </c>
      <c r="G6848" t="s">
        <v>54</v>
      </c>
      <c r="H6848" t="s">
        <v>55</v>
      </c>
      <c r="I6848" t="s">
        <v>27</v>
      </c>
      <c r="J6848" t="s">
        <v>1165</v>
      </c>
    </row>
    <row r="6849" spans="2:10" hidden="1" x14ac:dyDescent="0.25">
      <c r="B6849">
        <v>37155</v>
      </c>
      <c r="C6849" t="s">
        <v>8777</v>
      </c>
      <c r="D6849" t="s">
        <v>53</v>
      </c>
      <c r="E6849">
        <v>473</v>
      </c>
      <c r="F6849" s="158">
        <v>4.45</v>
      </c>
      <c r="G6849" t="s">
        <v>54</v>
      </c>
      <c r="H6849" t="s">
        <v>55</v>
      </c>
      <c r="I6849" t="s">
        <v>27</v>
      </c>
      <c r="J6849" t="s">
        <v>1753</v>
      </c>
    </row>
    <row r="6850" spans="2:10" hidden="1" x14ac:dyDescent="0.25">
      <c r="B6850">
        <v>37185</v>
      </c>
      <c r="C6850" t="s">
        <v>8787</v>
      </c>
      <c r="D6850" t="s">
        <v>53</v>
      </c>
      <c r="E6850">
        <v>404</v>
      </c>
      <c r="F6850" s="158">
        <v>3.6</v>
      </c>
      <c r="G6850" t="s">
        <v>54</v>
      </c>
      <c r="H6850" t="s">
        <v>416</v>
      </c>
      <c r="I6850" t="s">
        <v>27</v>
      </c>
      <c r="J6850" t="s">
        <v>798</v>
      </c>
    </row>
    <row r="6851" spans="2:10" hidden="1" x14ac:dyDescent="0.25">
      <c r="B6851">
        <v>37264</v>
      </c>
      <c r="C6851" t="s">
        <v>8821</v>
      </c>
      <c r="D6851" t="s">
        <v>53</v>
      </c>
      <c r="E6851">
        <v>2838</v>
      </c>
      <c r="F6851" s="158">
        <v>23.95</v>
      </c>
      <c r="G6851" t="s">
        <v>54</v>
      </c>
      <c r="H6851" t="s">
        <v>55</v>
      </c>
      <c r="I6851" t="s">
        <v>27</v>
      </c>
      <c r="J6851" t="s">
        <v>1128</v>
      </c>
    </row>
    <row r="6852" spans="2:10" hidden="1" x14ac:dyDescent="0.25">
      <c r="B6852">
        <v>37284</v>
      </c>
      <c r="C6852" t="s">
        <v>8826</v>
      </c>
      <c r="D6852" t="s">
        <v>53</v>
      </c>
      <c r="E6852">
        <v>2130</v>
      </c>
      <c r="F6852" s="158">
        <v>14.95</v>
      </c>
      <c r="G6852" t="s">
        <v>25</v>
      </c>
      <c r="H6852" t="s">
        <v>177</v>
      </c>
      <c r="I6852" t="s">
        <v>27</v>
      </c>
      <c r="J6852" t="s">
        <v>1561</v>
      </c>
    </row>
    <row r="6853" spans="2:10" hidden="1" x14ac:dyDescent="0.25">
      <c r="B6853">
        <v>37300</v>
      </c>
      <c r="C6853" t="s">
        <v>8837</v>
      </c>
      <c r="D6853" t="s">
        <v>53</v>
      </c>
      <c r="E6853">
        <v>473</v>
      </c>
      <c r="F6853" s="158">
        <v>3.25</v>
      </c>
      <c r="G6853" t="s">
        <v>25</v>
      </c>
      <c r="H6853" t="s">
        <v>177</v>
      </c>
      <c r="I6853" t="s">
        <v>27</v>
      </c>
      <c r="J6853" t="s">
        <v>8062</v>
      </c>
    </row>
    <row r="6854" spans="2:10" hidden="1" x14ac:dyDescent="0.25">
      <c r="B6854">
        <v>37301</v>
      </c>
      <c r="C6854" t="s">
        <v>8838</v>
      </c>
      <c r="D6854" t="s">
        <v>53</v>
      </c>
      <c r="E6854">
        <v>2838</v>
      </c>
      <c r="F6854" s="158">
        <v>19.95</v>
      </c>
      <c r="G6854" t="s">
        <v>25</v>
      </c>
      <c r="H6854" t="s">
        <v>26</v>
      </c>
      <c r="I6854" t="s">
        <v>27</v>
      </c>
      <c r="J6854" t="s">
        <v>8839</v>
      </c>
    </row>
    <row r="6855" spans="2:10" hidden="1" x14ac:dyDescent="0.25">
      <c r="B6855">
        <v>37351</v>
      </c>
      <c r="C6855" t="s">
        <v>8850</v>
      </c>
      <c r="D6855" t="s">
        <v>53</v>
      </c>
      <c r="E6855">
        <v>1892</v>
      </c>
      <c r="F6855" s="158">
        <v>16.95</v>
      </c>
      <c r="G6855" t="s">
        <v>54</v>
      </c>
      <c r="H6855" t="s">
        <v>55</v>
      </c>
      <c r="I6855" t="s">
        <v>27</v>
      </c>
      <c r="J6855" t="s">
        <v>1010</v>
      </c>
    </row>
    <row r="6856" spans="2:10" hidden="1" x14ac:dyDescent="0.25">
      <c r="B6856">
        <v>37425</v>
      </c>
      <c r="C6856" t="s">
        <v>8867</v>
      </c>
      <c r="D6856" t="s">
        <v>53</v>
      </c>
      <c r="E6856">
        <v>473</v>
      </c>
      <c r="F6856" s="158">
        <v>3.25</v>
      </c>
      <c r="G6856" t="s">
        <v>54</v>
      </c>
      <c r="H6856" t="s">
        <v>55</v>
      </c>
      <c r="I6856" t="s">
        <v>27</v>
      </c>
      <c r="J6856" t="s">
        <v>870</v>
      </c>
    </row>
    <row r="6857" spans="2:10" hidden="1" x14ac:dyDescent="0.25">
      <c r="B6857">
        <v>37538</v>
      </c>
      <c r="C6857" t="s">
        <v>3962</v>
      </c>
      <c r="D6857" t="s">
        <v>53</v>
      </c>
      <c r="E6857">
        <v>2838</v>
      </c>
      <c r="F6857" s="158">
        <v>21.5</v>
      </c>
      <c r="G6857" t="s">
        <v>54</v>
      </c>
      <c r="H6857" t="s">
        <v>416</v>
      </c>
      <c r="I6857" t="s">
        <v>27</v>
      </c>
      <c r="J6857" t="s">
        <v>417</v>
      </c>
    </row>
    <row r="6858" spans="2:10" hidden="1" x14ac:dyDescent="0.25">
      <c r="B6858">
        <v>37569</v>
      </c>
      <c r="C6858" t="s">
        <v>8899</v>
      </c>
      <c r="D6858" t="s">
        <v>53</v>
      </c>
      <c r="E6858">
        <v>473</v>
      </c>
      <c r="F6858" s="158">
        <v>3.75</v>
      </c>
      <c r="G6858" t="s">
        <v>54</v>
      </c>
      <c r="H6858" t="s">
        <v>55</v>
      </c>
      <c r="I6858" t="s">
        <v>27</v>
      </c>
      <c r="J6858" t="s">
        <v>1128</v>
      </c>
    </row>
    <row r="6859" spans="2:10" hidden="1" x14ac:dyDescent="0.25">
      <c r="B6859">
        <v>37570</v>
      </c>
      <c r="C6859" t="s">
        <v>8900</v>
      </c>
      <c r="D6859" t="s">
        <v>53</v>
      </c>
      <c r="E6859">
        <v>473</v>
      </c>
      <c r="F6859" s="158">
        <v>3.5</v>
      </c>
      <c r="G6859" t="s">
        <v>54</v>
      </c>
      <c r="H6859" t="s">
        <v>55</v>
      </c>
      <c r="I6859" t="s">
        <v>27</v>
      </c>
      <c r="J6859" t="s">
        <v>965</v>
      </c>
    </row>
    <row r="6860" spans="2:10" hidden="1" x14ac:dyDescent="0.25">
      <c r="B6860">
        <v>37619</v>
      </c>
      <c r="C6860" t="s">
        <v>8921</v>
      </c>
      <c r="D6860" t="s">
        <v>53</v>
      </c>
      <c r="E6860">
        <v>2838</v>
      </c>
      <c r="F6860" s="158">
        <v>19.95</v>
      </c>
      <c r="G6860" t="s">
        <v>54</v>
      </c>
      <c r="H6860" t="s">
        <v>55</v>
      </c>
      <c r="I6860" t="s">
        <v>27</v>
      </c>
      <c r="J6860" t="s">
        <v>965</v>
      </c>
    </row>
    <row r="6861" spans="2:10" hidden="1" x14ac:dyDescent="0.25">
      <c r="B6861">
        <v>37620</v>
      </c>
      <c r="C6861" t="s">
        <v>8922</v>
      </c>
      <c r="D6861" t="s">
        <v>53</v>
      </c>
      <c r="E6861">
        <v>2838</v>
      </c>
      <c r="F6861" s="158">
        <v>19.95</v>
      </c>
      <c r="G6861" t="s">
        <v>54</v>
      </c>
      <c r="H6861" t="s">
        <v>55</v>
      </c>
      <c r="I6861" t="s">
        <v>27</v>
      </c>
      <c r="J6861" t="s">
        <v>681</v>
      </c>
    </row>
    <row r="6862" spans="2:10" hidden="1" x14ac:dyDescent="0.25">
      <c r="B6862">
        <v>37623</v>
      </c>
      <c r="C6862" t="s">
        <v>8923</v>
      </c>
      <c r="D6862" t="s">
        <v>53</v>
      </c>
      <c r="E6862">
        <v>473</v>
      </c>
      <c r="F6862" s="158">
        <v>4.25</v>
      </c>
      <c r="G6862" t="s">
        <v>54</v>
      </c>
      <c r="H6862" t="s">
        <v>55</v>
      </c>
      <c r="I6862" t="s">
        <v>27</v>
      </c>
      <c r="J6862" t="s">
        <v>681</v>
      </c>
    </row>
    <row r="6863" spans="2:10" hidden="1" x14ac:dyDescent="0.25">
      <c r="B6863">
        <v>37626</v>
      </c>
      <c r="C6863" t="s">
        <v>8926</v>
      </c>
      <c r="D6863" t="s">
        <v>53</v>
      </c>
      <c r="E6863">
        <v>473</v>
      </c>
      <c r="F6863" s="158">
        <v>4</v>
      </c>
      <c r="G6863" t="s">
        <v>54</v>
      </c>
      <c r="H6863" t="s">
        <v>55</v>
      </c>
      <c r="I6863" t="s">
        <v>27</v>
      </c>
      <c r="J6863" t="s">
        <v>579</v>
      </c>
    </row>
    <row r="6864" spans="2:10" hidden="1" x14ac:dyDescent="0.25">
      <c r="B6864">
        <v>37649</v>
      </c>
      <c r="C6864" t="s">
        <v>8938</v>
      </c>
      <c r="D6864" t="s">
        <v>53</v>
      </c>
      <c r="E6864">
        <v>2130</v>
      </c>
      <c r="F6864" s="158">
        <v>16.45</v>
      </c>
      <c r="G6864" t="s">
        <v>54</v>
      </c>
      <c r="H6864" t="s">
        <v>55</v>
      </c>
      <c r="I6864" t="s">
        <v>27</v>
      </c>
      <c r="J6864" t="s">
        <v>717</v>
      </c>
    </row>
    <row r="6865" spans="2:10" hidden="1" x14ac:dyDescent="0.25">
      <c r="B6865">
        <v>37728</v>
      </c>
      <c r="C6865" t="s">
        <v>8970</v>
      </c>
      <c r="D6865" t="s">
        <v>53</v>
      </c>
      <c r="E6865">
        <v>355</v>
      </c>
      <c r="F6865" s="158">
        <v>3.95</v>
      </c>
      <c r="G6865" t="s">
        <v>54</v>
      </c>
      <c r="H6865" t="s">
        <v>55</v>
      </c>
      <c r="I6865" t="s">
        <v>27</v>
      </c>
      <c r="J6865" t="s">
        <v>2773</v>
      </c>
    </row>
    <row r="6866" spans="2:10" hidden="1" x14ac:dyDescent="0.25">
      <c r="B6866">
        <v>37729</v>
      </c>
      <c r="C6866" t="s">
        <v>8971</v>
      </c>
      <c r="D6866" t="s">
        <v>53</v>
      </c>
      <c r="E6866">
        <v>473</v>
      </c>
      <c r="F6866" s="158">
        <v>3.65</v>
      </c>
      <c r="G6866" t="s">
        <v>54</v>
      </c>
      <c r="H6866" t="s">
        <v>55</v>
      </c>
      <c r="I6866" t="s">
        <v>27</v>
      </c>
      <c r="J6866" t="s">
        <v>1731</v>
      </c>
    </row>
    <row r="6867" spans="2:10" hidden="1" x14ac:dyDescent="0.25">
      <c r="B6867">
        <v>37731</v>
      </c>
      <c r="C6867" t="s">
        <v>8973</v>
      </c>
      <c r="D6867" t="s">
        <v>53</v>
      </c>
      <c r="E6867">
        <v>2130</v>
      </c>
      <c r="F6867" s="158">
        <v>15.45</v>
      </c>
      <c r="G6867" t="s">
        <v>54</v>
      </c>
      <c r="H6867" t="s">
        <v>55</v>
      </c>
      <c r="I6867" t="s">
        <v>27</v>
      </c>
      <c r="J6867" t="s">
        <v>717</v>
      </c>
    </row>
    <row r="6868" spans="2:10" hidden="1" x14ac:dyDescent="0.25">
      <c r="B6868">
        <v>37733</v>
      </c>
      <c r="C6868" t="s">
        <v>8975</v>
      </c>
      <c r="D6868" t="s">
        <v>53</v>
      </c>
      <c r="E6868">
        <v>473</v>
      </c>
      <c r="F6868" s="158">
        <v>3.85</v>
      </c>
      <c r="G6868" t="s">
        <v>54</v>
      </c>
      <c r="H6868" t="s">
        <v>55</v>
      </c>
      <c r="I6868" t="s">
        <v>27</v>
      </c>
      <c r="J6868" t="s">
        <v>3155</v>
      </c>
    </row>
    <row r="6869" spans="2:10" hidden="1" x14ac:dyDescent="0.25">
      <c r="B6869">
        <v>37737</v>
      </c>
      <c r="C6869" t="s">
        <v>8976</v>
      </c>
      <c r="D6869" t="s">
        <v>53</v>
      </c>
      <c r="E6869">
        <v>473</v>
      </c>
      <c r="F6869" s="158">
        <v>3.95</v>
      </c>
      <c r="G6869" t="s">
        <v>54</v>
      </c>
      <c r="H6869" t="s">
        <v>55</v>
      </c>
      <c r="I6869" t="s">
        <v>27</v>
      </c>
      <c r="J6869" t="s">
        <v>1872</v>
      </c>
    </row>
    <row r="6870" spans="2:10" hidden="1" x14ac:dyDescent="0.25">
      <c r="B6870">
        <v>37740</v>
      </c>
      <c r="C6870" t="s">
        <v>8977</v>
      </c>
      <c r="D6870" t="s">
        <v>53</v>
      </c>
      <c r="E6870">
        <v>473</v>
      </c>
      <c r="F6870" s="158">
        <v>3.5</v>
      </c>
      <c r="G6870" t="s">
        <v>54</v>
      </c>
      <c r="H6870" t="s">
        <v>55</v>
      </c>
      <c r="I6870" t="s">
        <v>27</v>
      </c>
      <c r="J6870" t="s">
        <v>663</v>
      </c>
    </row>
    <row r="6871" spans="2:10" hidden="1" x14ac:dyDescent="0.25">
      <c r="B6871">
        <v>37763</v>
      </c>
      <c r="C6871" t="s">
        <v>8990</v>
      </c>
      <c r="D6871" t="s">
        <v>53</v>
      </c>
      <c r="E6871">
        <v>473</v>
      </c>
      <c r="F6871" s="158">
        <v>3.75</v>
      </c>
      <c r="G6871" t="s">
        <v>54</v>
      </c>
      <c r="H6871" t="s">
        <v>55</v>
      </c>
      <c r="I6871" t="s">
        <v>27</v>
      </c>
      <c r="J6871" t="s">
        <v>2010</v>
      </c>
    </row>
    <row r="6872" spans="2:10" hidden="1" x14ac:dyDescent="0.25">
      <c r="B6872">
        <v>37764</v>
      </c>
      <c r="C6872" t="s">
        <v>8991</v>
      </c>
      <c r="D6872" t="s">
        <v>53</v>
      </c>
      <c r="E6872">
        <v>473</v>
      </c>
      <c r="F6872" s="158">
        <v>4.5</v>
      </c>
      <c r="G6872" t="s">
        <v>54</v>
      </c>
      <c r="H6872" t="s">
        <v>55</v>
      </c>
      <c r="I6872" t="s">
        <v>27</v>
      </c>
      <c r="J6872" t="s">
        <v>1165</v>
      </c>
    </row>
    <row r="6873" spans="2:10" hidden="1" x14ac:dyDescent="0.25">
      <c r="B6873">
        <v>37772</v>
      </c>
      <c r="C6873" t="s">
        <v>8995</v>
      </c>
      <c r="D6873" t="s">
        <v>53</v>
      </c>
      <c r="E6873">
        <v>473</v>
      </c>
      <c r="F6873" s="158">
        <v>4.75</v>
      </c>
      <c r="G6873" t="s">
        <v>54</v>
      </c>
      <c r="H6873" t="s">
        <v>55</v>
      </c>
      <c r="I6873" t="s">
        <v>27</v>
      </c>
      <c r="J6873" t="s">
        <v>3327</v>
      </c>
    </row>
    <row r="6874" spans="2:10" hidden="1" x14ac:dyDescent="0.25">
      <c r="B6874">
        <v>37773</v>
      </c>
      <c r="C6874" t="s">
        <v>8996</v>
      </c>
      <c r="D6874" t="s">
        <v>53</v>
      </c>
      <c r="E6874">
        <v>473</v>
      </c>
      <c r="F6874" s="158">
        <v>3.75</v>
      </c>
      <c r="G6874" t="s">
        <v>54</v>
      </c>
      <c r="H6874" t="s">
        <v>55</v>
      </c>
      <c r="I6874" t="s">
        <v>27</v>
      </c>
      <c r="J6874" t="s">
        <v>6461</v>
      </c>
    </row>
    <row r="6875" spans="2:10" hidden="1" x14ac:dyDescent="0.25">
      <c r="B6875">
        <v>37774</v>
      </c>
      <c r="C6875" t="s">
        <v>8997</v>
      </c>
      <c r="D6875" t="s">
        <v>53</v>
      </c>
      <c r="E6875">
        <v>473</v>
      </c>
      <c r="F6875" s="158">
        <v>4.8499999999999996</v>
      </c>
      <c r="G6875" t="s">
        <v>54</v>
      </c>
      <c r="H6875" t="s">
        <v>55</v>
      </c>
      <c r="I6875" t="s">
        <v>27</v>
      </c>
      <c r="J6875" t="s">
        <v>1641</v>
      </c>
    </row>
    <row r="6876" spans="2:10" hidden="1" x14ac:dyDescent="0.25">
      <c r="B6876">
        <v>37775</v>
      </c>
      <c r="C6876" t="s">
        <v>8998</v>
      </c>
      <c r="D6876" t="s">
        <v>53</v>
      </c>
      <c r="E6876">
        <v>355</v>
      </c>
      <c r="F6876" s="158">
        <v>3.95</v>
      </c>
      <c r="G6876" t="s">
        <v>54</v>
      </c>
      <c r="H6876" t="s">
        <v>55</v>
      </c>
      <c r="I6876" t="s">
        <v>27</v>
      </c>
      <c r="J6876" t="s">
        <v>721</v>
      </c>
    </row>
    <row r="6877" spans="2:10" hidden="1" x14ac:dyDescent="0.25">
      <c r="B6877">
        <v>37776</v>
      </c>
      <c r="C6877" t="s">
        <v>8999</v>
      </c>
      <c r="D6877" t="s">
        <v>53</v>
      </c>
      <c r="E6877">
        <v>473</v>
      </c>
      <c r="F6877" s="158">
        <v>5.5</v>
      </c>
      <c r="G6877" t="s">
        <v>54</v>
      </c>
      <c r="H6877" t="s">
        <v>55</v>
      </c>
      <c r="I6877" t="s">
        <v>27</v>
      </c>
      <c r="J6877" t="s">
        <v>2557</v>
      </c>
    </row>
    <row r="6878" spans="2:10" hidden="1" x14ac:dyDescent="0.25">
      <c r="B6878">
        <v>37777</v>
      </c>
      <c r="C6878" t="s">
        <v>9000</v>
      </c>
      <c r="D6878" t="s">
        <v>53</v>
      </c>
      <c r="E6878">
        <v>473</v>
      </c>
      <c r="F6878" s="158">
        <v>4.95</v>
      </c>
      <c r="G6878" t="s">
        <v>54</v>
      </c>
      <c r="H6878" t="s">
        <v>55</v>
      </c>
      <c r="I6878" t="s">
        <v>27</v>
      </c>
      <c r="J6878" t="s">
        <v>758</v>
      </c>
    </row>
    <row r="6879" spans="2:10" hidden="1" x14ac:dyDescent="0.25">
      <c r="B6879">
        <v>37778</v>
      </c>
      <c r="C6879" t="s">
        <v>9001</v>
      </c>
      <c r="D6879" t="s">
        <v>53</v>
      </c>
      <c r="E6879">
        <v>473</v>
      </c>
      <c r="F6879" s="158">
        <v>3.95</v>
      </c>
      <c r="G6879" t="s">
        <v>54</v>
      </c>
      <c r="H6879" t="s">
        <v>55</v>
      </c>
      <c r="I6879" t="s">
        <v>27</v>
      </c>
      <c r="J6879" t="s">
        <v>713</v>
      </c>
    </row>
    <row r="6880" spans="2:10" hidden="1" x14ac:dyDescent="0.25">
      <c r="B6880">
        <v>37781</v>
      </c>
      <c r="C6880" t="s">
        <v>4301</v>
      </c>
      <c r="D6880" t="s">
        <v>53</v>
      </c>
      <c r="E6880">
        <v>473</v>
      </c>
      <c r="F6880" s="158">
        <v>4.8499999999999996</v>
      </c>
      <c r="G6880" t="s">
        <v>54</v>
      </c>
      <c r="H6880" t="s">
        <v>55</v>
      </c>
      <c r="I6880" t="s">
        <v>27</v>
      </c>
      <c r="J6880" t="s">
        <v>1165</v>
      </c>
    </row>
    <row r="6881" spans="2:10" hidden="1" x14ac:dyDescent="0.25">
      <c r="B6881">
        <v>37782</v>
      </c>
      <c r="C6881" t="s">
        <v>9003</v>
      </c>
      <c r="D6881" t="s">
        <v>53</v>
      </c>
      <c r="E6881">
        <v>473</v>
      </c>
      <c r="F6881" s="158">
        <v>4.25</v>
      </c>
      <c r="G6881" t="s">
        <v>54</v>
      </c>
      <c r="H6881" t="s">
        <v>55</v>
      </c>
      <c r="I6881" t="s">
        <v>27</v>
      </c>
      <c r="J6881" t="s">
        <v>1033</v>
      </c>
    </row>
    <row r="6882" spans="2:10" hidden="1" x14ac:dyDescent="0.25">
      <c r="B6882">
        <v>37789</v>
      </c>
      <c r="C6882" t="s">
        <v>9004</v>
      </c>
      <c r="D6882" t="s">
        <v>53</v>
      </c>
      <c r="E6882">
        <v>473</v>
      </c>
      <c r="F6882" s="158">
        <v>3.95</v>
      </c>
      <c r="G6882" t="s">
        <v>54</v>
      </c>
      <c r="H6882" t="s">
        <v>55</v>
      </c>
      <c r="I6882" t="s">
        <v>27</v>
      </c>
      <c r="J6882" t="s">
        <v>2755</v>
      </c>
    </row>
    <row r="6883" spans="2:10" hidden="1" x14ac:dyDescent="0.25">
      <c r="B6883">
        <v>37801</v>
      </c>
      <c r="C6883" t="s">
        <v>9011</v>
      </c>
      <c r="D6883" t="s">
        <v>53</v>
      </c>
      <c r="E6883">
        <v>2130</v>
      </c>
      <c r="F6883" s="158">
        <v>14.95</v>
      </c>
      <c r="G6883" t="s">
        <v>54</v>
      </c>
      <c r="H6883" t="s">
        <v>55</v>
      </c>
      <c r="I6883" t="s">
        <v>27</v>
      </c>
      <c r="J6883" t="s">
        <v>528</v>
      </c>
    </row>
    <row r="6884" spans="2:10" hidden="1" x14ac:dyDescent="0.25">
      <c r="B6884">
        <v>37805</v>
      </c>
      <c r="C6884" t="s">
        <v>9013</v>
      </c>
      <c r="D6884" t="s">
        <v>53</v>
      </c>
      <c r="E6884">
        <v>2130</v>
      </c>
      <c r="F6884" s="158">
        <v>13.95</v>
      </c>
      <c r="G6884" t="s">
        <v>54</v>
      </c>
      <c r="H6884" t="s">
        <v>55</v>
      </c>
      <c r="I6884" t="s">
        <v>27</v>
      </c>
      <c r="J6884" t="s">
        <v>607</v>
      </c>
    </row>
    <row r="6885" spans="2:10" hidden="1" x14ac:dyDescent="0.25">
      <c r="B6885">
        <v>37809</v>
      </c>
      <c r="C6885" t="s">
        <v>9015</v>
      </c>
      <c r="D6885" t="s">
        <v>53</v>
      </c>
      <c r="E6885">
        <v>473</v>
      </c>
      <c r="F6885" s="158">
        <v>3.55</v>
      </c>
      <c r="G6885" t="s">
        <v>54</v>
      </c>
      <c r="H6885" t="s">
        <v>55</v>
      </c>
      <c r="I6885" t="s">
        <v>27</v>
      </c>
      <c r="J6885" t="s">
        <v>901</v>
      </c>
    </row>
    <row r="6886" spans="2:10" hidden="1" x14ac:dyDescent="0.25">
      <c r="B6886">
        <v>37832</v>
      </c>
      <c r="C6886" t="s">
        <v>9027</v>
      </c>
      <c r="D6886" t="s">
        <v>53</v>
      </c>
      <c r="E6886">
        <v>473</v>
      </c>
      <c r="F6886" s="158">
        <v>3.4</v>
      </c>
      <c r="G6886" t="s">
        <v>54</v>
      </c>
      <c r="H6886" t="s">
        <v>55</v>
      </c>
      <c r="I6886" t="s">
        <v>27</v>
      </c>
      <c r="J6886" t="s">
        <v>681</v>
      </c>
    </row>
    <row r="6887" spans="2:10" hidden="1" x14ac:dyDescent="0.25">
      <c r="B6887">
        <v>37833</v>
      </c>
      <c r="C6887" t="s">
        <v>9028</v>
      </c>
      <c r="D6887" t="s">
        <v>53</v>
      </c>
      <c r="E6887">
        <v>473</v>
      </c>
      <c r="F6887" s="158">
        <v>2.75</v>
      </c>
      <c r="G6887" t="s">
        <v>25</v>
      </c>
      <c r="H6887" t="s">
        <v>26</v>
      </c>
      <c r="I6887" t="s">
        <v>27</v>
      </c>
      <c r="J6887" t="s">
        <v>268</v>
      </c>
    </row>
    <row r="6888" spans="2:10" hidden="1" x14ac:dyDescent="0.25">
      <c r="B6888">
        <v>37834</v>
      </c>
      <c r="C6888" t="s">
        <v>9029</v>
      </c>
      <c r="D6888" t="s">
        <v>53</v>
      </c>
      <c r="E6888">
        <v>473</v>
      </c>
      <c r="F6888" s="158">
        <v>3.6</v>
      </c>
      <c r="G6888" t="s">
        <v>54</v>
      </c>
      <c r="H6888" t="s">
        <v>55</v>
      </c>
      <c r="I6888" t="s">
        <v>27</v>
      </c>
      <c r="J6888" t="s">
        <v>696</v>
      </c>
    </row>
    <row r="6889" spans="2:10" hidden="1" x14ac:dyDescent="0.25">
      <c r="B6889">
        <v>37839</v>
      </c>
      <c r="C6889" t="s">
        <v>9032</v>
      </c>
      <c r="D6889" t="s">
        <v>53</v>
      </c>
      <c r="E6889">
        <v>2838</v>
      </c>
      <c r="F6889" s="158">
        <v>18.95</v>
      </c>
      <c r="G6889" t="s">
        <v>54</v>
      </c>
      <c r="H6889" t="s">
        <v>55</v>
      </c>
      <c r="I6889" t="s">
        <v>27</v>
      </c>
      <c r="J6889" t="s">
        <v>656</v>
      </c>
    </row>
    <row r="6890" spans="2:10" hidden="1" x14ac:dyDescent="0.25">
      <c r="B6890">
        <v>37841</v>
      </c>
      <c r="C6890" t="s">
        <v>9034</v>
      </c>
      <c r="D6890" t="s">
        <v>53</v>
      </c>
      <c r="E6890">
        <v>2838</v>
      </c>
      <c r="F6890" s="158">
        <v>18.95</v>
      </c>
      <c r="G6890" t="s">
        <v>54</v>
      </c>
      <c r="H6890" t="s">
        <v>55</v>
      </c>
      <c r="I6890" t="s">
        <v>27</v>
      </c>
      <c r="J6890" t="s">
        <v>656</v>
      </c>
    </row>
    <row r="6891" spans="2:10" hidden="1" x14ac:dyDescent="0.25">
      <c r="B6891">
        <v>37842</v>
      </c>
      <c r="C6891" t="s">
        <v>9035</v>
      </c>
      <c r="D6891" t="s">
        <v>53</v>
      </c>
      <c r="E6891">
        <v>2838</v>
      </c>
      <c r="F6891" s="158">
        <v>18.95</v>
      </c>
      <c r="G6891" t="s">
        <v>54</v>
      </c>
      <c r="H6891" t="s">
        <v>55</v>
      </c>
      <c r="I6891" t="s">
        <v>27</v>
      </c>
      <c r="J6891" t="s">
        <v>656</v>
      </c>
    </row>
    <row r="6892" spans="2:10" hidden="1" x14ac:dyDescent="0.25">
      <c r="B6892">
        <v>37843</v>
      </c>
      <c r="C6892" t="s">
        <v>9036</v>
      </c>
      <c r="D6892" t="s">
        <v>53</v>
      </c>
      <c r="E6892">
        <v>2838</v>
      </c>
      <c r="F6892" s="158">
        <v>18.95</v>
      </c>
      <c r="G6892" t="s">
        <v>54</v>
      </c>
      <c r="H6892" t="s">
        <v>55</v>
      </c>
      <c r="I6892" t="s">
        <v>27</v>
      </c>
      <c r="J6892" t="s">
        <v>656</v>
      </c>
    </row>
    <row r="6893" spans="2:10" hidden="1" x14ac:dyDescent="0.25">
      <c r="B6893">
        <v>37857</v>
      </c>
      <c r="C6893" t="s">
        <v>9042</v>
      </c>
      <c r="D6893" t="s">
        <v>53</v>
      </c>
      <c r="E6893">
        <v>473</v>
      </c>
      <c r="F6893" s="158">
        <v>4.95</v>
      </c>
      <c r="G6893" t="s">
        <v>54</v>
      </c>
      <c r="H6893" t="s">
        <v>55</v>
      </c>
      <c r="I6893" t="s">
        <v>27</v>
      </c>
      <c r="J6893" t="s">
        <v>1165</v>
      </c>
    </row>
    <row r="6894" spans="2:10" hidden="1" x14ac:dyDescent="0.25">
      <c r="B6894">
        <v>37861</v>
      </c>
      <c r="C6894" t="s">
        <v>4570</v>
      </c>
      <c r="D6894" t="s">
        <v>53</v>
      </c>
      <c r="E6894">
        <v>473</v>
      </c>
      <c r="F6894" s="158">
        <v>2.25</v>
      </c>
      <c r="G6894" t="s">
        <v>279</v>
      </c>
      <c r="H6894" t="s">
        <v>280</v>
      </c>
      <c r="I6894" t="s">
        <v>27</v>
      </c>
      <c r="J6894" t="s">
        <v>4571</v>
      </c>
    </row>
    <row r="6895" spans="2:10" hidden="1" x14ac:dyDescent="0.25">
      <c r="B6895">
        <v>37874</v>
      </c>
      <c r="C6895" t="s">
        <v>9056</v>
      </c>
      <c r="D6895" t="s">
        <v>53</v>
      </c>
      <c r="E6895">
        <v>473</v>
      </c>
      <c r="F6895" s="158">
        <v>3.65</v>
      </c>
      <c r="G6895" t="s">
        <v>54</v>
      </c>
      <c r="H6895" t="s">
        <v>55</v>
      </c>
      <c r="I6895" t="s">
        <v>27</v>
      </c>
      <c r="J6895" t="s">
        <v>901</v>
      </c>
    </row>
    <row r="6896" spans="2:10" hidden="1" x14ac:dyDescent="0.25">
      <c r="B6896">
        <v>37883</v>
      </c>
      <c r="C6896" t="s">
        <v>9060</v>
      </c>
      <c r="D6896" t="s">
        <v>53</v>
      </c>
      <c r="E6896">
        <v>473</v>
      </c>
      <c r="F6896" s="158">
        <v>3.95</v>
      </c>
      <c r="G6896" t="s">
        <v>54</v>
      </c>
      <c r="H6896" t="s">
        <v>55</v>
      </c>
      <c r="I6896" t="s">
        <v>27</v>
      </c>
      <c r="J6896" t="s">
        <v>1875</v>
      </c>
    </row>
    <row r="6897" spans="2:10" hidden="1" x14ac:dyDescent="0.25">
      <c r="B6897">
        <v>37884</v>
      </c>
      <c r="C6897" t="s">
        <v>9061</v>
      </c>
      <c r="D6897" t="s">
        <v>53</v>
      </c>
      <c r="E6897">
        <v>473</v>
      </c>
      <c r="F6897" s="158">
        <v>4.1500000000000004</v>
      </c>
      <c r="G6897" t="s">
        <v>54</v>
      </c>
      <c r="H6897" t="s">
        <v>55</v>
      </c>
      <c r="I6897" t="s">
        <v>27</v>
      </c>
      <c r="J6897" t="s">
        <v>1875</v>
      </c>
    </row>
    <row r="6898" spans="2:10" hidden="1" x14ac:dyDescent="0.25">
      <c r="B6898">
        <v>37976</v>
      </c>
      <c r="C6898" t="s">
        <v>9083</v>
      </c>
      <c r="D6898" t="s">
        <v>53</v>
      </c>
      <c r="E6898">
        <v>473</v>
      </c>
      <c r="F6898" s="158">
        <v>5.75</v>
      </c>
      <c r="G6898" t="s">
        <v>54</v>
      </c>
      <c r="H6898" t="s">
        <v>55</v>
      </c>
      <c r="I6898" t="s">
        <v>27</v>
      </c>
      <c r="J6898" t="s">
        <v>1346</v>
      </c>
    </row>
    <row r="6899" spans="2:10" hidden="1" x14ac:dyDescent="0.25">
      <c r="B6899">
        <v>37979</v>
      </c>
      <c r="C6899" t="s">
        <v>9084</v>
      </c>
      <c r="D6899" t="s">
        <v>53</v>
      </c>
      <c r="E6899">
        <v>500</v>
      </c>
      <c r="F6899" s="158">
        <v>7.5</v>
      </c>
      <c r="G6899" t="s">
        <v>54</v>
      </c>
      <c r="H6899" t="s">
        <v>55</v>
      </c>
      <c r="I6899" t="s">
        <v>27</v>
      </c>
      <c r="J6899" t="s">
        <v>1346</v>
      </c>
    </row>
    <row r="6900" spans="2:10" hidden="1" x14ac:dyDescent="0.25">
      <c r="B6900">
        <v>37982</v>
      </c>
      <c r="C6900" t="s">
        <v>9085</v>
      </c>
      <c r="D6900" t="s">
        <v>53</v>
      </c>
      <c r="E6900">
        <v>473</v>
      </c>
      <c r="F6900" s="158">
        <v>3.55</v>
      </c>
      <c r="G6900" t="s">
        <v>54</v>
      </c>
      <c r="H6900" t="s">
        <v>55</v>
      </c>
      <c r="I6900" t="s">
        <v>27</v>
      </c>
      <c r="J6900" t="s">
        <v>656</v>
      </c>
    </row>
    <row r="6901" spans="2:10" hidden="1" x14ac:dyDescent="0.25">
      <c r="B6901">
        <v>37989</v>
      </c>
      <c r="C6901" t="s">
        <v>9086</v>
      </c>
      <c r="D6901" t="s">
        <v>53</v>
      </c>
      <c r="E6901">
        <v>473</v>
      </c>
      <c r="F6901" s="158">
        <v>3.6</v>
      </c>
      <c r="G6901" t="s">
        <v>54</v>
      </c>
      <c r="H6901" t="s">
        <v>55</v>
      </c>
      <c r="I6901" t="s">
        <v>27</v>
      </c>
      <c r="J6901" t="s">
        <v>1133</v>
      </c>
    </row>
    <row r="6902" spans="2:10" hidden="1" x14ac:dyDescent="0.25">
      <c r="B6902">
        <v>38006</v>
      </c>
      <c r="C6902" t="s">
        <v>9089</v>
      </c>
      <c r="D6902" t="s">
        <v>53</v>
      </c>
      <c r="E6902">
        <v>2838</v>
      </c>
      <c r="F6902" s="158">
        <v>23.95</v>
      </c>
      <c r="G6902" t="s">
        <v>54</v>
      </c>
      <c r="H6902" t="s">
        <v>55</v>
      </c>
      <c r="I6902" t="s">
        <v>27</v>
      </c>
      <c r="J6902" t="s">
        <v>1128</v>
      </c>
    </row>
    <row r="6903" spans="2:10" hidden="1" x14ac:dyDescent="0.25">
      <c r="B6903">
        <v>38010</v>
      </c>
      <c r="C6903" t="s">
        <v>9090</v>
      </c>
      <c r="D6903" t="s">
        <v>53</v>
      </c>
      <c r="E6903">
        <v>473</v>
      </c>
      <c r="F6903" s="158">
        <v>3.75</v>
      </c>
      <c r="G6903" t="s">
        <v>54</v>
      </c>
      <c r="H6903" t="s">
        <v>55</v>
      </c>
      <c r="I6903" t="s">
        <v>27</v>
      </c>
      <c r="J6903" t="s">
        <v>965</v>
      </c>
    </row>
    <row r="6904" spans="2:10" hidden="1" x14ac:dyDescent="0.25">
      <c r="B6904">
        <v>38016</v>
      </c>
      <c r="C6904" t="s">
        <v>9091</v>
      </c>
      <c r="D6904" t="s">
        <v>53</v>
      </c>
      <c r="E6904">
        <v>473</v>
      </c>
      <c r="F6904" s="158">
        <v>3.65</v>
      </c>
      <c r="G6904" t="s">
        <v>54</v>
      </c>
      <c r="H6904" t="s">
        <v>55</v>
      </c>
      <c r="I6904" t="s">
        <v>27</v>
      </c>
      <c r="J6904" t="s">
        <v>2490</v>
      </c>
    </row>
    <row r="6905" spans="2:10" hidden="1" x14ac:dyDescent="0.25">
      <c r="B6905">
        <v>38022</v>
      </c>
      <c r="C6905" t="s">
        <v>9093</v>
      </c>
      <c r="D6905" t="s">
        <v>53</v>
      </c>
      <c r="E6905">
        <v>1892</v>
      </c>
      <c r="F6905" s="158">
        <v>12.95</v>
      </c>
      <c r="G6905" t="s">
        <v>54</v>
      </c>
      <c r="H6905" t="s">
        <v>416</v>
      </c>
      <c r="I6905" t="s">
        <v>27</v>
      </c>
      <c r="J6905" t="s">
        <v>670</v>
      </c>
    </row>
    <row r="6906" spans="2:10" hidden="1" x14ac:dyDescent="0.25">
      <c r="B6906">
        <v>38023</v>
      </c>
      <c r="C6906" t="s">
        <v>9094</v>
      </c>
      <c r="D6906" t="s">
        <v>53</v>
      </c>
      <c r="E6906">
        <v>473</v>
      </c>
      <c r="F6906" s="158">
        <v>3.6</v>
      </c>
      <c r="G6906" t="s">
        <v>25</v>
      </c>
      <c r="H6906" t="s">
        <v>177</v>
      </c>
      <c r="I6906" t="s">
        <v>27</v>
      </c>
      <c r="J6906" t="s">
        <v>657</v>
      </c>
    </row>
    <row r="6907" spans="2:10" hidden="1" x14ac:dyDescent="0.25">
      <c r="B6907">
        <v>38024</v>
      </c>
      <c r="C6907" t="s">
        <v>9095</v>
      </c>
      <c r="D6907" t="s">
        <v>53</v>
      </c>
      <c r="E6907">
        <v>568</v>
      </c>
      <c r="F6907" s="158">
        <v>3.95</v>
      </c>
      <c r="G6907" t="s">
        <v>54</v>
      </c>
      <c r="H6907" t="s">
        <v>416</v>
      </c>
      <c r="I6907" t="s">
        <v>27</v>
      </c>
      <c r="J6907" t="s">
        <v>670</v>
      </c>
    </row>
    <row r="6908" spans="2:10" hidden="1" x14ac:dyDescent="0.25">
      <c r="B6908">
        <v>38043</v>
      </c>
      <c r="C6908" t="s">
        <v>9097</v>
      </c>
      <c r="D6908" t="s">
        <v>53</v>
      </c>
      <c r="E6908">
        <v>473</v>
      </c>
      <c r="F6908" s="158">
        <v>3.25</v>
      </c>
      <c r="G6908" t="s">
        <v>54</v>
      </c>
      <c r="H6908" t="s">
        <v>416</v>
      </c>
      <c r="I6908" t="s">
        <v>27</v>
      </c>
      <c r="J6908" t="s">
        <v>1109</v>
      </c>
    </row>
    <row r="6909" spans="2:10" hidden="1" x14ac:dyDescent="0.25">
      <c r="B6909">
        <v>38246</v>
      </c>
      <c r="C6909" t="s">
        <v>9127</v>
      </c>
      <c r="D6909" t="s">
        <v>53</v>
      </c>
      <c r="E6909">
        <v>473</v>
      </c>
      <c r="F6909" s="158">
        <v>3.45</v>
      </c>
      <c r="G6909" t="s">
        <v>54</v>
      </c>
      <c r="H6909" t="s">
        <v>55</v>
      </c>
      <c r="I6909" t="s">
        <v>27</v>
      </c>
      <c r="J6909" t="s">
        <v>1322</v>
      </c>
    </row>
    <row r="6910" spans="2:10" hidden="1" x14ac:dyDescent="0.25">
      <c r="B6910">
        <v>38338</v>
      </c>
      <c r="C6910" t="s">
        <v>9147</v>
      </c>
      <c r="D6910" t="s">
        <v>53</v>
      </c>
      <c r="E6910">
        <v>473</v>
      </c>
      <c r="F6910" s="158">
        <v>4.5</v>
      </c>
      <c r="G6910" t="s">
        <v>54</v>
      </c>
      <c r="H6910" t="s">
        <v>55</v>
      </c>
      <c r="I6910" t="s">
        <v>27</v>
      </c>
      <c r="J6910" t="s">
        <v>9148</v>
      </c>
    </row>
    <row r="6911" spans="2:10" hidden="1" x14ac:dyDescent="0.25">
      <c r="B6911">
        <v>38366</v>
      </c>
      <c r="C6911" t="s">
        <v>9150</v>
      </c>
      <c r="D6911" t="s">
        <v>53</v>
      </c>
      <c r="E6911">
        <v>473</v>
      </c>
      <c r="F6911" s="158">
        <v>3.95</v>
      </c>
      <c r="G6911" t="s">
        <v>54</v>
      </c>
      <c r="H6911" t="s">
        <v>55</v>
      </c>
      <c r="I6911" t="s">
        <v>27</v>
      </c>
      <c r="J6911" t="s">
        <v>1890</v>
      </c>
    </row>
    <row r="6912" spans="2:10" hidden="1" x14ac:dyDescent="0.25">
      <c r="B6912">
        <v>38382</v>
      </c>
      <c r="C6912" t="s">
        <v>9153</v>
      </c>
      <c r="D6912" t="s">
        <v>53</v>
      </c>
      <c r="E6912">
        <v>568</v>
      </c>
      <c r="F6912" s="158">
        <v>3.95</v>
      </c>
      <c r="G6912" t="s">
        <v>54</v>
      </c>
      <c r="H6912" t="s">
        <v>55</v>
      </c>
      <c r="I6912" t="s">
        <v>27</v>
      </c>
      <c r="J6912" t="s">
        <v>1999</v>
      </c>
    </row>
    <row r="6913" spans="2:10" hidden="1" x14ac:dyDescent="0.25">
      <c r="B6913">
        <v>38432</v>
      </c>
      <c r="C6913" t="s">
        <v>9180</v>
      </c>
      <c r="D6913" t="s">
        <v>53</v>
      </c>
      <c r="E6913">
        <v>473</v>
      </c>
      <c r="F6913" s="158">
        <v>3.75</v>
      </c>
      <c r="G6913" t="s">
        <v>54</v>
      </c>
      <c r="H6913" t="s">
        <v>55</v>
      </c>
      <c r="I6913" t="s">
        <v>27</v>
      </c>
      <c r="J6913" t="s">
        <v>1750</v>
      </c>
    </row>
    <row r="6914" spans="2:10" hidden="1" x14ac:dyDescent="0.25">
      <c r="B6914">
        <v>38466</v>
      </c>
      <c r="C6914" t="s">
        <v>9188</v>
      </c>
      <c r="D6914" t="s">
        <v>53</v>
      </c>
      <c r="E6914">
        <v>473</v>
      </c>
      <c r="F6914" s="158">
        <v>4.3499999999999996</v>
      </c>
      <c r="G6914" t="s">
        <v>54</v>
      </c>
      <c r="H6914" t="s">
        <v>55</v>
      </c>
      <c r="I6914" t="s">
        <v>27</v>
      </c>
      <c r="J6914" t="s">
        <v>1010</v>
      </c>
    </row>
    <row r="6915" spans="2:10" hidden="1" x14ac:dyDescent="0.25">
      <c r="B6915">
        <v>38474</v>
      </c>
      <c r="C6915" t="s">
        <v>9190</v>
      </c>
      <c r="D6915" t="s">
        <v>53</v>
      </c>
      <c r="E6915">
        <v>355</v>
      </c>
      <c r="F6915" s="158">
        <v>2.7</v>
      </c>
      <c r="G6915" t="s">
        <v>25</v>
      </c>
      <c r="H6915" t="s">
        <v>26</v>
      </c>
      <c r="I6915" t="s">
        <v>27</v>
      </c>
      <c r="J6915" t="s">
        <v>664</v>
      </c>
    </row>
    <row r="6916" spans="2:10" hidden="1" x14ac:dyDescent="0.25">
      <c r="B6916">
        <v>38476</v>
      </c>
      <c r="C6916" t="s">
        <v>9191</v>
      </c>
      <c r="D6916" t="s">
        <v>53</v>
      </c>
      <c r="E6916">
        <v>355</v>
      </c>
      <c r="F6916" s="158">
        <v>2.85</v>
      </c>
      <c r="G6916" t="s">
        <v>25</v>
      </c>
      <c r="H6916" t="s">
        <v>179</v>
      </c>
      <c r="I6916" t="s">
        <v>27</v>
      </c>
      <c r="J6916" t="s">
        <v>1094</v>
      </c>
    </row>
    <row r="6917" spans="2:10" hidden="1" x14ac:dyDescent="0.25">
      <c r="B6917">
        <v>38524</v>
      </c>
      <c r="C6917" t="s">
        <v>9198</v>
      </c>
      <c r="D6917" t="s">
        <v>53</v>
      </c>
      <c r="E6917">
        <v>2838</v>
      </c>
      <c r="F6917" s="158">
        <v>21.95</v>
      </c>
      <c r="G6917" t="s">
        <v>54</v>
      </c>
      <c r="H6917" t="s">
        <v>416</v>
      </c>
      <c r="I6917" t="s">
        <v>27</v>
      </c>
      <c r="J6917" t="s">
        <v>798</v>
      </c>
    </row>
    <row r="6918" spans="2:10" hidden="1" x14ac:dyDescent="0.25">
      <c r="B6918">
        <v>38569</v>
      </c>
      <c r="C6918" t="s">
        <v>9221</v>
      </c>
      <c r="D6918" t="s">
        <v>53</v>
      </c>
      <c r="E6918">
        <v>473</v>
      </c>
      <c r="F6918" s="158">
        <v>4.95</v>
      </c>
      <c r="G6918" t="s">
        <v>54</v>
      </c>
      <c r="H6918" t="s">
        <v>55</v>
      </c>
      <c r="I6918" t="s">
        <v>27</v>
      </c>
      <c r="J6918" t="s">
        <v>3153</v>
      </c>
    </row>
    <row r="6919" spans="2:10" hidden="1" x14ac:dyDescent="0.25">
      <c r="B6919">
        <v>38572</v>
      </c>
      <c r="C6919" t="s">
        <v>9223</v>
      </c>
      <c r="D6919" t="s">
        <v>53</v>
      </c>
      <c r="E6919">
        <v>473</v>
      </c>
      <c r="F6919" s="158">
        <v>3.45</v>
      </c>
      <c r="G6919" t="s">
        <v>54</v>
      </c>
      <c r="H6919" t="s">
        <v>55</v>
      </c>
      <c r="I6919" t="s">
        <v>27</v>
      </c>
      <c r="J6919" t="s">
        <v>2755</v>
      </c>
    </row>
    <row r="6920" spans="2:10" hidden="1" x14ac:dyDescent="0.25">
      <c r="B6920">
        <v>38605</v>
      </c>
      <c r="C6920" t="s">
        <v>9228</v>
      </c>
      <c r="D6920" t="s">
        <v>53</v>
      </c>
      <c r="E6920">
        <v>473</v>
      </c>
      <c r="F6920" s="158">
        <v>3.85</v>
      </c>
      <c r="G6920" t="s">
        <v>54</v>
      </c>
      <c r="H6920" t="s">
        <v>55</v>
      </c>
      <c r="I6920" t="s">
        <v>27</v>
      </c>
      <c r="J6920" t="s">
        <v>1924</v>
      </c>
    </row>
    <row r="6921" spans="2:10" hidden="1" x14ac:dyDescent="0.25">
      <c r="B6921">
        <v>38606</v>
      </c>
      <c r="C6921" t="s">
        <v>9229</v>
      </c>
      <c r="D6921" t="s">
        <v>53</v>
      </c>
      <c r="E6921">
        <v>473</v>
      </c>
      <c r="F6921" s="158">
        <v>4.95</v>
      </c>
      <c r="G6921" t="s">
        <v>54</v>
      </c>
      <c r="H6921" t="s">
        <v>55</v>
      </c>
      <c r="I6921" t="s">
        <v>27</v>
      </c>
      <c r="J6921" t="s">
        <v>2301</v>
      </c>
    </row>
    <row r="6922" spans="2:10" hidden="1" x14ac:dyDescent="0.25">
      <c r="B6922">
        <v>38716</v>
      </c>
      <c r="C6922" t="s">
        <v>9250</v>
      </c>
      <c r="D6922" t="s">
        <v>53</v>
      </c>
      <c r="E6922">
        <v>473</v>
      </c>
      <c r="F6922" s="158">
        <v>3.85</v>
      </c>
      <c r="G6922" t="s">
        <v>54</v>
      </c>
      <c r="H6922" t="s">
        <v>416</v>
      </c>
      <c r="I6922" t="s">
        <v>27</v>
      </c>
      <c r="J6922" t="s">
        <v>798</v>
      </c>
    </row>
    <row r="6923" spans="2:10" hidden="1" x14ac:dyDescent="0.25">
      <c r="B6923">
        <v>38717</v>
      </c>
      <c r="C6923" t="s">
        <v>9251</v>
      </c>
      <c r="D6923" t="s">
        <v>53</v>
      </c>
      <c r="E6923">
        <v>473</v>
      </c>
      <c r="F6923" s="158">
        <v>3.7</v>
      </c>
      <c r="G6923" t="s">
        <v>54</v>
      </c>
      <c r="H6923" t="s">
        <v>416</v>
      </c>
      <c r="I6923" t="s">
        <v>27</v>
      </c>
      <c r="J6923" t="s">
        <v>798</v>
      </c>
    </row>
    <row r="6924" spans="2:10" hidden="1" x14ac:dyDescent="0.25">
      <c r="B6924">
        <v>38718</v>
      </c>
      <c r="C6924" t="s">
        <v>9252</v>
      </c>
      <c r="D6924" t="s">
        <v>53</v>
      </c>
      <c r="E6924">
        <v>473</v>
      </c>
      <c r="F6924" s="158">
        <v>3.7</v>
      </c>
      <c r="G6924" t="s">
        <v>54</v>
      </c>
      <c r="H6924" t="s">
        <v>416</v>
      </c>
      <c r="I6924" t="s">
        <v>27</v>
      </c>
      <c r="J6924" t="s">
        <v>798</v>
      </c>
    </row>
    <row r="6925" spans="2:10" hidden="1" x14ac:dyDescent="0.25">
      <c r="B6925">
        <v>38782</v>
      </c>
      <c r="C6925" t="s">
        <v>9264</v>
      </c>
      <c r="D6925" t="s">
        <v>53</v>
      </c>
      <c r="E6925">
        <v>473</v>
      </c>
      <c r="F6925" s="158">
        <v>4.25</v>
      </c>
      <c r="G6925" t="s">
        <v>54</v>
      </c>
      <c r="H6925" t="s">
        <v>55</v>
      </c>
      <c r="I6925" t="s">
        <v>27</v>
      </c>
      <c r="J6925" t="s">
        <v>509</v>
      </c>
    </row>
    <row r="6926" spans="2:10" hidden="1" x14ac:dyDescent="0.25">
      <c r="B6926">
        <v>40949</v>
      </c>
      <c r="C6926" t="s">
        <v>4586</v>
      </c>
      <c r="D6926" t="s">
        <v>53</v>
      </c>
      <c r="E6926">
        <v>473</v>
      </c>
      <c r="F6926" s="158">
        <v>2.25</v>
      </c>
      <c r="G6926" t="s">
        <v>279</v>
      </c>
      <c r="H6926" t="s">
        <v>280</v>
      </c>
      <c r="I6926" t="s">
        <v>27</v>
      </c>
      <c r="J6926" t="s">
        <v>4587</v>
      </c>
    </row>
    <row r="6927" spans="2:10" hidden="1" x14ac:dyDescent="0.25">
      <c r="B6927">
        <v>53694</v>
      </c>
      <c r="C6927" t="s">
        <v>4633</v>
      </c>
      <c r="D6927" t="s">
        <v>53</v>
      </c>
      <c r="E6927">
        <v>473</v>
      </c>
      <c r="F6927" s="158">
        <v>3.3</v>
      </c>
      <c r="G6927" t="s">
        <v>25</v>
      </c>
      <c r="H6927" t="s">
        <v>177</v>
      </c>
      <c r="I6927" t="s">
        <v>27</v>
      </c>
      <c r="J6927" t="s">
        <v>4634</v>
      </c>
    </row>
    <row r="6928" spans="2:10" hidden="1" x14ac:dyDescent="0.25">
      <c r="B6928">
        <v>64634</v>
      </c>
      <c r="C6928" t="s">
        <v>4678</v>
      </c>
      <c r="D6928" t="s">
        <v>53</v>
      </c>
      <c r="E6928">
        <v>473</v>
      </c>
      <c r="F6928" s="158">
        <v>3.45</v>
      </c>
      <c r="G6928" t="s">
        <v>54</v>
      </c>
      <c r="H6928" t="s">
        <v>55</v>
      </c>
      <c r="I6928" t="s">
        <v>27</v>
      </c>
      <c r="J6928" t="s">
        <v>1013</v>
      </c>
    </row>
    <row r="6929" spans="2:10" hidden="1" x14ac:dyDescent="0.25">
      <c r="B6929">
        <v>64642</v>
      </c>
      <c r="C6929" t="s">
        <v>4679</v>
      </c>
      <c r="D6929" t="s">
        <v>53</v>
      </c>
      <c r="E6929">
        <v>473</v>
      </c>
      <c r="F6929" s="158">
        <v>3.5</v>
      </c>
      <c r="G6929" t="s">
        <v>54</v>
      </c>
      <c r="H6929" t="s">
        <v>55</v>
      </c>
      <c r="I6929" t="s">
        <v>27</v>
      </c>
      <c r="J6929" t="s">
        <v>1013</v>
      </c>
    </row>
    <row r="6930" spans="2:10" hidden="1" x14ac:dyDescent="0.25">
      <c r="B6930">
        <v>65011</v>
      </c>
      <c r="C6930" t="s">
        <v>4681</v>
      </c>
      <c r="D6930" t="s">
        <v>53</v>
      </c>
      <c r="E6930">
        <v>473</v>
      </c>
      <c r="F6930" s="158">
        <v>3.55</v>
      </c>
      <c r="G6930" t="s">
        <v>54</v>
      </c>
      <c r="H6930" t="s">
        <v>55</v>
      </c>
      <c r="I6930" t="s">
        <v>27</v>
      </c>
      <c r="J6930" t="s">
        <v>1033</v>
      </c>
    </row>
    <row r="6931" spans="2:10" hidden="1" x14ac:dyDescent="0.25">
      <c r="B6931">
        <v>68262</v>
      </c>
      <c r="C6931" t="s">
        <v>4688</v>
      </c>
      <c r="D6931" t="s">
        <v>53</v>
      </c>
      <c r="E6931">
        <v>473</v>
      </c>
      <c r="F6931" s="158">
        <v>2.95</v>
      </c>
      <c r="G6931" t="s">
        <v>54</v>
      </c>
      <c r="H6931" t="s">
        <v>55</v>
      </c>
      <c r="I6931" t="s">
        <v>27</v>
      </c>
      <c r="J6931" t="s">
        <v>3196</v>
      </c>
    </row>
    <row r="6932" spans="2:10" hidden="1" x14ac:dyDescent="0.25">
      <c r="B6932">
        <v>84210</v>
      </c>
      <c r="C6932" t="s">
        <v>4755</v>
      </c>
      <c r="D6932" t="s">
        <v>53</v>
      </c>
      <c r="E6932">
        <v>2046</v>
      </c>
      <c r="F6932" s="158">
        <v>16.95</v>
      </c>
      <c r="G6932" t="s">
        <v>54</v>
      </c>
      <c r="H6932" t="s">
        <v>416</v>
      </c>
      <c r="I6932" t="s">
        <v>27</v>
      </c>
      <c r="J6932" t="s">
        <v>798</v>
      </c>
    </row>
    <row r="6933" spans="2:10" hidden="1" x14ac:dyDescent="0.25">
      <c r="B6933">
        <v>86439</v>
      </c>
      <c r="C6933" t="s">
        <v>4765</v>
      </c>
      <c r="D6933" t="s">
        <v>53</v>
      </c>
      <c r="E6933">
        <v>473</v>
      </c>
      <c r="F6933" s="158">
        <v>3.25</v>
      </c>
      <c r="G6933" t="s">
        <v>54</v>
      </c>
      <c r="H6933" t="s">
        <v>416</v>
      </c>
      <c r="I6933" t="s">
        <v>27</v>
      </c>
      <c r="J6933" t="s">
        <v>1109</v>
      </c>
    </row>
    <row r="6934" spans="2:10" hidden="1" x14ac:dyDescent="0.25">
      <c r="B6934">
        <v>88724</v>
      </c>
      <c r="C6934" t="s">
        <v>4770</v>
      </c>
      <c r="D6934" t="s">
        <v>53</v>
      </c>
      <c r="E6934">
        <v>473</v>
      </c>
      <c r="F6934" s="158">
        <v>3.15</v>
      </c>
      <c r="G6934" t="s">
        <v>54</v>
      </c>
      <c r="H6934" t="s">
        <v>55</v>
      </c>
      <c r="I6934" t="s">
        <v>27</v>
      </c>
      <c r="J6934" t="s">
        <v>3196</v>
      </c>
    </row>
    <row r="6935" spans="2:10" hidden="1" x14ac:dyDescent="0.25">
      <c r="B6935">
        <v>94367</v>
      </c>
      <c r="C6935" t="s">
        <v>4793</v>
      </c>
      <c r="D6935" t="s">
        <v>53</v>
      </c>
      <c r="E6935">
        <v>2046</v>
      </c>
      <c r="F6935" s="158">
        <v>14.5</v>
      </c>
      <c r="G6935" t="s">
        <v>54</v>
      </c>
      <c r="H6935" t="s">
        <v>55</v>
      </c>
      <c r="I6935" t="s">
        <v>27</v>
      </c>
      <c r="J6935" t="s">
        <v>2034</v>
      </c>
    </row>
    <row r="6936" spans="2:10" hidden="1" x14ac:dyDescent="0.25">
      <c r="B6936">
        <v>110148</v>
      </c>
      <c r="C6936" t="s">
        <v>4827</v>
      </c>
      <c r="D6936" t="s">
        <v>53</v>
      </c>
      <c r="E6936">
        <v>473</v>
      </c>
      <c r="F6936" s="158">
        <v>3.75</v>
      </c>
      <c r="G6936" t="s">
        <v>54</v>
      </c>
      <c r="H6936" t="s">
        <v>55</v>
      </c>
      <c r="I6936" t="s">
        <v>27</v>
      </c>
      <c r="J6936" t="s">
        <v>1924</v>
      </c>
    </row>
    <row r="6937" spans="2:10" hidden="1" x14ac:dyDescent="0.25">
      <c r="B6937">
        <v>115337</v>
      </c>
      <c r="C6937" t="s">
        <v>4850</v>
      </c>
      <c r="D6937" t="s">
        <v>53</v>
      </c>
      <c r="E6937">
        <v>2130</v>
      </c>
      <c r="F6937" s="158">
        <v>14.5</v>
      </c>
      <c r="G6937" t="s">
        <v>54</v>
      </c>
      <c r="H6937" t="s">
        <v>55</v>
      </c>
      <c r="I6937" t="s">
        <v>27</v>
      </c>
      <c r="J6937" t="s">
        <v>717</v>
      </c>
    </row>
    <row r="6938" spans="2:10" hidden="1" x14ac:dyDescent="0.25">
      <c r="B6938">
        <v>119537</v>
      </c>
      <c r="C6938" t="s">
        <v>4863</v>
      </c>
      <c r="D6938" t="s">
        <v>53</v>
      </c>
      <c r="E6938">
        <v>473</v>
      </c>
      <c r="F6938" s="158">
        <v>3.75</v>
      </c>
      <c r="G6938" t="s">
        <v>54</v>
      </c>
      <c r="H6938" t="s">
        <v>55</v>
      </c>
      <c r="I6938" t="s">
        <v>27</v>
      </c>
      <c r="J6938" t="s">
        <v>783</v>
      </c>
    </row>
    <row r="6939" spans="2:10" hidden="1" x14ac:dyDescent="0.25">
      <c r="B6939">
        <v>120626</v>
      </c>
      <c r="C6939" t="s">
        <v>4869</v>
      </c>
      <c r="D6939" t="s">
        <v>53</v>
      </c>
      <c r="E6939">
        <v>473</v>
      </c>
      <c r="F6939" s="158">
        <v>3.95</v>
      </c>
      <c r="G6939" t="s">
        <v>54</v>
      </c>
      <c r="H6939" t="s">
        <v>55</v>
      </c>
      <c r="I6939" t="s">
        <v>27</v>
      </c>
      <c r="J6939" t="s">
        <v>774</v>
      </c>
    </row>
    <row r="6940" spans="2:10" hidden="1" x14ac:dyDescent="0.25">
      <c r="B6940">
        <v>132258</v>
      </c>
      <c r="C6940" t="s">
        <v>4909</v>
      </c>
      <c r="D6940" t="s">
        <v>53</v>
      </c>
      <c r="E6940">
        <v>473</v>
      </c>
      <c r="F6940" s="158">
        <v>3.75</v>
      </c>
      <c r="G6940" t="s">
        <v>54</v>
      </c>
      <c r="H6940" t="s">
        <v>55</v>
      </c>
      <c r="I6940" t="s">
        <v>27</v>
      </c>
      <c r="J6940" t="s">
        <v>1281</v>
      </c>
    </row>
    <row r="6941" spans="2:10" hidden="1" x14ac:dyDescent="0.25">
      <c r="B6941">
        <v>139089</v>
      </c>
      <c r="C6941" t="s">
        <v>4926</v>
      </c>
      <c r="D6941" t="s">
        <v>53</v>
      </c>
      <c r="E6941">
        <v>1364</v>
      </c>
      <c r="F6941" s="158">
        <v>7</v>
      </c>
      <c r="G6941" t="s">
        <v>54</v>
      </c>
      <c r="H6941" t="s">
        <v>55</v>
      </c>
      <c r="I6941" t="s">
        <v>27</v>
      </c>
      <c r="J6941" t="s">
        <v>699</v>
      </c>
    </row>
    <row r="6942" spans="2:10" hidden="1" x14ac:dyDescent="0.25">
      <c r="B6942">
        <v>139246</v>
      </c>
      <c r="C6942" t="s">
        <v>4927</v>
      </c>
      <c r="D6942" t="s">
        <v>53</v>
      </c>
      <c r="E6942">
        <v>473</v>
      </c>
      <c r="F6942" s="158">
        <v>3.1</v>
      </c>
      <c r="G6942" t="s">
        <v>54</v>
      </c>
      <c r="H6942" t="s">
        <v>55</v>
      </c>
      <c r="I6942" t="s">
        <v>27</v>
      </c>
      <c r="J6942" t="s">
        <v>1645</v>
      </c>
    </row>
    <row r="6943" spans="2:10" hidden="1" x14ac:dyDescent="0.25">
      <c r="B6943">
        <v>140509</v>
      </c>
      <c r="C6943" t="s">
        <v>9377</v>
      </c>
      <c r="D6943" t="s">
        <v>53</v>
      </c>
      <c r="E6943">
        <v>2838</v>
      </c>
      <c r="F6943" s="158">
        <v>13.25</v>
      </c>
      <c r="G6943" t="s">
        <v>279</v>
      </c>
      <c r="H6943" t="s">
        <v>280</v>
      </c>
      <c r="I6943" t="s">
        <v>27</v>
      </c>
      <c r="J6943" t="s">
        <v>1884</v>
      </c>
    </row>
    <row r="6944" spans="2:10" hidden="1" x14ac:dyDescent="0.25">
      <c r="B6944">
        <v>141648</v>
      </c>
      <c r="C6944" t="s">
        <v>4935</v>
      </c>
      <c r="D6944" t="s">
        <v>53</v>
      </c>
      <c r="E6944">
        <v>8520</v>
      </c>
      <c r="F6944" s="158">
        <v>45.5</v>
      </c>
      <c r="G6944" t="s">
        <v>279</v>
      </c>
      <c r="H6944" t="s">
        <v>280</v>
      </c>
      <c r="I6944" t="s">
        <v>27</v>
      </c>
      <c r="J6944" t="s">
        <v>4587</v>
      </c>
    </row>
    <row r="6945" spans="2:10" hidden="1" x14ac:dyDescent="0.25">
      <c r="B6945">
        <v>141739</v>
      </c>
      <c r="C6945" t="s">
        <v>4936</v>
      </c>
      <c r="D6945" t="s">
        <v>53</v>
      </c>
      <c r="E6945">
        <v>473</v>
      </c>
      <c r="F6945" s="158">
        <v>2.2000000000000002</v>
      </c>
      <c r="G6945" t="s">
        <v>279</v>
      </c>
      <c r="H6945" t="s">
        <v>280</v>
      </c>
      <c r="I6945" t="s">
        <v>27</v>
      </c>
      <c r="J6945" t="s">
        <v>594</v>
      </c>
    </row>
    <row r="6946" spans="2:10" hidden="1" x14ac:dyDescent="0.25">
      <c r="B6946">
        <v>142331</v>
      </c>
      <c r="C6946" t="s">
        <v>4942</v>
      </c>
      <c r="D6946" t="s">
        <v>53</v>
      </c>
      <c r="E6946">
        <v>473</v>
      </c>
      <c r="F6946" s="158">
        <v>3.25</v>
      </c>
      <c r="G6946" t="s">
        <v>54</v>
      </c>
      <c r="H6946" t="s">
        <v>416</v>
      </c>
      <c r="I6946" t="s">
        <v>27</v>
      </c>
      <c r="J6946" t="s">
        <v>670</v>
      </c>
    </row>
    <row r="6947" spans="2:10" hidden="1" x14ac:dyDescent="0.25">
      <c r="B6947">
        <v>142349</v>
      </c>
      <c r="C6947" t="s">
        <v>4943</v>
      </c>
      <c r="D6947" t="s">
        <v>53</v>
      </c>
      <c r="E6947">
        <v>473</v>
      </c>
      <c r="F6947" s="158">
        <v>3.45</v>
      </c>
      <c r="G6947" t="s">
        <v>54</v>
      </c>
      <c r="H6947" t="s">
        <v>55</v>
      </c>
      <c r="I6947" t="s">
        <v>27</v>
      </c>
      <c r="J6947" t="s">
        <v>1967</v>
      </c>
    </row>
    <row r="6948" spans="2:10" hidden="1" x14ac:dyDescent="0.25">
      <c r="B6948">
        <v>142364</v>
      </c>
      <c r="C6948" t="s">
        <v>4944</v>
      </c>
      <c r="D6948" t="s">
        <v>53</v>
      </c>
      <c r="E6948">
        <v>473</v>
      </c>
      <c r="F6948" s="158">
        <v>2.9</v>
      </c>
      <c r="G6948" t="s">
        <v>54</v>
      </c>
      <c r="H6948" t="s">
        <v>55</v>
      </c>
      <c r="I6948" t="s">
        <v>27</v>
      </c>
      <c r="J6948" t="s">
        <v>528</v>
      </c>
    </row>
    <row r="6949" spans="2:10" hidden="1" x14ac:dyDescent="0.25">
      <c r="B6949">
        <v>142620</v>
      </c>
      <c r="C6949" t="s">
        <v>9383</v>
      </c>
      <c r="D6949" t="s">
        <v>53</v>
      </c>
      <c r="E6949">
        <v>473</v>
      </c>
      <c r="F6949" s="158">
        <v>2.25</v>
      </c>
      <c r="G6949" t="s">
        <v>279</v>
      </c>
      <c r="H6949" t="s">
        <v>280</v>
      </c>
      <c r="I6949" t="s">
        <v>27</v>
      </c>
      <c r="J6949" t="s">
        <v>594</v>
      </c>
    </row>
    <row r="6950" spans="2:10" hidden="1" x14ac:dyDescent="0.25">
      <c r="B6950">
        <v>142745</v>
      </c>
      <c r="C6950" t="s">
        <v>4947</v>
      </c>
      <c r="D6950" t="s">
        <v>53</v>
      </c>
      <c r="E6950">
        <v>473</v>
      </c>
      <c r="F6950" s="158">
        <v>3.25</v>
      </c>
      <c r="G6950" t="s">
        <v>54</v>
      </c>
      <c r="H6950" t="s">
        <v>416</v>
      </c>
      <c r="I6950" t="s">
        <v>27</v>
      </c>
      <c r="J6950" t="s">
        <v>1109</v>
      </c>
    </row>
    <row r="6951" spans="2:10" hidden="1" x14ac:dyDescent="0.25">
      <c r="B6951">
        <v>144337</v>
      </c>
      <c r="C6951" t="s">
        <v>4955</v>
      </c>
      <c r="D6951" t="s">
        <v>53</v>
      </c>
      <c r="E6951">
        <v>473</v>
      </c>
      <c r="F6951" s="158">
        <v>3.85</v>
      </c>
      <c r="G6951" t="s">
        <v>54</v>
      </c>
      <c r="H6951" t="s">
        <v>55</v>
      </c>
      <c r="I6951" t="s">
        <v>27</v>
      </c>
      <c r="J6951" t="s">
        <v>528</v>
      </c>
    </row>
    <row r="6952" spans="2:10" hidden="1" x14ac:dyDescent="0.25">
      <c r="B6952">
        <v>157362</v>
      </c>
      <c r="C6952" t="s">
        <v>619</v>
      </c>
      <c r="D6952" t="s">
        <v>53</v>
      </c>
      <c r="E6952">
        <v>1420</v>
      </c>
      <c r="F6952" s="158">
        <v>9.9499999999999993</v>
      </c>
      <c r="G6952" t="s">
        <v>54</v>
      </c>
      <c r="H6952" t="s">
        <v>55</v>
      </c>
      <c r="I6952" t="s">
        <v>27</v>
      </c>
      <c r="J6952" t="s">
        <v>516</v>
      </c>
    </row>
    <row r="6953" spans="2:10" hidden="1" x14ac:dyDescent="0.25">
      <c r="B6953">
        <v>157644</v>
      </c>
      <c r="C6953" t="s">
        <v>4992</v>
      </c>
      <c r="D6953" t="s">
        <v>53</v>
      </c>
      <c r="E6953">
        <v>473</v>
      </c>
      <c r="F6953" s="158">
        <v>2.25</v>
      </c>
      <c r="G6953" t="s">
        <v>279</v>
      </c>
      <c r="H6953" t="s">
        <v>280</v>
      </c>
      <c r="I6953" t="s">
        <v>27</v>
      </c>
      <c r="J6953" t="s">
        <v>1884</v>
      </c>
    </row>
    <row r="6954" spans="2:10" hidden="1" x14ac:dyDescent="0.25">
      <c r="B6954">
        <v>168211</v>
      </c>
      <c r="C6954" t="s">
        <v>5031</v>
      </c>
      <c r="D6954" t="s">
        <v>53</v>
      </c>
      <c r="E6954">
        <v>5325</v>
      </c>
      <c r="F6954" s="158">
        <v>31</v>
      </c>
      <c r="G6954" t="s">
        <v>279</v>
      </c>
      <c r="H6954" t="s">
        <v>280</v>
      </c>
      <c r="I6954" t="s">
        <v>27</v>
      </c>
      <c r="J6954" t="s">
        <v>1477</v>
      </c>
    </row>
    <row r="6955" spans="2:10" hidden="1" x14ac:dyDescent="0.25">
      <c r="B6955">
        <v>172379</v>
      </c>
      <c r="C6955" t="s">
        <v>5043</v>
      </c>
      <c r="D6955" t="s">
        <v>53</v>
      </c>
      <c r="E6955">
        <v>2838</v>
      </c>
      <c r="F6955" s="158">
        <v>13.25</v>
      </c>
      <c r="G6955" t="s">
        <v>279</v>
      </c>
      <c r="H6955" t="s">
        <v>280</v>
      </c>
      <c r="I6955" t="s">
        <v>27</v>
      </c>
      <c r="J6955" t="s">
        <v>4400</v>
      </c>
    </row>
    <row r="6956" spans="2:10" hidden="1" x14ac:dyDescent="0.25">
      <c r="B6956">
        <v>172635</v>
      </c>
      <c r="C6956" t="s">
        <v>5045</v>
      </c>
      <c r="D6956" t="s">
        <v>53</v>
      </c>
      <c r="E6956">
        <v>8184</v>
      </c>
      <c r="F6956" s="158">
        <v>43.95</v>
      </c>
      <c r="G6956" t="s">
        <v>279</v>
      </c>
      <c r="H6956" t="s">
        <v>280</v>
      </c>
      <c r="I6956" t="s">
        <v>27</v>
      </c>
      <c r="J6956" t="s">
        <v>4400</v>
      </c>
    </row>
    <row r="6957" spans="2:10" hidden="1" x14ac:dyDescent="0.25">
      <c r="B6957">
        <v>177717</v>
      </c>
      <c r="C6957" t="s">
        <v>5068</v>
      </c>
      <c r="D6957" t="s">
        <v>53</v>
      </c>
      <c r="E6957">
        <v>473</v>
      </c>
      <c r="F6957" s="158">
        <v>2.25</v>
      </c>
      <c r="G6957" t="s">
        <v>279</v>
      </c>
      <c r="H6957" t="s">
        <v>280</v>
      </c>
      <c r="I6957" t="s">
        <v>27</v>
      </c>
      <c r="J6957" t="s">
        <v>1488</v>
      </c>
    </row>
    <row r="6958" spans="2:10" hidden="1" x14ac:dyDescent="0.25">
      <c r="B6958">
        <v>180810</v>
      </c>
      <c r="C6958" t="s">
        <v>5081</v>
      </c>
      <c r="D6958" t="s">
        <v>53</v>
      </c>
      <c r="E6958">
        <v>473</v>
      </c>
      <c r="F6958" s="158">
        <v>3.2</v>
      </c>
      <c r="G6958" t="s">
        <v>25</v>
      </c>
      <c r="H6958" t="s">
        <v>177</v>
      </c>
      <c r="I6958" t="s">
        <v>27</v>
      </c>
      <c r="J6958" t="s">
        <v>549</v>
      </c>
    </row>
    <row r="6959" spans="2:10" hidden="1" x14ac:dyDescent="0.25">
      <c r="B6959">
        <v>184820</v>
      </c>
      <c r="C6959" t="s">
        <v>5092</v>
      </c>
      <c r="D6959" t="s">
        <v>53</v>
      </c>
      <c r="E6959">
        <v>473</v>
      </c>
      <c r="F6959" s="158">
        <v>2.25</v>
      </c>
      <c r="G6959" t="s">
        <v>279</v>
      </c>
      <c r="H6959" t="s">
        <v>280</v>
      </c>
      <c r="I6959" t="s">
        <v>27</v>
      </c>
      <c r="J6959" t="s">
        <v>4400</v>
      </c>
    </row>
    <row r="6960" spans="2:10" hidden="1" x14ac:dyDescent="0.25">
      <c r="B6960">
        <v>186544</v>
      </c>
      <c r="C6960" t="s">
        <v>2933</v>
      </c>
      <c r="D6960" t="s">
        <v>53</v>
      </c>
      <c r="E6960">
        <v>275</v>
      </c>
      <c r="F6960" s="158">
        <v>1.75</v>
      </c>
      <c r="G6960" t="s">
        <v>54</v>
      </c>
      <c r="H6960" t="s">
        <v>55</v>
      </c>
      <c r="I6960" t="s">
        <v>27</v>
      </c>
      <c r="J6960" t="s">
        <v>699</v>
      </c>
    </row>
    <row r="6961" spans="2:10" hidden="1" x14ac:dyDescent="0.25">
      <c r="B6961">
        <v>190439</v>
      </c>
      <c r="C6961" t="s">
        <v>5118</v>
      </c>
      <c r="D6961" t="s">
        <v>53</v>
      </c>
      <c r="E6961">
        <v>473</v>
      </c>
      <c r="F6961" s="158">
        <v>3.55</v>
      </c>
      <c r="G6961" t="s">
        <v>54</v>
      </c>
      <c r="H6961" t="s">
        <v>55</v>
      </c>
      <c r="I6961" t="s">
        <v>27</v>
      </c>
      <c r="J6961" t="s">
        <v>1033</v>
      </c>
    </row>
    <row r="6962" spans="2:10" hidden="1" x14ac:dyDescent="0.25">
      <c r="B6962">
        <v>201293</v>
      </c>
      <c r="C6962" t="s">
        <v>5146</v>
      </c>
      <c r="D6962" t="s">
        <v>53</v>
      </c>
      <c r="E6962">
        <v>500</v>
      </c>
      <c r="F6962" s="158">
        <v>3.65</v>
      </c>
      <c r="G6962" t="s">
        <v>25</v>
      </c>
      <c r="H6962" t="s">
        <v>179</v>
      </c>
      <c r="I6962" t="s">
        <v>27</v>
      </c>
      <c r="J6962" t="s">
        <v>3325</v>
      </c>
    </row>
    <row r="6963" spans="2:10" hidden="1" x14ac:dyDescent="0.25">
      <c r="B6963">
        <v>205385</v>
      </c>
      <c r="C6963" t="s">
        <v>5157</v>
      </c>
      <c r="D6963" t="s">
        <v>53</v>
      </c>
      <c r="E6963">
        <v>680</v>
      </c>
      <c r="F6963" s="158">
        <v>5.5</v>
      </c>
      <c r="G6963" t="s">
        <v>54</v>
      </c>
      <c r="H6963" t="s">
        <v>55</v>
      </c>
      <c r="I6963" t="s">
        <v>27</v>
      </c>
      <c r="J6963" t="s">
        <v>5158</v>
      </c>
    </row>
    <row r="6964" spans="2:10" hidden="1" x14ac:dyDescent="0.25">
      <c r="B6964">
        <v>209189</v>
      </c>
      <c r="C6964" t="s">
        <v>5176</v>
      </c>
      <c r="D6964" t="s">
        <v>53</v>
      </c>
      <c r="E6964">
        <v>5325</v>
      </c>
      <c r="F6964" s="158">
        <v>31</v>
      </c>
      <c r="G6964" t="s">
        <v>279</v>
      </c>
      <c r="H6964" t="s">
        <v>280</v>
      </c>
      <c r="I6964" t="s">
        <v>27</v>
      </c>
      <c r="J6964" t="s">
        <v>1477</v>
      </c>
    </row>
    <row r="6965" spans="2:10" hidden="1" x14ac:dyDescent="0.25">
      <c r="B6965">
        <v>218099</v>
      </c>
      <c r="C6965" t="s">
        <v>5241</v>
      </c>
      <c r="D6965" t="s">
        <v>53</v>
      </c>
      <c r="E6965">
        <v>5676</v>
      </c>
      <c r="F6965" s="158">
        <v>31.5</v>
      </c>
      <c r="G6965" t="s">
        <v>25</v>
      </c>
      <c r="H6965" t="s">
        <v>177</v>
      </c>
      <c r="I6965" t="s">
        <v>27</v>
      </c>
      <c r="J6965" t="s">
        <v>180</v>
      </c>
    </row>
    <row r="6966" spans="2:10" hidden="1" x14ac:dyDescent="0.25">
      <c r="B6966">
        <v>218107</v>
      </c>
      <c r="C6966" t="s">
        <v>5242</v>
      </c>
      <c r="D6966" t="s">
        <v>53</v>
      </c>
      <c r="E6966">
        <v>5676</v>
      </c>
      <c r="F6966" s="158">
        <v>31.5</v>
      </c>
      <c r="G6966" t="s">
        <v>25</v>
      </c>
      <c r="H6966" t="s">
        <v>177</v>
      </c>
      <c r="I6966" t="s">
        <v>27</v>
      </c>
      <c r="J6966" t="s">
        <v>178</v>
      </c>
    </row>
    <row r="6967" spans="2:10" hidden="1" x14ac:dyDescent="0.25">
      <c r="B6967">
        <v>218131</v>
      </c>
      <c r="C6967" t="s">
        <v>5243</v>
      </c>
      <c r="D6967" t="s">
        <v>53</v>
      </c>
      <c r="E6967">
        <v>5115</v>
      </c>
      <c r="F6967" s="158">
        <v>30.5</v>
      </c>
      <c r="G6967" t="s">
        <v>279</v>
      </c>
      <c r="H6967" t="s">
        <v>280</v>
      </c>
      <c r="I6967" t="s">
        <v>27</v>
      </c>
      <c r="J6967" t="s">
        <v>1479</v>
      </c>
    </row>
    <row r="6968" spans="2:10" hidden="1" x14ac:dyDescent="0.25">
      <c r="B6968">
        <v>218149</v>
      </c>
      <c r="C6968" t="s">
        <v>5244</v>
      </c>
      <c r="D6968" t="s">
        <v>53</v>
      </c>
      <c r="E6968">
        <v>5115</v>
      </c>
      <c r="F6968" s="158">
        <v>29.5</v>
      </c>
      <c r="G6968" t="s">
        <v>279</v>
      </c>
      <c r="H6968" t="s">
        <v>280</v>
      </c>
      <c r="I6968" t="s">
        <v>27</v>
      </c>
      <c r="J6968" t="s">
        <v>1479</v>
      </c>
    </row>
    <row r="6969" spans="2:10" hidden="1" x14ac:dyDescent="0.25">
      <c r="B6969">
        <v>222406</v>
      </c>
      <c r="C6969" t="s">
        <v>5258</v>
      </c>
      <c r="D6969" t="s">
        <v>53</v>
      </c>
      <c r="E6969">
        <v>8520</v>
      </c>
      <c r="F6969" s="158">
        <v>52.5</v>
      </c>
      <c r="G6969" t="s">
        <v>25</v>
      </c>
      <c r="H6969" t="s">
        <v>177</v>
      </c>
      <c r="I6969" t="s">
        <v>27</v>
      </c>
      <c r="J6969" t="s">
        <v>4634</v>
      </c>
    </row>
    <row r="6970" spans="2:10" hidden="1" x14ac:dyDescent="0.25">
      <c r="B6970">
        <v>228486</v>
      </c>
      <c r="C6970" t="s">
        <v>5281</v>
      </c>
      <c r="D6970" t="s">
        <v>53</v>
      </c>
      <c r="E6970">
        <v>5676</v>
      </c>
      <c r="F6970" s="158">
        <v>25.95</v>
      </c>
      <c r="G6970" t="s">
        <v>279</v>
      </c>
      <c r="H6970" t="s">
        <v>280</v>
      </c>
      <c r="I6970" t="s">
        <v>27</v>
      </c>
      <c r="J6970" t="s">
        <v>1479</v>
      </c>
    </row>
    <row r="6971" spans="2:10" hidden="1" x14ac:dyDescent="0.25">
      <c r="B6971">
        <v>242545</v>
      </c>
      <c r="C6971" t="s">
        <v>5057</v>
      </c>
      <c r="D6971" t="s">
        <v>53</v>
      </c>
      <c r="E6971">
        <v>473</v>
      </c>
      <c r="F6971" s="158">
        <v>3.25</v>
      </c>
      <c r="G6971" t="s">
        <v>54</v>
      </c>
      <c r="H6971" t="s">
        <v>55</v>
      </c>
      <c r="I6971" t="s">
        <v>27</v>
      </c>
      <c r="J6971" t="s">
        <v>579</v>
      </c>
    </row>
    <row r="6972" spans="2:10" hidden="1" x14ac:dyDescent="0.25">
      <c r="B6972">
        <v>243741</v>
      </c>
      <c r="C6972" t="s">
        <v>5347</v>
      </c>
      <c r="D6972" t="s">
        <v>53</v>
      </c>
      <c r="E6972">
        <v>473</v>
      </c>
      <c r="F6972" s="158">
        <v>3</v>
      </c>
      <c r="G6972" t="s">
        <v>54</v>
      </c>
      <c r="H6972" t="s">
        <v>55</v>
      </c>
      <c r="I6972" t="s">
        <v>27</v>
      </c>
      <c r="J6972" t="s">
        <v>965</v>
      </c>
    </row>
    <row r="6973" spans="2:10" hidden="1" x14ac:dyDescent="0.25">
      <c r="B6973">
        <v>247338</v>
      </c>
      <c r="C6973" t="s">
        <v>5363</v>
      </c>
      <c r="D6973" t="s">
        <v>53</v>
      </c>
      <c r="E6973">
        <v>5325</v>
      </c>
      <c r="F6973" s="158">
        <v>31.5</v>
      </c>
      <c r="G6973" t="s">
        <v>25</v>
      </c>
      <c r="H6973" t="s">
        <v>177</v>
      </c>
      <c r="I6973" t="s">
        <v>27</v>
      </c>
      <c r="J6973" t="s">
        <v>660</v>
      </c>
    </row>
    <row r="6974" spans="2:10" hidden="1" x14ac:dyDescent="0.25">
      <c r="B6974">
        <v>247346</v>
      </c>
      <c r="C6974" t="s">
        <v>5364</v>
      </c>
      <c r="D6974" t="s">
        <v>53</v>
      </c>
      <c r="E6974">
        <v>5325</v>
      </c>
      <c r="F6974" s="158">
        <v>32.5</v>
      </c>
      <c r="G6974" t="s">
        <v>25</v>
      </c>
      <c r="H6974" t="s">
        <v>177</v>
      </c>
      <c r="I6974" t="s">
        <v>27</v>
      </c>
      <c r="J6974" t="s">
        <v>659</v>
      </c>
    </row>
    <row r="6975" spans="2:10" hidden="1" x14ac:dyDescent="0.25">
      <c r="B6975">
        <v>247627</v>
      </c>
      <c r="C6975" t="s">
        <v>9441</v>
      </c>
      <c r="D6975" t="s">
        <v>53</v>
      </c>
      <c r="E6975">
        <v>473</v>
      </c>
      <c r="F6975" s="158">
        <v>3.6</v>
      </c>
      <c r="G6975" t="s">
        <v>54</v>
      </c>
      <c r="H6975" t="s">
        <v>416</v>
      </c>
      <c r="I6975" t="s">
        <v>27</v>
      </c>
      <c r="J6975" t="s">
        <v>798</v>
      </c>
    </row>
    <row r="6976" spans="2:10" hidden="1" x14ac:dyDescent="0.25">
      <c r="B6976">
        <v>257345</v>
      </c>
      <c r="C6976" t="s">
        <v>5410</v>
      </c>
      <c r="D6976" t="s">
        <v>53</v>
      </c>
      <c r="E6976">
        <v>473</v>
      </c>
      <c r="F6976" s="158">
        <v>3.55</v>
      </c>
      <c r="G6976" t="s">
        <v>54</v>
      </c>
      <c r="H6976" t="s">
        <v>55</v>
      </c>
      <c r="I6976" t="s">
        <v>27</v>
      </c>
      <c r="J6976" t="s">
        <v>1033</v>
      </c>
    </row>
    <row r="6977" spans="2:10" hidden="1" x14ac:dyDescent="0.25">
      <c r="B6977">
        <v>257865</v>
      </c>
      <c r="C6977" t="s">
        <v>5411</v>
      </c>
      <c r="D6977" t="s">
        <v>53</v>
      </c>
      <c r="E6977">
        <v>2046</v>
      </c>
      <c r="F6977" s="158">
        <v>14.5</v>
      </c>
      <c r="G6977" t="s">
        <v>54</v>
      </c>
      <c r="H6977" t="s">
        <v>55</v>
      </c>
      <c r="I6977" t="s">
        <v>27</v>
      </c>
      <c r="J6977" t="s">
        <v>2034</v>
      </c>
    </row>
    <row r="6978" spans="2:10" hidden="1" x14ac:dyDescent="0.25">
      <c r="B6978">
        <v>263327</v>
      </c>
      <c r="C6978" t="s">
        <v>5426</v>
      </c>
      <c r="D6978" t="s">
        <v>53</v>
      </c>
      <c r="E6978">
        <v>473</v>
      </c>
      <c r="F6978" s="158">
        <v>3.25</v>
      </c>
      <c r="G6978" t="s">
        <v>54</v>
      </c>
      <c r="H6978" t="s">
        <v>416</v>
      </c>
      <c r="I6978" t="s">
        <v>27</v>
      </c>
      <c r="J6978" t="s">
        <v>1109</v>
      </c>
    </row>
    <row r="6979" spans="2:10" hidden="1" x14ac:dyDescent="0.25">
      <c r="B6979">
        <v>267773</v>
      </c>
      <c r="C6979" t="s">
        <v>5445</v>
      </c>
      <c r="D6979" t="s">
        <v>53</v>
      </c>
      <c r="E6979">
        <v>473</v>
      </c>
      <c r="F6979" s="158">
        <v>3.6</v>
      </c>
      <c r="G6979" t="s">
        <v>54</v>
      </c>
      <c r="H6979" t="s">
        <v>416</v>
      </c>
      <c r="I6979" t="s">
        <v>27</v>
      </c>
      <c r="J6979" t="s">
        <v>1131</v>
      </c>
    </row>
    <row r="6980" spans="2:10" hidden="1" x14ac:dyDescent="0.25">
      <c r="B6980">
        <v>272104</v>
      </c>
      <c r="C6980" t="s">
        <v>9461</v>
      </c>
      <c r="D6980" t="s">
        <v>53</v>
      </c>
      <c r="E6980">
        <v>473</v>
      </c>
      <c r="F6980" s="158">
        <v>3.55</v>
      </c>
      <c r="G6980" t="s">
        <v>54</v>
      </c>
      <c r="H6980" t="s">
        <v>55</v>
      </c>
      <c r="I6980" t="s">
        <v>27</v>
      </c>
      <c r="J6980" t="s">
        <v>766</v>
      </c>
    </row>
    <row r="6981" spans="2:10" hidden="1" x14ac:dyDescent="0.25">
      <c r="B6981">
        <v>275172</v>
      </c>
      <c r="C6981" t="s">
        <v>5482</v>
      </c>
      <c r="D6981" t="s">
        <v>53</v>
      </c>
      <c r="E6981">
        <v>473</v>
      </c>
      <c r="F6981" s="158">
        <v>3.5</v>
      </c>
      <c r="G6981" t="s">
        <v>54</v>
      </c>
      <c r="H6981" t="s">
        <v>55</v>
      </c>
      <c r="I6981" t="s">
        <v>27</v>
      </c>
      <c r="J6981" t="s">
        <v>1750</v>
      </c>
    </row>
    <row r="6982" spans="2:10" hidden="1" x14ac:dyDescent="0.25">
      <c r="B6982">
        <v>284562</v>
      </c>
      <c r="C6982" t="s">
        <v>9469</v>
      </c>
      <c r="D6982" t="s">
        <v>53</v>
      </c>
      <c r="E6982">
        <v>473</v>
      </c>
      <c r="F6982" s="158">
        <v>3.3</v>
      </c>
      <c r="G6982" t="s">
        <v>25</v>
      </c>
      <c r="H6982" t="s">
        <v>177</v>
      </c>
      <c r="I6982" t="s">
        <v>27</v>
      </c>
      <c r="J6982" t="s">
        <v>1578</v>
      </c>
    </row>
    <row r="6983" spans="2:10" hidden="1" x14ac:dyDescent="0.25">
      <c r="B6983">
        <v>285015</v>
      </c>
      <c r="C6983" t="s">
        <v>5522</v>
      </c>
      <c r="D6983" t="s">
        <v>53</v>
      </c>
      <c r="E6983">
        <v>473</v>
      </c>
      <c r="F6983" s="158">
        <v>3</v>
      </c>
      <c r="G6983" t="s">
        <v>25</v>
      </c>
      <c r="H6983" t="s">
        <v>177</v>
      </c>
      <c r="I6983" t="s">
        <v>27</v>
      </c>
      <c r="J6983" t="s">
        <v>5303</v>
      </c>
    </row>
    <row r="6984" spans="2:10" hidden="1" x14ac:dyDescent="0.25">
      <c r="B6984">
        <v>285270</v>
      </c>
      <c r="C6984" t="s">
        <v>5526</v>
      </c>
      <c r="D6984" t="s">
        <v>53</v>
      </c>
      <c r="E6984">
        <v>473</v>
      </c>
      <c r="F6984" s="158">
        <v>3.45</v>
      </c>
      <c r="G6984" t="s">
        <v>54</v>
      </c>
      <c r="H6984" t="s">
        <v>55</v>
      </c>
      <c r="I6984" t="s">
        <v>27</v>
      </c>
      <c r="J6984" t="s">
        <v>635</v>
      </c>
    </row>
    <row r="6985" spans="2:10" hidden="1" x14ac:dyDescent="0.25">
      <c r="B6985">
        <v>286005</v>
      </c>
      <c r="C6985" t="s">
        <v>5534</v>
      </c>
      <c r="D6985" t="s">
        <v>53</v>
      </c>
      <c r="E6985">
        <v>7100</v>
      </c>
      <c r="F6985" s="158">
        <v>36.950000000000003</v>
      </c>
      <c r="G6985" t="s">
        <v>279</v>
      </c>
      <c r="H6985" t="s">
        <v>280</v>
      </c>
      <c r="I6985" t="s">
        <v>27</v>
      </c>
      <c r="J6985" t="s">
        <v>4571</v>
      </c>
    </row>
    <row r="6986" spans="2:10" hidden="1" x14ac:dyDescent="0.25">
      <c r="B6986">
        <v>286021</v>
      </c>
      <c r="C6986" t="s">
        <v>5535</v>
      </c>
      <c r="D6986" t="s">
        <v>53</v>
      </c>
      <c r="E6986">
        <v>8520</v>
      </c>
      <c r="F6986" s="158">
        <v>45.5</v>
      </c>
      <c r="G6986" t="s">
        <v>279</v>
      </c>
      <c r="H6986" t="s">
        <v>280</v>
      </c>
      <c r="I6986" t="s">
        <v>27</v>
      </c>
      <c r="J6986" t="s">
        <v>1477</v>
      </c>
    </row>
    <row r="6987" spans="2:10" hidden="1" x14ac:dyDescent="0.25">
      <c r="B6987">
        <v>296269</v>
      </c>
      <c r="C6987" t="s">
        <v>5579</v>
      </c>
      <c r="D6987" t="s">
        <v>53</v>
      </c>
      <c r="E6987">
        <v>473</v>
      </c>
      <c r="F6987" s="158">
        <v>4.25</v>
      </c>
      <c r="G6987" t="s">
        <v>54</v>
      </c>
      <c r="H6987" t="s">
        <v>55</v>
      </c>
      <c r="I6987" t="s">
        <v>27</v>
      </c>
      <c r="J6987" t="s">
        <v>1033</v>
      </c>
    </row>
    <row r="6988" spans="2:10" hidden="1" x14ac:dyDescent="0.25">
      <c r="B6988">
        <v>300681</v>
      </c>
      <c r="C6988" t="s">
        <v>5592</v>
      </c>
      <c r="D6988" t="s">
        <v>53</v>
      </c>
      <c r="E6988">
        <v>2838</v>
      </c>
      <c r="F6988" s="158">
        <v>16.95</v>
      </c>
      <c r="G6988" t="s">
        <v>25</v>
      </c>
      <c r="H6988" t="s">
        <v>177</v>
      </c>
      <c r="I6988" t="s">
        <v>27</v>
      </c>
      <c r="J6988" t="s">
        <v>659</v>
      </c>
    </row>
    <row r="6989" spans="2:10" hidden="1" x14ac:dyDescent="0.25">
      <c r="B6989">
        <v>300699</v>
      </c>
      <c r="C6989" t="s">
        <v>5593</v>
      </c>
      <c r="D6989" t="s">
        <v>53</v>
      </c>
      <c r="E6989">
        <v>2838</v>
      </c>
      <c r="F6989" s="158">
        <v>16.95</v>
      </c>
      <c r="G6989" t="s">
        <v>25</v>
      </c>
      <c r="H6989" t="s">
        <v>177</v>
      </c>
      <c r="I6989" t="s">
        <v>27</v>
      </c>
      <c r="J6989" t="s">
        <v>660</v>
      </c>
    </row>
    <row r="6990" spans="2:10" hidden="1" x14ac:dyDescent="0.25">
      <c r="B6990">
        <v>306944</v>
      </c>
      <c r="C6990" t="s">
        <v>5613</v>
      </c>
      <c r="D6990" t="s">
        <v>53</v>
      </c>
      <c r="E6990">
        <v>473</v>
      </c>
      <c r="F6990" s="158">
        <v>3.2</v>
      </c>
      <c r="G6990" t="s">
        <v>25</v>
      </c>
      <c r="H6990" t="s">
        <v>177</v>
      </c>
      <c r="I6990" t="s">
        <v>27</v>
      </c>
      <c r="J6990" t="s">
        <v>5326</v>
      </c>
    </row>
    <row r="6991" spans="2:10" hidden="1" x14ac:dyDescent="0.25">
      <c r="B6991">
        <v>311779</v>
      </c>
      <c r="C6991" t="s">
        <v>5630</v>
      </c>
      <c r="D6991" t="s">
        <v>53</v>
      </c>
      <c r="E6991">
        <v>2838</v>
      </c>
      <c r="F6991" s="158">
        <v>16.95</v>
      </c>
      <c r="G6991" t="s">
        <v>25</v>
      </c>
      <c r="H6991" t="s">
        <v>177</v>
      </c>
      <c r="I6991" t="s">
        <v>27</v>
      </c>
      <c r="J6991" t="s">
        <v>178</v>
      </c>
    </row>
    <row r="6992" spans="2:10" hidden="1" x14ac:dyDescent="0.25">
      <c r="B6992">
        <v>311787</v>
      </c>
      <c r="C6992" t="s">
        <v>5631</v>
      </c>
      <c r="D6992" t="s">
        <v>53</v>
      </c>
      <c r="E6992">
        <v>2838</v>
      </c>
      <c r="F6992" s="158">
        <v>16.95</v>
      </c>
      <c r="G6992" t="s">
        <v>25</v>
      </c>
      <c r="H6992" t="s">
        <v>177</v>
      </c>
      <c r="I6992" t="s">
        <v>27</v>
      </c>
      <c r="J6992" t="s">
        <v>180</v>
      </c>
    </row>
    <row r="6993" spans="2:10" hidden="1" x14ac:dyDescent="0.25">
      <c r="B6993">
        <v>315655</v>
      </c>
      <c r="C6993" t="s">
        <v>5642</v>
      </c>
      <c r="D6993" t="s">
        <v>53</v>
      </c>
      <c r="E6993">
        <v>650</v>
      </c>
      <c r="F6993" s="158">
        <v>6.45</v>
      </c>
      <c r="G6993" t="s">
        <v>54</v>
      </c>
      <c r="H6993" t="s">
        <v>55</v>
      </c>
      <c r="I6993" t="s">
        <v>27</v>
      </c>
      <c r="J6993" t="s">
        <v>2034</v>
      </c>
    </row>
    <row r="6994" spans="2:10" hidden="1" x14ac:dyDescent="0.25">
      <c r="B6994">
        <v>321877</v>
      </c>
      <c r="C6994" t="s">
        <v>5671</v>
      </c>
      <c r="D6994" t="s">
        <v>53</v>
      </c>
      <c r="E6994">
        <v>473</v>
      </c>
      <c r="F6994" s="158">
        <v>3.65</v>
      </c>
      <c r="G6994" t="s">
        <v>54</v>
      </c>
      <c r="H6994" t="s">
        <v>416</v>
      </c>
      <c r="I6994" t="s">
        <v>27</v>
      </c>
      <c r="J6994" t="s">
        <v>1586</v>
      </c>
    </row>
    <row r="6995" spans="2:10" hidden="1" x14ac:dyDescent="0.25">
      <c r="B6995">
        <v>330969</v>
      </c>
      <c r="C6995" t="s">
        <v>5706</v>
      </c>
      <c r="D6995" t="s">
        <v>53</v>
      </c>
      <c r="E6995">
        <v>355</v>
      </c>
      <c r="F6995" s="158">
        <v>2</v>
      </c>
      <c r="G6995" t="s">
        <v>54</v>
      </c>
      <c r="H6995" t="s">
        <v>55</v>
      </c>
      <c r="I6995" t="s">
        <v>27</v>
      </c>
      <c r="J6995" t="s">
        <v>699</v>
      </c>
    </row>
    <row r="6996" spans="2:10" hidden="1" x14ac:dyDescent="0.25">
      <c r="B6996">
        <v>331207</v>
      </c>
      <c r="C6996" t="s">
        <v>5707</v>
      </c>
      <c r="D6996" t="s">
        <v>53</v>
      </c>
      <c r="E6996">
        <v>355</v>
      </c>
      <c r="F6996" s="158">
        <v>2.2999999999999998</v>
      </c>
      <c r="G6996" t="s">
        <v>25</v>
      </c>
      <c r="H6996" t="s">
        <v>177</v>
      </c>
      <c r="I6996" t="s">
        <v>27</v>
      </c>
      <c r="J6996" t="s">
        <v>178</v>
      </c>
    </row>
    <row r="6997" spans="2:10" hidden="1" x14ac:dyDescent="0.25">
      <c r="B6997">
        <v>332148</v>
      </c>
      <c r="C6997" t="s">
        <v>5712</v>
      </c>
      <c r="D6997" t="s">
        <v>53</v>
      </c>
      <c r="E6997">
        <v>8184</v>
      </c>
      <c r="F6997" s="158">
        <v>43.95</v>
      </c>
      <c r="G6997" t="s">
        <v>279</v>
      </c>
      <c r="H6997" t="s">
        <v>280</v>
      </c>
      <c r="I6997" t="s">
        <v>27</v>
      </c>
      <c r="J6997" t="s">
        <v>1040</v>
      </c>
    </row>
    <row r="6998" spans="2:10" hidden="1" x14ac:dyDescent="0.25">
      <c r="B6998">
        <v>339895</v>
      </c>
      <c r="C6998" t="s">
        <v>5745</v>
      </c>
      <c r="D6998" t="s">
        <v>53</v>
      </c>
      <c r="E6998">
        <v>473</v>
      </c>
      <c r="F6998" s="158">
        <v>3.25</v>
      </c>
      <c r="G6998" t="s">
        <v>54</v>
      </c>
      <c r="H6998" t="s">
        <v>416</v>
      </c>
      <c r="I6998" t="s">
        <v>27</v>
      </c>
      <c r="J6998" t="s">
        <v>1109</v>
      </c>
    </row>
    <row r="6999" spans="2:10" hidden="1" x14ac:dyDescent="0.25">
      <c r="B6999">
        <v>342352</v>
      </c>
      <c r="C6999" t="s">
        <v>5759</v>
      </c>
      <c r="D6999" t="s">
        <v>53</v>
      </c>
      <c r="E6999">
        <v>8520</v>
      </c>
      <c r="F6999" s="158">
        <v>49.95</v>
      </c>
      <c r="G6999" t="s">
        <v>25</v>
      </c>
      <c r="H6999" t="s">
        <v>177</v>
      </c>
      <c r="I6999" t="s">
        <v>27</v>
      </c>
      <c r="J6999" t="s">
        <v>704</v>
      </c>
    </row>
    <row r="7000" spans="2:10" hidden="1" x14ac:dyDescent="0.25">
      <c r="B7000">
        <v>345322</v>
      </c>
      <c r="C7000" t="s">
        <v>5768</v>
      </c>
      <c r="D7000" t="s">
        <v>53</v>
      </c>
      <c r="E7000">
        <v>8184</v>
      </c>
      <c r="F7000" s="158">
        <v>48.5</v>
      </c>
      <c r="G7000" t="s">
        <v>25</v>
      </c>
      <c r="H7000" t="s">
        <v>177</v>
      </c>
      <c r="I7000" t="s">
        <v>27</v>
      </c>
      <c r="J7000" t="s">
        <v>2264</v>
      </c>
    </row>
    <row r="7001" spans="2:10" hidden="1" x14ac:dyDescent="0.25">
      <c r="B7001">
        <v>346254</v>
      </c>
      <c r="C7001" t="s">
        <v>5771</v>
      </c>
      <c r="D7001" t="s">
        <v>53</v>
      </c>
      <c r="E7001">
        <v>473</v>
      </c>
      <c r="F7001" s="158">
        <v>3.25</v>
      </c>
      <c r="G7001" t="s">
        <v>54</v>
      </c>
      <c r="H7001" t="s">
        <v>416</v>
      </c>
      <c r="I7001" t="s">
        <v>27</v>
      </c>
      <c r="J7001" t="s">
        <v>417</v>
      </c>
    </row>
    <row r="7002" spans="2:10" hidden="1" x14ac:dyDescent="0.25">
      <c r="B7002">
        <v>351429</v>
      </c>
      <c r="C7002" t="s">
        <v>5792</v>
      </c>
      <c r="D7002" t="s">
        <v>53</v>
      </c>
      <c r="E7002">
        <v>473</v>
      </c>
      <c r="F7002" s="158">
        <v>3.75</v>
      </c>
      <c r="G7002" t="s">
        <v>54</v>
      </c>
      <c r="H7002" t="s">
        <v>416</v>
      </c>
      <c r="I7002" t="s">
        <v>27</v>
      </c>
      <c r="J7002" t="s">
        <v>670</v>
      </c>
    </row>
    <row r="7003" spans="2:10" hidden="1" x14ac:dyDescent="0.25">
      <c r="B7003">
        <v>353672</v>
      </c>
      <c r="C7003" t="s">
        <v>5798</v>
      </c>
      <c r="D7003" t="s">
        <v>53</v>
      </c>
      <c r="E7003">
        <v>473</v>
      </c>
      <c r="F7003" s="158">
        <v>3.15</v>
      </c>
      <c r="G7003" t="s">
        <v>54</v>
      </c>
      <c r="H7003" t="s">
        <v>55</v>
      </c>
      <c r="I7003" t="s">
        <v>27</v>
      </c>
      <c r="J7003" t="s">
        <v>3196</v>
      </c>
    </row>
    <row r="7004" spans="2:10" hidden="1" x14ac:dyDescent="0.25">
      <c r="B7004">
        <v>355065</v>
      </c>
      <c r="C7004" t="s">
        <v>5547</v>
      </c>
      <c r="D7004" t="s">
        <v>53</v>
      </c>
      <c r="E7004">
        <v>473</v>
      </c>
      <c r="F7004" s="158">
        <v>3.15</v>
      </c>
      <c r="G7004" t="s">
        <v>54</v>
      </c>
      <c r="H7004" t="s">
        <v>55</v>
      </c>
      <c r="I7004" t="s">
        <v>27</v>
      </c>
      <c r="J7004" t="s">
        <v>3196</v>
      </c>
    </row>
    <row r="7005" spans="2:10" hidden="1" x14ac:dyDescent="0.25">
      <c r="B7005">
        <v>359398</v>
      </c>
      <c r="C7005" t="s">
        <v>5824</v>
      </c>
      <c r="D7005" t="s">
        <v>53</v>
      </c>
      <c r="E7005">
        <v>4260</v>
      </c>
      <c r="F7005" s="158">
        <v>29.95</v>
      </c>
      <c r="G7005" t="s">
        <v>25</v>
      </c>
      <c r="H7005" t="s">
        <v>177</v>
      </c>
      <c r="I7005" t="s">
        <v>27</v>
      </c>
      <c r="J7005" t="s">
        <v>1578</v>
      </c>
    </row>
    <row r="7006" spans="2:10" hidden="1" x14ac:dyDescent="0.25">
      <c r="B7006">
        <v>359877</v>
      </c>
      <c r="C7006" t="s">
        <v>5826</v>
      </c>
      <c r="D7006" t="s">
        <v>53</v>
      </c>
      <c r="E7006">
        <v>750</v>
      </c>
      <c r="F7006" s="158">
        <v>11.75</v>
      </c>
      <c r="G7006" t="s">
        <v>54</v>
      </c>
      <c r="H7006" t="s">
        <v>55</v>
      </c>
      <c r="I7006" t="s">
        <v>27</v>
      </c>
      <c r="J7006" t="s">
        <v>1753</v>
      </c>
    </row>
    <row r="7007" spans="2:10" hidden="1" x14ac:dyDescent="0.25">
      <c r="B7007">
        <v>360446</v>
      </c>
      <c r="C7007" t="s">
        <v>5829</v>
      </c>
      <c r="D7007" t="s">
        <v>53</v>
      </c>
      <c r="E7007">
        <v>5325</v>
      </c>
      <c r="F7007" s="158">
        <v>30.95</v>
      </c>
      <c r="G7007" t="s">
        <v>279</v>
      </c>
      <c r="H7007" t="s">
        <v>280</v>
      </c>
      <c r="I7007" t="s">
        <v>27</v>
      </c>
      <c r="J7007" t="s">
        <v>1488</v>
      </c>
    </row>
    <row r="7008" spans="2:10" hidden="1" x14ac:dyDescent="0.25">
      <c r="B7008">
        <v>376293</v>
      </c>
      <c r="C7008" t="s">
        <v>5896</v>
      </c>
      <c r="D7008" t="s">
        <v>53</v>
      </c>
      <c r="E7008">
        <v>473</v>
      </c>
      <c r="F7008" s="158">
        <v>3.4</v>
      </c>
      <c r="G7008" t="s">
        <v>54</v>
      </c>
      <c r="H7008" t="s">
        <v>55</v>
      </c>
      <c r="I7008" t="s">
        <v>27</v>
      </c>
      <c r="J7008" t="s">
        <v>1967</v>
      </c>
    </row>
    <row r="7009" spans="2:10" hidden="1" x14ac:dyDescent="0.25">
      <c r="B7009">
        <v>380071</v>
      </c>
      <c r="C7009" t="s">
        <v>5914</v>
      </c>
      <c r="D7009" t="s">
        <v>53</v>
      </c>
      <c r="E7009">
        <v>8184</v>
      </c>
      <c r="F7009" s="158">
        <v>49.5</v>
      </c>
      <c r="G7009" t="s">
        <v>25</v>
      </c>
      <c r="H7009" t="s">
        <v>177</v>
      </c>
      <c r="I7009" t="s">
        <v>27</v>
      </c>
      <c r="J7009" t="s">
        <v>1578</v>
      </c>
    </row>
    <row r="7010" spans="2:10" hidden="1" x14ac:dyDescent="0.25">
      <c r="B7010">
        <v>380329</v>
      </c>
      <c r="C7010" t="s">
        <v>5916</v>
      </c>
      <c r="D7010" t="s">
        <v>53</v>
      </c>
      <c r="E7010">
        <v>473</v>
      </c>
      <c r="F7010" s="158">
        <v>3.6</v>
      </c>
      <c r="G7010" t="s">
        <v>54</v>
      </c>
      <c r="H7010" t="s">
        <v>55</v>
      </c>
      <c r="I7010" t="s">
        <v>27</v>
      </c>
      <c r="J7010" t="s">
        <v>681</v>
      </c>
    </row>
    <row r="7011" spans="2:10" hidden="1" x14ac:dyDescent="0.25">
      <c r="B7011">
        <v>380337</v>
      </c>
      <c r="C7011" t="s">
        <v>5917</v>
      </c>
      <c r="D7011" t="s">
        <v>53</v>
      </c>
      <c r="E7011">
        <v>8184</v>
      </c>
      <c r="F7011" s="158">
        <v>42.5</v>
      </c>
      <c r="G7011" t="s">
        <v>279</v>
      </c>
      <c r="H7011" t="s">
        <v>280</v>
      </c>
      <c r="I7011" t="s">
        <v>27</v>
      </c>
      <c r="J7011" t="s">
        <v>594</v>
      </c>
    </row>
    <row r="7012" spans="2:10" hidden="1" x14ac:dyDescent="0.25">
      <c r="B7012">
        <v>381186</v>
      </c>
      <c r="C7012" t="s">
        <v>5923</v>
      </c>
      <c r="D7012" t="s">
        <v>53</v>
      </c>
      <c r="E7012">
        <v>1419</v>
      </c>
      <c r="F7012" s="158">
        <v>9.6</v>
      </c>
      <c r="G7012" t="s">
        <v>54</v>
      </c>
      <c r="H7012" t="s">
        <v>55</v>
      </c>
      <c r="I7012" t="s">
        <v>27</v>
      </c>
      <c r="J7012" t="s">
        <v>3196</v>
      </c>
    </row>
    <row r="7013" spans="2:10" hidden="1" x14ac:dyDescent="0.25">
      <c r="B7013">
        <v>382291</v>
      </c>
      <c r="C7013" t="s">
        <v>5928</v>
      </c>
      <c r="D7013" t="s">
        <v>53</v>
      </c>
      <c r="E7013">
        <v>473</v>
      </c>
      <c r="F7013" s="158">
        <v>2.35</v>
      </c>
      <c r="G7013" t="s">
        <v>279</v>
      </c>
      <c r="H7013" t="s">
        <v>280</v>
      </c>
      <c r="I7013" t="s">
        <v>27</v>
      </c>
      <c r="J7013" t="s">
        <v>594</v>
      </c>
    </row>
    <row r="7014" spans="2:10" hidden="1" x14ac:dyDescent="0.25">
      <c r="B7014">
        <v>382432</v>
      </c>
      <c r="C7014" t="s">
        <v>5930</v>
      </c>
      <c r="D7014" t="s">
        <v>53</v>
      </c>
      <c r="E7014">
        <v>8184</v>
      </c>
      <c r="F7014" s="158">
        <v>46.5</v>
      </c>
      <c r="G7014" t="s">
        <v>25</v>
      </c>
      <c r="H7014" t="s">
        <v>177</v>
      </c>
      <c r="I7014" t="s">
        <v>27</v>
      </c>
      <c r="J7014" t="s">
        <v>5303</v>
      </c>
    </row>
    <row r="7015" spans="2:10" hidden="1" x14ac:dyDescent="0.25">
      <c r="B7015">
        <v>383059</v>
      </c>
      <c r="C7015" t="s">
        <v>5935</v>
      </c>
      <c r="D7015" t="s">
        <v>53</v>
      </c>
      <c r="E7015">
        <v>2838</v>
      </c>
      <c r="F7015" s="158">
        <v>16.95</v>
      </c>
      <c r="G7015" t="s">
        <v>25</v>
      </c>
      <c r="H7015" t="s">
        <v>177</v>
      </c>
      <c r="I7015" t="s">
        <v>27</v>
      </c>
      <c r="J7015" t="s">
        <v>704</v>
      </c>
    </row>
    <row r="7016" spans="2:10" hidden="1" x14ac:dyDescent="0.25">
      <c r="B7016">
        <v>387795</v>
      </c>
      <c r="C7016" t="s">
        <v>5961</v>
      </c>
      <c r="D7016" t="s">
        <v>53</v>
      </c>
      <c r="E7016">
        <v>473</v>
      </c>
      <c r="F7016" s="158">
        <v>3.25</v>
      </c>
      <c r="G7016" t="s">
        <v>54</v>
      </c>
      <c r="H7016" t="s">
        <v>55</v>
      </c>
      <c r="I7016" t="s">
        <v>27</v>
      </c>
      <c r="J7016" t="s">
        <v>2631</v>
      </c>
    </row>
    <row r="7017" spans="2:10" hidden="1" x14ac:dyDescent="0.25">
      <c r="B7017">
        <v>393462</v>
      </c>
      <c r="C7017" t="s">
        <v>5977</v>
      </c>
      <c r="D7017" t="s">
        <v>53</v>
      </c>
      <c r="E7017">
        <v>473</v>
      </c>
      <c r="F7017" s="158">
        <v>2.95</v>
      </c>
      <c r="G7017" t="s">
        <v>54</v>
      </c>
      <c r="H7017" t="s">
        <v>55</v>
      </c>
      <c r="I7017" t="s">
        <v>27</v>
      </c>
      <c r="J7017" t="s">
        <v>768</v>
      </c>
    </row>
    <row r="7018" spans="2:10" hidden="1" x14ac:dyDescent="0.25">
      <c r="B7018">
        <v>397638</v>
      </c>
      <c r="C7018" t="s">
        <v>9540</v>
      </c>
      <c r="D7018" t="s">
        <v>53</v>
      </c>
      <c r="E7018">
        <v>473</v>
      </c>
      <c r="F7018" s="158">
        <v>2.25</v>
      </c>
      <c r="G7018" t="s">
        <v>279</v>
      </c>
      <c r="H7018" t="s">
        <v>280</v>
      </c>
      <c r="I7018" t="s">
        <v>27</v>
      </c>
      <c r="J7018" t="s">
        <v>5997</v>
      </c>
    </row>
    <row r="7019" spans="2:10" hidden="1" x14ac:dyDescent="0.25">
      <c r="B7019">
        <v>398255</v>
      </c>
      <c r="C7019" t="s">
        <v>6000</v>
      </c>
      <c r="D7019" t="s">
        <v>53</v>
      </c>
      <c r="E7019">
        <v>473</v>
      </c>
      <c r="F7019" s="158">
        <v>3.1</v>
      </c>
      <c r="G7019" t="s">
        <v>54</v>
      </c>
      <c r="H7019" t="s">
        <v>55</v>
      </c>
      <c r="I7019" t="s">
        <v>27</v>
      </c>
      <c r="J7019" t="s">
        <v>1431</v>
      </c>
    </row>
    <row r="7020" spans="2:10" hidden="1" x14ac:dyDescent="0.25">
      <c r="B7020">
        <v>398263</v>
      </c>
      <c r="C7020" t="s">
        <v>6001</v>
      </c>
      <c r="D7020" t="s">
        <v>53</v>
      </c>
      <c r="E7020">
        <v>473</v>
      </c>
      <c r="F7020" s="158">
        <v>3.95</v>
      </c>
      <c r="G7020" t="s">
        <v>54</v>
      </c>
      <c r="H7020" t="s">
        <v>55</v>
      </c>
      <c r="I7020" t="s">
        <v>27</v>
      </c>
      <c r="J7020" t="s">
        <v>713</v>
      </c>
    </row>
    <row r="7021" spans="2:10" hidden="1" x14ac:dyDescent="0.25">
      <c r="B7021">
        <v>398693</v>
      </c>
      <c r="C7021" t="s">
        <v>6005</v>
      </c>
      <c r="D7021" t="s">
        <v>53</v>
      </c>
      <c r="E7021">
        <v>473</v>
      </c>
      <c r="F7021" s="158">
        <v>3.55</v>
      </c>
      <c r="G7021" t="s">
        <v>54</v>
      </c>
      <c r="H7021" t="s">
        <v>55</v>
      </c>
      <c r="I7021" t="s">
        <v>27</v>
      </c>
      <c r="J7021" t="s">
        <v>1750</v>
      </c>
    </row>
    <row r="7022" spans="2:10" hidden="1" x14ac:dyDescent="0.25">
      <c r="B7022">
        <v>398719</v>
      </c>
      <c r="C7022" t="s">
        <v>6006</v>
      </c>
      <c r="D7022" t="s">
        <v>53</v>
      </c>
      <c r="E7022">
        <v>8520</v>
      </c>
      <c r="F7022" s="158">
        <v>43.95</v>
      </c>
      <c r="G7022" t="s">
        <v>279</v>
      </c>
      <c r="H7022" t="s">
        <v>280</v>
      </c>
      <c r="I7022" t="s">
        <v>27</v>
      </c>
      <c r="J7022" t="s">
        <v>594</v>
      </c>
    </row>
    <row r="7023" spans="2:10" hidden="1" x14ac:dyDescent="0.25">
      <c r="B7023">
        <v>399113</v>
      </c>
      <c r="C7023" t="s">
        <v>6008</v>
      </c>
      <c r="D7023" t="s">
        <v>53</v>
      </c>
      <c r="E7023">
        <v>473</v>
      </c>
      <c r="F7023" s="158">
        <v>3.25</v>
      </c>
      <c r="G7023" t="s">
        <v>54</v>
      </c>
      <c r="H7023" t="s">
        <v>55</v>
      </c>
      <c r="I7023" t="s">
        <v>27</v>
      </c>
      <c r="J7023" t="s">
        <v>5110</v>
      </c>
    </row>
    <row r="7024" spans="2:10" hidden="1" x14ac:dyDescent="0.25">
      <c r="B7024">
        <v>399162</v>
      </c>
      <c r="C7024" t="s">
        <v>6009</v>
      </c>
      <c r="D7024" t="s">
        <v>53</v>
      </c>
      <c r="E7024">
        <v>473</v>
      </c>
      <c r="F7024" s="158">
        <v>3.7</v>
      </c>
      <c r="G7024" t="s">
        <v>54</v>
      </c>
      <c r="H7024" t="s">
        <v>416</v>
      </c>
      <c r="I7024" t="s">
        <v>27</v>
      </c>
      <c r="J7024" t="s">
        <v>798</v>
      </c>
    </row>
    <row r="7025" spans="2:10" hidden="1" x14ac:dyDescent="0.25">
      <c r="B7025">
        <v>401125</v>
      </c>
      <c r="C7025" t="s">
        <v>6020</v>
      </c>
      <c r="D7025" t="s">
        <v>53</v>
      </c>
      <c r="E7025">
        <v>473</v>
      </c>
      <c r="F7025" s="158">
        <v>3.5</v>
      </c>
      <c r="G7025" t="s">
        <v>54</v>
      </c>
      <c r="H7025" t="s">
        <v>55</v>
      </c>
      <c r="I7025" t="s">
        <v>27</v>
      </c>
      <c r="J7025" t="s">
        <v>755</v>
      </c>
    </row>
    <row r="7026" spans="2:10" hidden="1" x14ac:dyDescent="0.25">
      <c r="B7026">
        <v>402560</v>
      </c>
      <c r="C7026" t="s">
        <v>6025</v>
      </c>
      <c r="D7026" t="s">
        <v>53</v>
      </c>
      <c r="E7026">
        <v>740</v>
      </c>
      <c r="F7026" s="158">
        <v>3.6</v>
      </c>
      <c r="G7026" t="s">
        <v>279</v>
      </c>
      <c r="H7026" t="s">
        <v>280</v>
      </c>
      <c r="I7026" t="s">
        <v>27</v>
      </c>
      <c r="J7026" t="s">
        <v>1477</v>
      </c>
    </row>
    <row r="7027" spans="2:10" hidden="1" x14ac:dyDescent="0.25">
      <c r="B7027">
        <v>405902</v>
      </c>
      <c r="C7027" t="s">
        <v>6037</v>
      </c>
      <c r="D7027" t="s">
        <v>53</v>
      </c>
      <c r="E7027">
        <v>8520</v>
      </c>
      <c r="F7027" s="158">
        <v>45.5</v>
      </c>
      <c r="G7027" t="s">
        <v>279</v>
      </c>
      <c r="H7027" t="s">
        <v>280</v>
      </c>
      <c r="I7027" t="s">
        <v>27</v>
      </c>
      <c r="J7027" t="s">
        <v>1477</v>
      </c>
    </row>
    <row r="7028" spans="2:10" hidden="1" x14ac:dyDescent="0.25">
      <c r="B7028">
        <v>407650</v>
      </c>
      <c r="C7028" t="s">
        <v>6051</v>
      </c>
      <c r="D7028" t="s">
        <v>53</v>
      </c>
      <c r="E7028">
        <v>473</v>
      </c>
      <c r="F7028" s="158">
        <v>3.4</v>
      </c>
      <c r="G7028" t="s">
        <v>54</v>
      </c>
      <c r="H7028" t="s">
        <v>55</v>
      </c>
      <c r="I7028" t="s">
        <v>27</v>
      </c>
      <c r="J7028" t="s">
        <v>1497</v>
      </c>
    </row>
    <row r="7029" spans="2:10" hidden="1" x14ac:dyDescent="0.25">
      <c r="B7029">
        <v>408054</v>
      </c>
      <c r="C7029" t="s">
        <v>6054</v>
      </c>
      <c r="D7029" t="s">
        <v>53</v>
      </c>
      <c r="E7029">
        <v>473</v>
      </c>
      <c r="F7029" s="158">
        <v>3</v>
      </c>
      <c r="G7029" t="s">
        <v>54</v>
      </c>
      <c r="H7029" t="s">
        <v>55</v>
      </c>
      <c r="I7029" t="s">
        <v>27</v>
      </c>
      <c r="J7029" t="s">
        <v>579</v>
      </c>
    </row>
    <row r="7030" spans="2:10" hidden="1" x14ac:dyDescent="0.25">
      <c r="B7030">
        <v>409268</v>
      </c>
      <c r="C7030" t="s">
        <v>6062</v>
      </c>
      <c r="D7030" t="s">
        <v>53</v>
      </c>
      <c r="E7030">
        <v>473</v>
      </c>
      <c r="F7030" s="158">
        <v>3.55</v>
      </c>
      <c r="G7030" t="s">
        <v>54</v>
      </c>
      <c r="H7030" t="s">
        <v>55</v>
      </c>
      <c r="I7030" t="s">
        <v>27</v>
      </c>
      <c r="J7030" t="s">
        <v>1861</v>
      </c>
    </row>
    <row r="7031" spans="2:10" hidden="1" x14ac:dyDescent="0.25">
      <c r="B7031">
        <v>413765</v>
      </c>
      <c r="C7031" t="s">
        <v>6084</v>
      </c>
      <c r="D7031" t="s">
        <v>53</v>
      </c>
      <c r="E7031">
        <v>473</v>
      </c>
      <c r="F7031" s="158">
        <v>3.7</v>
      </c>
      <c r="G7031" t="s">
        <v>54</v>
      </c>
      <c r="H7031" t="s">
        <v>416</v>
      </c>
      <c r="I7031" t="s">
        <v>27</v>
      </c>
      <c r="J7031" t="s">
        <v>798</v>
      </c>
    </row>
    <row r="7032" spans="2:10" hidden="1" x14ac:dyDescent="0.25">
      <c r="B7032">
        <v>413781</v>
      </c>
      <c r="C7032" t="s">
        <v>9555</v>
      </c>
      <c r="D7032" t="s">
        <v>53</v>
      </c>
      <c r="E7032">
        <v>473</v>
      </c>
      <c r="F7032" s="158">
        <v>3.55</v>
      </c>
      <c r="G7032" t="s">
        <v>54</v>
      </c>
      <c r="H7032" t="s">
        <v>55</v>
      </c>
      <c r="I7032" t="s">
        <v>27</v>
      </c>
      <c r="J7032" t="s">
        <v>766</v>
      </c>
    </row>
    <row r="7033" spans="2:10" hidden="1" x14ac:dyDescent="0.25">
      <c r="B7033">
        <v>414441</v>
      </c>
      <c r="C7033" t="s">
        <v>6090</v>
      </c>
      <c r="D7033" t="s">
        <v>53</v>
      </c>
      <c r="E7033">
        <v>473</v>
      </c>
      <c r="F7033" s="158">
        <v>3.45</v>
      </c>
      <c r="G7033" t="s">
        <v>54</v>
      </c>
      <c r="H7033" t="s">
        <v>55</v>
      </c>
      <c r="I7033" t="s">
        <v>27</v>
      </c>
      <c r="J7033" t="s">
        <v>1718</v>
      </c>
    </row>
    <row r="7034" spans="2:10" hidden="1" x14ac:dyDescent="0.25">
      <c r="B7034">
        <v>414870</v>
      </c>
      <c r="C7034" t="s">
        <v>6092</v>
      </c>
      <c r="D7034" t="s">
        <v>53</v>
      </c>
      <c r="E7034">
        <v>473</v>
      </c>
      <c r="F7034" s="158">
        <v>3.5</v>
      </c>
      <c r="G7034" t="s">
        <v>54</v>
      </c>
      <c r="H7034" t="s">
        <v>55</v>
      </c>
      <c r="I7034" t="s">
        <v>27</v>
      </c>
      <c r="J7034" t="s">
        <v>1616</v>
      </c>
    </row>
    <row r="7035" spans="2:10" hidden="1" x14ac:dyDescent="0.25">
      <c r="B7035">
        <v>415042</v>
      </c>
      <c r="C7035" t="s">
        <v>6093</v>
      </c>
      <c r="D7035" t="s">
        <v>53</v>
      </c>
      <c r="E7035">
        <v>473</v>
      </c>
      <c r="F7035" s="158">
        <v>2.95</v>
      </c>
      <c r="G7035" t="s">
        <v>54</v>
      </c>
      <c r="H7035" t="s">
        <v>55</v>
      </c>
      <c r="I7035" t="s">
        <v>27</v>
      </c>
      <c r="J7035" t="s">
        <v>1750</v>
      </c>
    </row>
    <row r="7036" spans="2:10" hidden="1" x14ac:dyDescent="0.25">
      <c r="B7036">
        <v>415174</v>
      </c>
      <c r="C7036" t="s">
        <v>6094</v>
      </c>
      <c r="D7036" t="s">
        <v>53</v>
      </c>
      <c r="E7036">
        <v>473</v>
      </c>
      <c r="F7036" s="158">
        <v>3.1</v>
      </c>
      <c r="G7036" t="s">
        <v>54</v>
      </c>
      <c r="H7036" t="s">
        <v>416</v>
      </c>
      <c r="I7036" t="s">
        <v>27</v>
      </c>
      <c r="J7036" t="s">
        <v>670</v>
      </c>
    </row>
    <row r="7037" spans="2:10" hidden="1" x14ac:dyDescent="0.25">
      <c r="B7037">
        <v>415224</v>
      </c>
      <c r="C7037" t="s">
        <v>6095</v>
      </c>
      <c r="D7037" t="s">
        <v>53</v>
      </c>
      <c r="E7037">
        <v>740</v>
      </c>
      <c r="F7037" s="158">
        <v>3.6</v>
      </c>
      <c r="G7037" t="s">
        <v>279</v>
      </c>
      <c r="H7037" t="s">
        <v>280</v>
      </c>
      <c r="I7037" t="s">
        <v>27</v>
      </c>
      <c r="J7037" t="s">
        <v>1479</v>
      </c>
    </row>
    <row r="7038" spans="2:10" hidden="1" x14ac:dyDescent="0.25">
      <c r="B7038">
        <v>415323</v>
      </c>
      <c r="C7038" t="s">
        <v>6097</v>
      </c>
      <c r="D7038" t="s">
        <v>53</v>
      </c>
      <c r="E7038">
        <v>473</v>
      </c>
      <c r="F7038" s="158">
        <v>3.6</v>
      </c>
      <c r="G7038" t="s">
        <v>54</v>
      </c>
      <c r="H7038" t="s">
        <v>55</v>
      </c>
      <c r="I7038" t="s">
        <v>27</v>
      </c>
      <c r="J7038" t="s">
        <v>1431</v>
      </c>
    </row>
    <row r="7039" spans="2:10" hidden="1" x14ac:dyDescent="0.25">
      <c r="B7039">
        <v>417543</v>
      </c>
      <c r="C7039" t="s">
        <v>6106</v>
      </c>
      <c r="D7039" t="s">
        <v>53</v>
      </c>
      <c r="E7039">
        <v>473</v>
      </c>
      <c r="F7039" s="158">
        <v>3.25</v>
      </c>
      <c r="G7039" t="s">
        <v>54</v>
      </c>
      <c r="H7039" t="s">
        <v>55</v>
      </c>
      <c r="I7039" t="s">
        <v>27</v>
      </c>
      <c r="J7039" t="s">
        <v>2303</v>
      </c>
    </row>
    <row r="7040" spans="2:10" hidden="1" x14ac:dyDescent="0.25">
      <c r="B7040">
        <v>420034</v>
      </c>
      <c r="C7040" t="s">
        <v>6117</v>
      </c>
      <c r="D7040" t="s">
        <v>53</v>
      </c>
      <c r="E7040">
        <v>2130</v>
      </c>
      <c r="F7040" s="158">
        <v>13.45</v>
      </c>
      <c r="G7040" t="s">
        <v>54</v>
      </c>
      <c r="H7040" t="s">
        <v>55</v>
      </c>
      <c r="I7040" t="s">
        <v>27</v>
      </c>
      <c r="J7040" t="s">
        <v>629</v>
      </c>
    </row>
    <row r="7041" spans="2:10" hidden="1" x14ac:dyDescent="0.25">
      <c r="B7041">
        <v>420356</v>
      </c>
      <c r="C7041" t="s">
        <v>6119</v>
      </c>
      <c r="D7041" t="s">
        <v>53</v>
      </c>
      <c r="E7041">
        <v>473</v>
      </c>
      <c r="F7041" s="158">
        <v>3.3</v>
      </c>
      <c r="G7041" t="s">
        <v>54</v>
      </c>
      <c r="H7041" t="s">
        <v>55</v>
      </c>
      <c r="I7041" t="s">
        <v>27</v>
      </c>
      <c r="J7041" t="s">
        <v>6120</v>
      </c>
    </row>
    <row r="7042" spans="2:10" hidden="1" x14ac:dyDescent="0.25">
      <c r="B7042">
        <v>420414</v>
      </c>
      <c r="C7042" t="s">
        <v>6121</v>
      </c>
      <c r="D7042" t="s">
        <v>53</v>
      </c>
      <c r="E7042">
        <v>473</v>
      </c>
      <c r="F7042" s="158">
        <v>3.5</v>
      </c>
      <c r="G7042" t="s">
        <v>54</v>
      </c>
      <c r="H7042" t="s">
        <v>55</v>
      </c>
      <c r="I7042" t="s">
        <v>27</v>
      </c>
      <c r="J7042" t="s">
        <v>1705</v>
      </c>
    </row>
    <row r="7043" spans="2:10" hidden="1" x14ac:dyDescent="0.25">
      <c r="B7043">
        <v>421412</v>
      </c>
      <c r="C7043" t="s">
        <v>6124</v>
      </c>
      <c r="D7043" t="s">
        <v>53</v>
      </c>
      <c r="E7043">
        <v>473</v>
      </c>
      <c r="F7043" s="158">
        <v>3.95</v>
      </c>
      <c r="G7043" t="s">
        <v>54</v>
      </c>
      <c r="H7043" t="s">
        <v>55</v>
      </c>
      <c r="I7043" t="s">
        <v>27</v>
      </c>
      <c r="J7043" t="s">
        <v>1036</v>
      </c>
    </row>
    <row r="7044" spans="2:10" hidden="1" x14ac:dyDescent="0.25">
      <c r="B7044">
        <v>422113</v>
      </c>
      <c r="C7044" t="s">
        <v>5340</v>
      </c>
      <c r="D7044" t="s">
        <v>53</v>
      </c>
      <c r="E7044">
        <v>473</v>
      </c>
      <c r="F7044" s="158">
        <v>3.45</v>
      </c>
      <c r="G7044" t="s">
        <v>54</v>
      </c>
      <c r="H7044" t="s">
        <v>55</v>
      </c>
      <c r="I7044" t="s">
        <v>27</v>
      </c>
      <c r="J7044" t="s">
        <v>2308</v>
      </c>
    </row>
    <row r="7045" spans="2:10" hidden="1" x14ac:dyDescent="0.25">
      <c r="B7045">
        <v>422121</v>
      </c>
      <c r="C7045" t="s">
        <v>6126</v>
      </c>
      <c r="D7045" t="s">
        <v>53</v>
      </c>
      <c r="E7045">
        <v>473</v>
      </c>
      <c r="F7045" s="158">
        <v>3.75</v>
      </c>
      <c r="G7045" t="s">
        <v>54</v>
      </c>
      <c r="H7045" t="s">
        <v>55</v>
      </c>
      <c r="I7045" t="s">
        <v>27</v>
      </c>
      <c r="J7045" t="s">
        <v>2308</v>
      </c>
    </row>
    <row r="7046" spans="2:10" hidden="1" x14ac:dyDescent="0.25">
      <c r="B7046">
        <v>422345</v>
      </c>
      <c r="C7046" t="s">
        <v>6127</v>
      </c>
      <c r="D7046" t="s">
        <v>53</v>
      </c>
      <c r="E7046">
        <v>2838</v>
      </c>
      <c r="F7046" s="158">
        <v>18.5</v>
      </c>
      <c r="G7046" t="s">
        <v>25</v>
      </c>
      <c r="H7046" t="s">
        <v>177</v>
      </c>
      <c r="I7046" t="s">
        <v>27</v>
      </c>
      <c r="J7046" t="s">
        <v>657</v>
      </c>
    </row>
    <row r="7047" spans="2:10" hidden="1" x14ac:dyDescent="0.25">
      <c r="B7047">
        <v>422485</v>
      </c>
      <c r="C7047" t="s">
        <v>6128</v>
      </c>
      <c r="D7047" t="s">
        <v>53</v>
      </c>
      <c r="E7047">
        <v>473</v>
      </c>
      <c r="F7047" s="158">
        <v>2.8</v>
      </c>
      <c r="G7047" t="s">
        <v>279</v>
      </c>
      <c r="H7047" t="s">
        <v>280</v>
      </c>
      <c r="I7047" t="s">
        <v>27</v>
      </c>
      <c r="J7047" t="s">
        <v>6129</v>
      </c>
    </row>
    <row r="7048" spans="2:10" hidden="1" x14ac:dyDescent="0.25">
      <c r="B7048">
        <v>425744</v>
      </c>
      <c r="C7048" t="s">
        <v>6145</v>
      </c>
      <c r="D7048" t="s">
        <v>53</v>
      </c>
      <c r="E7048">
        <v>5325</v>
      </c>
      <c r="F7048" s="158">
        <v>32.5</v>
      </c>
      <c r="G7048" t="s">
        <v>25</v>
      </c>
      <c r="H7048" t="s">
        <v>177</v>
      </c>
      <c r="I7048" t="s">
        <v>27</v>
      </c>
      <c r="J7048" t="s">
        <v>704</v>
      </c>
    </row>
    <row r="7049" spans="2:10" hidden="1" x14ac:dyDescent="0.25">
      <c r="B7049">
        <v>426056</v>
      </c>
      <c r="C7049" t="s">
        <v>6147</v>
      </c>
      <c r="D7049" t="s">
        <v>53</v>
      </c>
      <c r="E7049">
        <v>8520</v>
      </c>
      <c r="F7049" s="158">
        <v>43.95</v>
      </c>
      <c r="G7049" t="s">
        <v>279</v>
      </c>
      <c r="H7049" t="s">
        <v>280</v>
      </c>
      <c r="I7049" t="s">
        <v>27</v>
      </c>
      <c r="J7049" t="s">
        <v>594</v>
      </c>
    </row>
    <row r="7050" spans="2:10" hidden="1" x14ac:dyDescent="0.25">
      <c r="B7050">
        <v>429712</v>
      </c>
      <c r="C7050" t="s">
        <v>6018</v>
      </c>
      <c r="D7050" t="s">
        <v>53</v>
      </c>
      <c r="E7050">
        <v>473</v>
      </c>
      <c r="F7050" s="158">
        <v>3.75</v>
      </c>
      <c r="G7050" t="s">
        <v>54</v>
      </c>
      <c r="H7050" t="s">
        <v>55</v>
      </c>
      <c r="I7050" t="s">
        <v>27</v>
      </c>
      <c r="J7050" t="s">
        <v>870</v>
      </c>
    </row>
    <row r="7051" spans="2:10" hidden="1" x14ac:dyDescent="0.25">
      <c r="B7051">
        <v>431494</v>
      </c>
      <c r="C7051" t="s">
        <v>6168</v>
      </c>
      <c r="D7051" t="s">
        <v>53</v>
      </c>
      <c r="E7051">
        <v>355</v>
      </c>
      <c r="F7051" s="158">
        <v>2.4</v>
      </c>
      <c r="G7051" t="s">
        <v>54</v>
      </c>
      <c r="H7051" t="s">
        <v>55</v>
      </c>
      <c r="I7051" t="s">
        <v>27</v>
      </c>
      <c r="J7051" t="s">
        <v>629</v>
      </c>
    </row>
    <row r="7052" spans="2:10" hidden="1" x14ac:dyDescent="0.25">
      <c r="B7052">
        <v>434084</v>
      </c>
      <c r="C7052" t="s">
        <v>6177</v>
      </c>
      <c r="D7052" t="s">
        <v>53</v>
      </c>
      <c r="E7052">
        <v>473</v>
      </c>
      <c r="F7052" s="158">
        <v>3.25</v>
      </c>
      <c r="G7052" t="s">
        <v>54</v>
      </c>
      <c r="H7052" t="s">
        <v>541</v>
      </c>
      <c r="I7052" t="s">
        <v>27</v>
      </c>
      <c r="J7052" t="s">
        <v>1596</v>
      </c>
    </row>
    <row r="7053" spans="2:10" hidden="1" x14ac:dyDescent="0.25">
      <c r="B7053">
        <v>437129</v>
      </c>
      <c r="C7053" t="s">
        <v>6191</v>
      </c>
      <c r="D7053" t="s">
        <v>53</v>
      </c>
      <c r="E7053">
        <v>473</v>
      </c>
      <c r="F7053" s="158">
        <v>2.95</v>
      </c>
      <c r="G7053" t="s">
        <v>54</v>
      </c>
      <c r="H7053" t="s">
        <v>55</v>
      </c>
      <c r="I7053" t="s">
        <v>27</v>
      </c>
      <c r="J7053" t="s">
        <v>768</v>
      </c>
    </row>
    <row r="7054" spans="2:10" hidden="1" x14ac:dyDescent="0.25">
      <c r="B7054">
        <v>437152</v>
      </c>
      <c r="C7054" t="s">
        <v>6192</v>
      </c>
      <c r="D7054" t="s">
        <v>53</v>
      </c>
      <c r="E7054">
        <v>473</v>
      </c>
      <c r="F7054" s="158">
        <v>3.35</v>
      </c>
      <c r="G7054" t="s">
        <v>54</v>
      </c>
      <c r="H7054" t="s">
        <v>55</v>
      </c>
      <c r="I7054" t="s">
        <v>27</v>
      </c>
      <c r="J7054" t="s">
        <v>1967</v>
      </c>
    </row>
    <row r="7055" spans="2:10" hidden="1" x14ac:dyDescent="0.25">
      <c r="B7055">
        <v>437186</v>
      </c>
      <c r="C7055" t="s">
        <v>6193</v>
      </c>
      <c r="D7055" t="s">
        <v>53</v>
      </c>
      <c r="E7055">
        <v>473</v>
      </c>
      <c r="F7055" s="158">
        <v>3.5</v>
      </c>
      <c r="G7055" t="s">
        <v>54</v>
      </c>
      <c r="H7055" t="s">
        <v>55</v>
      </c>
      <c r="I7055" t="s">
        <v>27</v>
      </c>
      <c r="J7055" t="s">
        <v>755</v>
      </c>
    </row>
    <row r="7056" spans="2:10" hidden="1" x14ac:dyDescent="0.25">
      <c r="B7056">
        <v>437244</v>
      </c>
      <c r="C7056" t="s">
        <v>6194</v>
      </c>
      <c r="D7056" t="s">
        <v>53</v>
      </c>
      <c r="E7056">
        <v>473</v>
      </c>
      <c r="F7056" s="158">
        <v>3.55</v>
      </c>
      <c r="G7056" t="s">
        <v>54</v>
      </c>
      <c r="H7056" t="s">
        <v>55</v>
      </c>
      <c r="I7056" t="s">
        <v>27</v>
      </c>
      <c r="J7056" t="s">
        <v>1861</v>
      </c>
    </row>
    <row r="7057" spans="2:10" hidden="1" x14ac:dyDescent="0.25">
      <c r="B7057">
        <v>438127</v>
      </c>
      <c r="C7057" t="s">
        <v>6196</v>
      </c>
      <c r="D7057" t="s">
        <v>53</v>
      </c>
      <c r="E7057">
        <v>355</v>
      </c>
      <c r="F7057" s="158">
        <v>2.25</v>
      </c>
      <c r="G7057" t="s">
        <v>54</v>
      </c>
      <c r="H7057" t="s">
        <v>55</v>
      </c>
      <c r="I7057" t="s">
        <v>27</v>
      </c>
      <c r="J7057" t="s">
        <v>629</v>
      </c>
    </row>
    <row r="7058" spans="2:10" hidden="1" x14ac:dyDescent="0.25">
      <c r="B7058">
        <v>438457</v>
      </c>
      <c r="C7058" t="s">
        <v>6197</v>
      </c>
      <c r="D7058" t="s">
        <v>53</v>
      </c>
      <c r="E7058">
        <v>473</v>
      </c>
      <c r="F7058" s="158">
        <v>3.65</v>
      </c>
      <c r="G7058" t="s">
        <v>54</v>
      </c>
      <c r="H7058" t="s">
        <v>55</v>
      </c>
      <c r="I7058" t="s">
        <v>27</v>
      </c>
      <c r="J7058" t="s">
        <v>1044</v>
      </c>
    </row>
    <row r="7059" spans="2:10" hidden="1" x14ac:dyDescent="0.25">
      <c r="B7059">
        <v>440354</v>
      </c>
      <c r="C7059" t="s">
        <v>6210</v>
      </c>
      <c r="D7059" t="s">
        <v>53</v>
      </c>
      <c r="E7059">
        <v>473</v>
      </c>
      <c r="F7059" s="158">
        <v>3.25</v>
      </c>
      <c r="G7059" t="s">
        <v>54</v>
      </c>
      <c r="H7059" t="s">
        <v>55</v>
      </c>
      <c r="I7059" t="s">
        <v>27</v>
      </c>
      <c r="J7059" t="s">
        <v>6211</v>
      </c>
    </row>
    <row r="7060" spans="2:10" hidden="1" x14ac:dyDescent="0.25">
      <c r="B7060">
        <v>440925</v>
      </c>
      <c r="C7060" t="s">
        <v>6213</v>
      </c>
      <c r="D7060" t="s">
        <v>53</v>
      </c>
      <c r="E7060">
        <v>473</v>
      </c>
      <c r="F7060" s="158">
        <v>3.55</v>
      </c>
      <c r="G7060" t="s">
        <v>54</v>
      </c>
      <c r="H7060" t="s">
        <v>55</v>
      </c>
      <c r="I7060" t="s">
        <v>27</v>
      </c>
      <c r="J7060" t="s">
        <v>545</v>
      </c>
    </row>
    <row r="7061" spans="2:10" hidden="1" x14ac:dyDescent="0.25">
      <c r="B7061">
        <v>441139</v>
      </c>
      <c r="C7061" t="s">
        <v>6216</v>
      </c>
      <c r="D7061" t="s">
        <v>53</v>
      </c>
      <c r="E7061">
        <v>473</v>
      </c>
      <c r="F7061" s="158">
        <v>4.25</v>
      </c>
      <c r="G7061" t="s">
        <v>54</v>
      </c>
      <c r="H7061" t="s">
        <v>55</v>
      </c>
      <c r="I7061" t="s">
        <v>27</v>
      </c>
      <c r="J7061" t="s">
        <v>3989</v>
      </c>
    </row>
    <row r="7062" spans="2:10" hidden="1" x14ac:dyDescent="0.25">
      <c r="B7062">
        <v>441717</v>
      </c>
      <c r="C7062" t="s">
        <v>6221</v>
      </c>
      <c r="D7062" t="s">
        <v>53</v>
      </c>
      <c r="E7062">
        <v>473</v>
      </c>
      <c r="F7062" s="158">
        <v>3.55</v>
      </c>
      <c r="G7062" t="s">
        <v>54</v>
      </c>
      <c r="H7062" t="s">
        <v>55</v>
      </c>
      <c r="I7062" t="s">
        <v>27</v>
      </c>
      <c r="J7062" t="s">
        <v>852</v>
      </c>
    </row>
    <row r="7063" spans="2:10" hidden="1" x14ac:dyDescent="0.25">
      <c r="B7063">
        <v>442095</v>
      </c>
      <c r="C7063" t="s">
        <v>6224</v>
      </c>
      <c r="D7063" t="s">
        <v>53</v>
      </c>
      <c r="E7063">
        <v>1890</v>
      </c>
      <c r="F7063" s="158">
        <v>12</v>
      </c>
      <c r="G7063" t="s">
        <v>54</v>
      </c>
      <c r="H7063" t="s">
        <v>55</v>
      </c>
      <c r="I7063" t="s">
        <v>27</v>
      </c>
      <c r="J7063" t="s">
        <v>1541</v>
      </c>
    </row>
    <row r="7064" spans="2:10" hidden="1" x14ac:dyDescent="0.25">
      <c r="B7064">
        <v>442103</v>
      </c>
      <c r="C7064" t="s">
        <v>6225</v>
      </c>
      <c r="D7064" t="s">
        <v>53</v>
      </c>
      <c r="E7064">
        <v>1890</v>
      </c>
      <c r="F7064" s="158">
        <v>14</v>
      </c>
      <c r="G7064" t="s">
        <v>54</v>
      </c>
      <c r="H7064" t="s">
        <v>55</v>
      </c>
      <c r="I7064" t="s">
        <v>27</v>
      </c>
      <c r="J7064" t="s">
        <v>1541</v>
      </c>
    </row>
    <row r="7065" spans="2:10" hidden="1" x14ac:dyDescent="0.25">
      <c r="B7065">
        <v>442111</v>
      </c>
      <c r="C7065" t="s">
        <v>6226</v>
      </c>
      <c r="D7065" t="s">
        <v>53</v>
      </c>
      <c r="E7065">
        <v>1890</v>
      </c>
      <c r="F7065" s="158">
        <v>16</v>
      </c>
      <c r="G7065" t="s">
        <v>54</v>
      </c>
      <c r="H7065" t="s">
        <v>55</v>
      </c>
      <c r="I7065" t="s">
        <v>27</v>
      </c>
      <c r="J7065" t="s">
        <v>1541</v>
      </c>
    </row>
    <row r="7066" spans="2:10" hidden="1" x14ac:dyDescent="0.25">
      <c r="B7066">
        <v>442582</v>
      </c>
      <c r="C7066" t="s">
        <v>6229</v>
      </c>
      <c r="D7066" t="s">
        <v>53</v>
      </c>
      <c r="E7066">
        <v>2838</v>
      </c>
      <c r="F7066" s="158">
        <v>19.5</v>
      </c>
      <c r="G7066" t="s">
        <v>25</v>
      </c>
      <c r="H7066" t="s">
        <v>177</v>
      </c>
      <c r="I7066" t="s">
        <v>27</v>
      </c>
      <c r="J7066" t="s">
        <v>4634</v>
      </c>
    </row>
    <row r="7067" spans="2:10" hidden="1" x14ac:dyDescent="0.25">
      <c r="B7067">
        <v>445064</v>
      </c>
      <c r="C7067" t="s">
        <v>6237</v>
      </c>
      <c r="D7067" t="s">
        <v>53</v>
      </c>
      <c r="E7067">
        <v>473</v>
      </c>
      <c r="F7067" s="158">
        <v>3.5</v>
      </c>
      <c r="G7067" t="s">
        <v>54</v>
      </c>
      <c r="H7067" t="s">
        <v>55</v>
      </c>
      <c r="I7067" t="s">
        <v>27</v>
      </c>
      <c r="J7067" t="s">
        <v>965</v>
      </c>
    </row>
    <row r="7068" spans="2:10" hidden="1" x14ac:dyDescent="0.25">
      <c r="B7068">
        <v>445072</v>
      </c>
      <c r="C7068" t="s">
        <v>6238</v>
      </c>
      <c r="D7068" t="s">
        <v>53</v>
      </c>
      <c r="E7068">
        <v>473</v>
      </c>
      <c r="F7068" s="158">
        <v>3.5</v>
      </c>
      <c r="G7068" t="s">
        <v>54</v>
      </c>
      <c r="H7068" t="s">
        <v>55</v>
      </c>
      <c r="I7068" t="s">
        <v>27</v>
      </c>
      <c r="J7068" t="s">
        <v>965</v>
      </c>
    </row>
    <row r="7069" spans="2:10" hidden="1" x14ac:dyDescent="0.25">
      <c r="B7069">
        <v>445577</v>
      </c>
      <c r="C7069" t="s">
        <v>6240</v>
      </c>
      <c r="D7069" t="s">
        <v>53</v>
      </c>
      <c r="E7069">
        <v>473</v>
      </c>
      <c r="F7069" s="158">
        <v>3.55</v>
      </c>
      <c r="G7069" t="s">
        <v>54</v>
      </c>
      <c r="H7069" t="s">
        <v>55</v>
      </c>
      <c r="I7069" t="s">
        <v>27</v>
      </c>
      <c r="J7069" t="s">
        <v>579</v>
      </c>
    </row>
    <row r="7070" spans="2:10" hidden="1" x14ac:dyDescent="0.25">
      <c r="B7070">
        <v>445734</v>
      </c>
      <c r="C7070" t="s">
        <v>6241</v>
      </c>
      <c r="D7070" t="s">
        <v>53</v>
      </c>
      <c r="E7070">
        <v>473</v>
      </c>
      <c r="F7070" s="158">
        <v>3.55</v>
      </c>
      <c r="G7070" t="s">
        <v>54</v>
      </c>
      <c r="H7070" t="s">
        <v>55</v>
      </c>
      <c r="I7070" t="s">
        <v>27</v>
      </c>
      <c r="J7070" t="s">
        <v>1705</v>
      </c>
    </row>
    <row r="7071" spans="2:10" hidden="1" x14ac:dyDescent="0.25">
      <c r="B7071">
        <v>446831</v>
      </c>
      <c r="C7071" t="s">
        <v>2990</v>
      </c>
      <c r="D7071" t="s">
        <v>53</v>
      </c>
      <c r="E7071">
        <v>473</v>
      </c>
      <c r="F7071" s="158">
        <v>3.35</v>
      </c>
      <c r="G7071" t="s">
        <v>54</v>
      </c>
      <c r="H7071" t="s">
        <v>55</v>
      </c>
      <c r="I7071" t="s">
        <v>27</v>
      </c>
      <c r="J7071" t="s">
        <v>751</v>
      </c>
    </row>
    <row r="7072" spans="2:10" hidden="1" x14ac:dyDescent="0.25">
      <c r="B7072">
        <v>446906</v>
      </c>
      <c r="C7072" t="s">
        <v>6255</v>
      </c>
      <c r="D7072" t="s">
        <v>53</v>
      </c>
      <c r="E7072">
        <v>1892</v>
      </c>
      <c r="F7072" s="158">
        <v>11.25</v>
      </c>
      <c r="G7072" t="s">
        <v>54</v>
      </c>
      <c r="H7072" t="s">
        <v>55</v>
      </c>
      <c r="I7072" t="s">
        <v>27</v>
      </c>
      <c r="J7072" t="s">
        <v>1431</v>
      </c>
    </row>
    <row r="7073" spans="2:10" hidden="1" x14ac:dyDescent="0.25">
      <c r="B7073">
        <v>446922</v>
      </c>
      <c r="C7073" t="s">
        <v>6257</v>
      </c>
      <c r="D7073" t="s">
        <v>53</v>
      </c>
      <c r="E7073">
        <v>1892</v>
      </c>
      <c r="F7073" s="158">
        <v>10.95</v>
      </c>
      <c r="G7073" t="s">
        <v>54</v>
      </c>
      <c r="H7073" t="s">
        <v>55</v>
      </c>
      <c r="I7073" t="s">
        <v>27</v>
      </c>
      <c r="J7073" t="s">
        <v>1431</v>
      </c>
    </row>
    <row r="7074" spans="2:10" hidden="1" x14ac:dyDescent="0.25">
      <c r="B7074">
        <v>446930</v>
      </c>
      <c r="C7074" t="s">
        <v>6258</v>
      </c>
      <c r="D7074" t="s">
        <v>53</v>
      </c>
      <c r="E7074">
        <v>1892</v>
      </c>
      <c r="F7074" s="158">
        <v>11.25</v>
      </c>
      <c r="G7074" t="s">
        <v>54</v>
      </c>
      <c r="H7074" t="s">
        <v>55</v>
      </c>
      <c r="I7074" t="s">
        <v>27</v>
      </c>
      <c r="J7074" t="s">
        <v>1431</v>
      </c>
    </row>
    <row r="7075" spans="2:10" hidden="1" x14ac:dyDescent="0.25">
      <c r="B7075">
        <v>446948</v>
      </c>
      <c r="C7075" t="s">
        <v>6259</v>
      </c>
      <c r="D7075" t="s">
        <v>53</v>
      </c>
      <c r="E7075">
        <v>473</v>
      </c>
      <c r="F7075" s="158">
        <v>3.1</v>
      </c>
      <c r="G7075" t="s">
        <v>54</v>
      </c>
      <c r="H7075" t="s">
        <v>55</v>
      </c>
      <c r="I7075" t="s">
        <v>27</v>
      </c>
      <c r="J7075" t="s">
        <v>1431</v>
      </c>
    </row>
    <row r="7076" spans="2:10" hidden="1" x14ac:dyDescent="0.25">
      <c r="B7076">
        <v>446955</v>
      </c>
      <c r="C7076" t="s">
        <v>6260</v>
      </c>
      <c r="D7076" t="s">
        <v>53</v>
      </c>
      <c r="E7076">
        <v>473</v>
      </c>
      <c r="F7076" s="158">
        <v>3.6</v>
      </c>
      <c r="G7076" t="s">
        <v>54</v>
      </c>
      <c r="H7076" t="s">
        <v>55</v>
      </c>
      <c r="I7076" t="s">
        <v>27</v>
      </c>
      <c r="J7076" t="s">
        <v>1431</v>
      </c>
    </row>
    <row r="7077" spans="2:10" hidden="1" x14ac:dyDescent="0.25">
      <c r="B7077">
        <v>449082</v>
      </c>
      <c r="C7077" t="s">
        <v>6273</v>
      </c>
      <c r="D7077" t="s">
        <v>53</v>
      </c>
      <c r="E7077">
        <v>1892</v>
      </c>
      <c r="F7077" s="158">
        <v>10.6</v>
      </c>
      <c r="G7077" t="s">
        <v>54</v>
      </c>
      <c r="H7077" t="s">
        <v>55</v>
      </c>
      <c r="I7077" t="s">
        <v>27</v>
      </c>
      <c r="J7077" t="s">
        <v>579</v>
      </c>
    </row>
    <row r="7078" spans="2:10" hidden="1" x14ac:dyDescent="0.25">
      <c r="B7078">
        <v>449264</v>
      </c>
      <c r="C7078" t="s">
        <v>6277</v>
      </c>
      <c r="D7078" t="s">
        <v>53</v>
      </c>
      <c r="E7078">
        <v>473</v>
      </c>
      <c r="F7078" s="158">
        <v>2.5</v>
      </c>
      <c r="G7078" t="s">
        <v>54</v>
      </c>
      <c r="H7078" t="s">
        <v>55</v>
      </c>
      <c r="I7078" t="s">
        <v>27</v>
      </c>
      <c r="J7078" t="s">
        <v>2035</v>
      </c>
    </row>
    <row r="7079" spans="2:10" hidden="1" x14ac:dyDescent="0.25">
      <c r="B7079">
        <v>449298</v>
      </c>
      <c r="C7079" t="s">
        <v>6278</v>
      </c>
      <c r="D7079" t="s">
        <v>53</v>
      </c>
      <c r="E7079">
        <v>3000</v>
      </c>
      <c r="F7079" s="158">
        <v>21.45</v>
      </c>
      <c r="G7079" t="s">
        <v>54</v>
      </c>
      <c r="H7079" t="s">
        <v>55</v>
      </c>
      <c r="I7079" t="s">
        <v>27</v>
      </c>
      <c r="J7079" t="s">
        <v>2350</v>
      </c>
    </row>
    <row r="7080" spans="2:10" hidden="1" x14ac:dyDescent="0.25">
      <c r="B7080">
        <v>449306</v>
      </c>
      <c r="C7080" t="s">
        <v>6279</v>
      </c>
      <c r="D7080" t="s">
        <v>53</v>
      </c>
      <c r="E7080">
        <v>3000</v>
      </c>
      <c r="F7080" s="158">
        <v>19.95</v>
      </c>
      <c r="G7080" t="s">
        <v>54</v>
      </c>
      <c r="H7080" t="s">
        <v>55</v>
      </c>
      <c r="I7080" t="s">
        <v>27</v>
      </c>
      <c r="J7080" t="s">
        <v>2350</v>
      </c>
    </row>
    <row r="7081" spans="2:10" hidden="1" x14ac:dyDescent="0.25">
      <c r="B7081">
        <v>449355</v>
      </c>
      <c r="C7081" t="s">
        <v>6280</v>
      </c>
      <c r="D7081" t="s">
        <v>53</v>
      </c>
      <c r="E7081">
        <v>2838</v>
      </c>
      <c r="F7081" s="158">
        <v>19.95</v>
      </c>
      <c r="G7081" t="s">
        <v>54</v>
      </c>
      <c r="H7081" t="s">
        <v>55</v>
      </c>
      <c r="I7081" t="s">
        <v>27</v>
      </c>
      <c r="J7081" t="s">
        <v>755</v>
      </c>
    </row>
    <row r="7082" spans="2:10" hidden="1" x14ac:dyDescent="0.25">
      <c r="B7082">
        <v>449421</v>
      </c>
      <c r="C7082" t="s">
        <v>6281</v>
      </c>
      <c r="D7082" t="s">
        <v>53</v>
      </c>
      <c r="E7082">
        <v>473</v>
      </c>
      <c r="F7082" s="158">
        <v>3.75</v>
      </c>
      <c r="G7082" t="s">
        <v>54</v>
      </c>
      <c r="H7082" t="s">
        <v>55</v>
      </c>
      <c r="I7082" t="s">
        <v>27</v>
      </c>
      <c r="J7082" t="s">
        <v>755</v>
      </c>
    </row>
    <row r="7083" spans="2:10" hidden="1" x14ac:dyDescent="0.25">
      <c r="B7083">
        <v>449512</v>
      </c>
      <c r="C7083" t="s">
        <v>6282</v>
      </c>
      <c r="D7083" t="s">
        <v>53</v>
      </c>
      <c r="E7083">
        <v>2130</v>
      </c>
      <c r="F7083" s="158">
        <v>13.5</v>
      </c>
      <c r="G7083" t="s">
        <v>279</v>
      </c>
      <c r="H7083" t="s">
        <v>280</v>
      </c>
      <c r="I7083" t="s">
        <v>27</v>
      </c>
      <c r="J7083" t="s">
        <v>1479</v>
      </c>
    </row>
    <row r="7084" spans="2:10" hidden="1" x14ac:dyDescent="0.25">
      <c r="B7084">
        <v>449520</v>
      </c>
      <c r="C7084" t="s">
        <v>6283</v>
      </c>
      <c r="D7084" t="s">
        <v>53</v>
      </c>
      <c r="E7084">
        <v>473</v>
      </c>
      <c r="F7084" s="158">
        <v>2.25</v>
      </c>
      <c r="G7084" t="s">
        <v>279</v>
      </c>
      <c r="H7084" t="s">
        <v>280</v>
      </c>
      <c r="I7084" t="s">
        <v>27</v>
      </c>
      <c r="J7084" t="s">
        <v>1479</v>
      </c>
    </row>
    <row r="7085" spans="2:10" hidden="1" x14ac:dyDescent="0.25">
      <c r="B7085">
        <v>449603</v>
      </c>
      <c r="C7085" t="s">
        <v>6284</v>
      </c>
      <c r="D7085" t="s">
        <v>53</v>
      </c>
      <c r="E7085">
        <v>710</v>
      </c>
      <c r="F7085" s="158">
        <v>4.5</v>
      </c>
      <c r="G7085" t="s">
        <v>279</v>
      </c>
      <c r="H7085" t="s">
        <v>280</v>
      </c>
      <c r="I7085" t="s">
        <v>27</v>
      </c>
      <c r="J7085" t="s">
        <v>5432</v>
      </c>
    </row>
    <row r="7086" spans="2:10" hidden="1" x14ac:dyDescent="0.25">
      <c r="B7086">
        <v>449645</v>
      </c>
      <c r="C7086" t="s">
        <v>6285</v>
      </c>
      <c r="D7086" t="s">
        <v>53</v>
      </c>
      <c r="E7086">
        <v>710</v>
      </c>
      <c r="F7086" s="158">
        <v>4.5</v>
      </c>
      <c r="G7086" t="s">
        <v>25</v>
      </c>
      <c r="H7086" t="s">
        <v>177</v>
      </c>
      <c r="I7086" t="s">
        <v>27</v>
      </c>
      <c r="J7086" t="s">
        <v>178</v>
      </c>
    </row>
    <row r="7087" spans="2:10" hidden="1" x14ac:dyDescent="0.25">
      <c r="B7087">
        <v>449868</v>
      </c>
      <c r="C7087" t="s">
        <v>6286</v>
      </c>
      <c r="D7087" t="s">
        <v>53</v>
      </c>
      <c r="E7087">
        <v>2046</v>
      </c>
      <c r="F7087" s="158">
        <v>14.95</v>
      </c>
      <c r="G7087" t="s">
        <v>54</v>
      </c>
      <c r="H7087" t="s">
        <v>55</v>
      </c>
      <c r="I7087" t="s">
        <v>27</v>
      </c>
      <c r="J7087" t="s">
        <v>5158</v>
      </c>
    </row>
    <row r="7088" spans="2:10" hidden="1" x14ac:dyDescent="0.25">
      <c r="B7088">
        <v>449876</v>
      </c>
      <c r="C7088" t="s">
        <v>6287</v>
      </c>
      <c r="D7088" t="s">
        <v>53</v>
      </c>
      <c r="E7088">
        <v>2046</v>
      </c>
      <c r="F7088" s="158">
        <v>14.95</v>
      </c>
      <c r="G7088" t="s">
        <v>54</v>
      </c>
      <c r="H7088" t="s">
        <v>55</v>
      </c>
      <c r="I7088" t="s">
        <v>27</v>
      </c>
      <c r="J7088" t="s">
        <v>5158</v>
      </c>
    </row>
    <row r="7089" spans="2:10" hidden="1" x14ac:dyDescent="0.25">
      <c r="B7089">
        <v>449934</v>
      </c>
      <c r="C7089" t="s">
        <v>6288</v>
      </c>
      <c r="D7089" t="s">
        <v>53</v>
      </c>
      <c r="E7089">
        <v>473</v>
      </c>
      <c r="F7089" s="158">
        <v>3.75</v>
      </c>
      <c r="G7089" t="s">
        <v>54</v>
      </c>
      <c r="H7089" t="s">
        <v>55</v>
      </c>
      <c r="I7089" t="s">
        <v>27</v>
      </c>
      <c r="J7089" t="s">
        <v>713</v>
      </c>
    </row>
    <row r="7090" spans="2:10" hidden="1" x14ac:dyDescent="0.25">
      <c r="B7090">
        <v>449942</v>
      </c>
      <c r="C7090" t="s">
        <v>6289</v>
      </c>
      <c r="D7090" t="s">
        <v>53</v>
      </c>
      <c r="E7090">
        <v>473</v>
      </c>
      <c r="F7090" s="158">
        <v>3.75</v>
      </c>
      <c r="G7090" t="s">
        <v>54</v>
      </c>
      <c r="H7090" t="s">
        <v>55</v>
      </c>
      <c r="I7090" t="s">
        <v>27</v>
      </c>
      <c r="J7090" t="s">
        <v>713</v>
      </c>
    </row>
    <row r="7091" spans="2:10" hidden="1" x14ac:dyDescent="0.25">
      <c r="B7091">
        <v>450023</v>
      </c>
      <c r="C7091" t="s">
        <v>6290</v>
      </c>
      <c r="D7091" t="s">
        <v>53</v>
      </c>
      <c r="E7091">
        <v>740</v>
      </c>
      <c r="F7091" s="158">
        <v>4.25</v>
      </c>
      <c r="G7091" t="s">
        <v>25</v>
      </c>
      <c r="H7091" t="s">
        <v>177</v>
      </c>
      <c r="I7091" t="s">
        <v>27</v>
      </c>
      <c r="J7091" t="s">
        <v>180</v>
      </c>
    </row>
    <row r="7092" spans="2:10" hidden="1" x14ac:dyDescent="0.25">
      <c r="B7092">
        <v>450031</v>
      </c>
      <c r="C7092" t="s">
        <v>6291</v>
      </c>
      <c r="D7092" t="s">
        <v>53</v>
      </c>
      <c r="E7092">
        <v>740</v>
      </c>
      <c r="F7092" s="158">
        <v>4.25</v>
      </c>
      <c r="G7092" t="s">
        <v>25</v>
      </c>
      <c r="H7092" t="s">
        <v>177</v>
      </c>
      <c r="I7092" t="s">
        <v>27</v>
      </c>
      <c r="J7092" t="s">
        <v>178</v>
      </c>
    </row>
    <row r="7093" spans="2:10" hidden="1" x14ac:dyDescent="0.25">
      <c r="B7093">
        <v>450080</v>
      </c>
      <c r="C7093" t="s">
        <v>6292</v>
      </c>
      <c r="D7093" t="s">
        <v>53</v>
      </c>
      <c r="E7093">
        <v>740</v>
      </c>
      <c r="F7093" s="158">
        <v>3.6</v>
      </c>
      <c r="G7093" t="s">
        <v>279</v>
      </c>
      <c r="H7093" t="s">
        <v>280</v>
      </c>
      <c r="I7093" t="s">
        <v>27</v>
      </c>
      <c r="J7093" t="s">
        <v>5466</v>
      </c>
    </row>
    <row r="7094" spans="2:10" hidden="1" x14ac:dyDescent="0.25">
      <c r="B7094">
        <v>450239</v>
      </c>
      <c r="C7094" t="s">
        <v>6294</v>
      </c>
      <c r="D7094" t="s">
        <v>53</v>
      </c>
      <c r="E7094">
        <v>473</v>
      </c>
      <c r="F7094" s="158">
        <v>3.55</v>
      </c>
      <c r="G7094" t="s">
        <v>54</v>
      </c>
      <c r="H7094" t="s">
        <v>55</v>
      </c>
      <c r="I7094" t="s">
        <v>27</v>
      </c>
      <c r="J7094" t="s">
        <v>852</v>
      </c>
    </row>
    <row r="7095" spans="2:10" hidden="1" x14ac:dyDescent="0.25">
      <c r="B7095">
        <v>450619</v>
      </c>
      <c r="C7095" t="s">
        <v>6297</v>
      </c>
      <c r="D7095" t="s">
        <v>53</v>
      </c>
      <c r="E7095">
        <v>473</v>
      </c>
      <c r="F7095" s="158">
        <v>3.4</v>
      </c>
      <c r="G7095" t="s">
        <v>54</v>
      </c>
      <c r="H7095" t="s">
        <v>55</v>
      </c>
      <c r="I7095" t="s">
        <v>27</v>
      </c>
      <c r="J7095" t="s">
        <v>6298</v>
      </c>
    </row>
    <row r="7096" spans="2:10" hidden="1" x14ac:dyDescent="0.25">
      <c r="B7096">
        <v>450627</v>
      </c>
      <c r="C7096" t="s">
        <v>6299</v>
      </c>
      <c r="D7096" t="s">
        <v>53</v>
      </c>
      <c r="E7096">
        <v>473</v>
      </c>
      <c r="F7096" s="158">
        <v>3.6</v>
      </c>
      <c r="G7096" t="s">
        <v>54</v>
      </c>
      <c r="H7096" t="s">
        <v>55</v>
      </c>
      <c r="I7096" t="s">
        <v>27</v>
      </c>
      <c r="J7096" t="s">
        <v>6298</v>
      </c>
    </row>
    <row r="7097" spans="2:10" hidden="1" x14ac:dyDescent="0.25">
      <c r="B7097">
        <v>450635</v>
      </c>
      <c r="C7097" t="s">
        <v>6300</v>
      </c>
      <c r="D7097" t="s">
        <v>53</v>
      </c>
      <c r="E7097">
        <v>473</v>
      </c>
      <c r="F7097" s="158">
        <v>3.6</v>
      </c>
      <c r="G7097" t="s">
        <v>54</v>
      </c>
      <c r="H7097" t="s">
        <v>55</v>
      </c>
      <c r="I7097" t="s">
        <v>27</v>
      </c>
      <c r="J7097" t="s">
        <v>6298</v>
      </c>
    </row>
    <row r="7098" spans="2:10" hidden="1" x14ac:dyDescent="0.25">
      <c r="B7098">
        <v>450643</v>
      </c>
      <c r="C7098" t="s">
        <v>6301</v>
      </c>
      <c r="D7098" t="s">
        <v>53</v>
      </c>
      <c r="E7098">
        <v>473</v>
      </c>
      <c r="F7098" s="158">
        <v>3.6</v>
      </c>
      <c r="G7098" t="s">
        <v>54</v>
      </c>
      <c r="H7098" t="s">
        <v>55</v>
      </c>
      <c r="I7098" t="s">
        <v>27</v>
      </c>
      <c r="J7098" t="s">
        <v>6298</v>
      </c>
    </row>
    <row r="7099" spans="2:10" hidden="1" x14ac:dyDescent="0.25">
      <c r="B7099">
        <v>452565</v>
      </c>
      <c r="C7099" t="s">
        <v>6306</v>
      </c>
      <c r="D7099" t="s">
        <v>53</v>
      </c>
      <c r="E7099">
        <v>473</v>
      </c>
      <c r="F7099" s="158">
        <v>3.45</v>
      </c>
      <c r="G7099" t="s">
        <v>54</v>
      </c>
      <c r="H7099" t="s">
        <v>55</v>
      </c>
      <c r="I7099" t="s">
        <v>27</v>
      </c>
      <c r="J7099" t="s">
        <v>2036</v>
      </c>
    </row>
    <row r="7100" spans="2:10" hidden="1" x14ac:dyDescent="0.25">
      <c r="B7100">
        <v>453449</v>
      </c>
      <c r="C7100" t="s">
        <v>6316</v>
      </c>
      <c r="D7100" t="s">
        <v>53</v>
      </c>
      <c r="E7100">
        <v>473</v>
      </c>
      <c r="F7100" s="158">
        <v>3.5</v>
      </c>
      <c r="G7100" t="s">
        <v>54</v>
      </c>
      <c r="H7100" t="s">
        <v>55</v>
      </c>
      <c r="I7100" t="s">
        <v>27</v>
      </c>
      <c r="J7100" t="s">
        <v>1616</v>
      </c>
    </row>
    <row r="7101" spans="2:10" hidden="1" x14ac:dyDescent="0.25">
      <c r="B7101">
        <v>453985</v>
      </c>
      <c r="C7101" t="s">
        <v>6317</v>
      </c>
      <c r="D7101" t="s">
        <v>53</v>
      </c>
      <c r="E7101">
        <v>473</v>
      </c>
      <c r="F7101" s="158">
        <v>3.65</v>
      </c>
      <c r="G7101" t="s">
        <v>54</v>
      </c>
      <c r="H7101" t="s">
        <v>55</v>
      </c>
      <c r="I7101" t="s">
        <v>27</v>
      </c>
      <c r="J7101" t="s">
        <v>1497</v>
      </c>
    </row>
    <row r="7102" spans="2:10" hidden="1" x14ac:dyDescent="0.25">
      <c r="B7102">
        <v>454942</v>
      </c>
      <c r="C7102" t="s">
        <v>6326</v>
      </c>
      <c r="D7102" t="s">
        <v>53</v>
      </c>
      <c r="E7102">
        <v>473</v>
      </c>
      <c r="F7102" s="158">
        <v>3.45</v>
      </c>
      <c r="G7102" t="s">
        <v>54</v>
      </c>
      <c r="H7102" t="s">
        <v>55</v>
      </c>
      <c r="I7102" t="s">
        <v>27</v>
      </c>
      <c r="J7102" t="s">
        <v>2036</v>
      </c>
    </row>
    <row r="7103" spans="2:10" hidden="1" x14ac:dyDescent="0.25">
      <c r="B7103">
        <v>456087</v>
      </c>
      <c r="C7103" t="s">
        <v>9591</v>
      </c>
      <c r="D7103" t="s">
        <v>53</v>
      </c>
      <c r="E7103">
        <v>473</v>
      </c>
      <c r="F7103" s="158">
        <v>3.4</v>
      </c>
      <c r="G7103" t="s">
        <v>54</v>
      </c>
      <c r="H7103" t="s">
        <v>55</v>
      </c>
      <c r="I7103" t="s">
        <v>27</v>
      </c>
      <c r="J7103" t="s">
        <v>1718</v>
      </c>
    </row>
    <row r="7104" spans="2:10" hidden="1" x14ac:dyDescent="0.25">
      <c r="B7104">
        <v>456996</v>
      </c>
      <c r="C7104" t="s">
        <v>6335</v>
      </c>
      <c r="D7104" t="s">
        <v>53</v>
      </c>
      <c r="E7104">
        <v>473</v>
      </c>
      <c r="F7104" s="158">
        <v>3.35</v>
      </c>
      <c r="G7104" t="s">
        <v>54</v>
      </c>
      <c r="H7104" t="s">
        <v>55</v>
      </c>
      <c r="I7104" t="s">
        <v>27</v>
      </c>
      <c r="J7104" t="s">
        <v>607</v>
      </c>
    </row>
    <row r="7105" spans="2:10" hidden="1" x14ac:dyDescent="0.25">
      <c r="B7105">
        <v>458273</v>
      </c>
      <c r="C7105" t="s">
        <v>6340</v>
      </c>
      <c r="D7105" t="s">
        <v>53</v>
      </c>
      <c r="E7105">
        <v>473</v>
      </c>
      <c r="F7105" s="158">
        <v>3.65</v>
      </c>
      <c r="G7105" t="s">
        <v>54</v>
      </c>
      <c r="H7105" t="s">
        <v>55</v>
      </c>
      <c r="I7105" t="s">
        <v>27</v>
      </c>
      <c r="J7105" t="s">
        <v>579</v>
      </c>
    </row>
    <row r="7106" spans="2:10" hidden="1" x14ac:dyDescent="0.25">
      <c r="B7106">
        <v>459115</v>
      </c>
      <c r="C7106" t="s">
        <v>4344</v>
      </c>
      <c r="D7106" t="s">
        <v>53</v>
      </c>
      <c r="E7106">
        <v>473</v>
      </c>
      <c r="F7106" s="158">
        <v>3.45</v>
      </c>
      <c r="G7106" t="s">
        <v>54</v>
      </c>
      <c r="H7106" t="s">
        <v>55</v>
      </c>
      <c r="I7106" t="s">
        <v>27</v>
      </c>
      <c r="J7106" t="s">
        <v>528</v>
      </c>
    </row>
    <row r="7107" spans="2:10" hidden="1" x14ac:dyDescent="0.25">
      <c r="B7107">
        <v>459537</v>
      </c>
      <c r="C7107" t="s">
        <v>6349</v>
      </c>
      <c r="D7107" t="s">
        <v>53</v>
      </c>
      <c r="E7107">
        <v>473</v>
      </c>
      <c r="F7107" s="158">
        <v>3.35</v>
      </c>
      <c r="G7107" t="s">
        <v>54</v>
      </c>
      <c r="H7107" t="s">
        <v>55</v>
      </c>
      <c r="I7107" t="s">
        <v>27</v>
      </c>
      <c r="J7107" t="s">
        <v>1244</v>
      </c>
    </row>
    <row r="7108" spans="2:10" hidden="1" x14ac:dyDescent="0.25">
      <c r="B7108">
        <v>459818</v>
      </c>
      <c r="C7108" t="s">
        <v>9593</v>
      </c>
      <c r="D7108" t="s">
        <v>53</v>
      </c>
      <c r="E7108">
        <v>3000</v>
      </c>
      <c r="F7108" s="158">
        <v>19.95</v>
      </c>
      <c r="G7108" t="s">
        <v>25</v>
      </c>
      <c r="H7108" t="s">
        <v>179</v>
      </c>
      <c r="I7108" t="s">
        <v>27</v>
      </c>
      <c r="J7108" t="s">
        <v>3325</v>
      </c>
    </row>
    <row r="7109" spans="2:10" hidden="1" x14ac:dyDescent="0.25">
      <c r="B7109">
        <v>460618</v>
      </c>
      <c r="C7109" t="s">
        <v>6359</v>
      </c>
      <c r="D7109" t="s">
        <v>53</v>
      </c>
      <c r="E7109">
        <v>473</v>
      </c>
      <c r="F7109" s="158">
        <v>3.6</v>
      </c>
      <c r="G7109" t="s">
        <v>54</v>
      </c>
      <c r="H7109" t="s">
        <v>55</v>
      </c>
      <c r="I7109" t="s">
        <v>27</v>
      </c>
      <c r="J7109" t="s">
        <v>1753</v>
      </c>
    </row>
    <row r="7110" spans="2:10" hidden="1" x14ac:dyDescent="0.25">
      <c r="B7110">
        <v>460881</v>
      </c>
      <c r="C7110" t="s">
        <v>6363</v>
      </c>
      <c r="D7110" t="s">
        <v>53</v>
      </c>
      <c r="E7110">
        <v>2838</v>
      </c>
      <c r="F7110" s="158">
        <v>13.25</v>
      </c>
      <c r="G7110" t="s">
        <v>279</v>
      </c>
      <c r="H7110" t="s">
        <v>280</v>
      </c>
      <c r="I7110" t="s">
        <v>27</v>
      </c>
      <c r="J7110" t="s">
        <v>1488</v>
      </c>
    </row>
    <row r="7111" spans="2:10" hidden="1" x14ac:dyDescent="0.25">
      <c r="B7111">
        <v>460899</v>
      </c>
      <c r="C7111" t="s">
        <v>6364</v>
      </c>
      <c r="D7111" t="s">
        <v>53</v>
      </c>
      <c r="E7111">
        <v>473</v>
      </c>
      <c r="F7111" s="158">
        <v>3.35</v>
      </c>
      <c r="G7111" t="s">
        <v>54</v>
      </c>
      <c r="H7111" t="s">
        <v>416</v>
      </c>
      <c r="I7111" t="s">
        <v>27</v>
      </c>
      <c r="J7111" t="s">
        <v>670</v>
      </c>
    </row>
    <row r="7112" spans="2:10" hidden="1" x14ac:dyDescent="0.25">
      <c r="B7112">
        <v>461608</v>
      </c>
      <c r="C7112" t="s">
        <v>6367</v>
      </c>
      <c r="D7112" t="s">
        <v>53</v>
      </c>
      <c r="E7112">
        <v>473</v>
      </c>
      <c r="F7112" s="158">
        <v>3.5</v>
      </c>
      <c r="G7112" t="s">
        <v>54</v>
      </c>
      <c r="H7112" t="s">
        <v>55</v>
      </c>
      <c r="I7112" t="s">
        <v>27</v>
      </c>
      <c r="J7112" t="s">
        <v>2182</v>
      </c>
    </row>
    <row r="7113" spans="2:10" hidden="1" x14ac:dyDescent="0.25">
      <c r="B7113">
        <v>461616</v>
      </c>
      <c r="C7113" t="s">
        <v>6368</v>
      </c>
      <c r="D7113" t="s">
        <v>53</v>
      </c>
      <c r="E7113">
        <v>473</v>
      </c>
      <c r="F7113" s="158">
        <v>3.5</v>
      </c>
      <c r="G7113" t="s">
        <v>54</v>
      </c>
      <c r="H7113" t="s">
        <v>55</v>
      </c>
      <c r="I7113" t="s">
        <v>27</v>
      </c>
      <c r="J7113" t="s">
        <v>2182</v>
      </c>
    </row>
    <row r="7114" spans="2:10" hidden="1" x14ac:dyDescent="0.25">
      <c r="B7114">
        <v>461665</v>
      </c>
      <c r="C7114" t="s">
        <v>6370</v>
      </c>
      <c r="D7114" t="s">
        <v>53</v>
      </c>
      <c r="E7114">
        <v>473</v>
      </c>
      <c r="F7114" s="158">
        <v>3.95</v>
      </c>
      <c r="G7114" t="s">
        <v>54</v>
      </c>
      <c r="H7114" t="s">
        <v>55</v>
      </c>
      <c r="I7114" t="s">
        <v>27</v>
      </c>
      <c r="J7114" t="s">
        <v>6371</v>
      </c>
    </row>
    <row r="7115" spans="2:10" hidden="1" x14ac:dyDescent="0.25">
      <c r="B7115">
        <v>461756</v>
      </c>
      <c r="C7115" t="s">
        <v>6373</v>
      </c>
      <c r="D7115" t="s">
        <v>53</v>
      </c>
      <c r="E7115">
        <v>473</v>
      </c>
      <c r="F7115" s="158">
        <v>3.65</v>
      </c>
      <c r="G7115" t="s">
        <v>54</v>
      </c>
      <c r="H7115" t="s">
        <v>55</v>
      </c>
      <c r="I7115" t="s">
        <v>27</v>
      </c>
      <c r="J7115" t="s">
        <v>1645</v>
      </c>
    </row>
    <row r="7116" spans="2:10" hidden="1" x14ac:dyDescent="0.25">
      <c r="B7116">
        <v>462044</v>
      </c>
      <c r="C7116" t="s">
        <v>6374</v>
      </c>
      <c r="D7116" t="s">
        <v>53</v>
      </c>
      <c r="E7116">
        <v>473</v>
      </c>
      <c r="F7116" s="158">
        <v>3.65</v>
      </c>
      <c r="G7116" t="s">
        <v>54</v>
      </c>
      <c r="H7116" t="s">
        <v>55</v>
      </c>
      <c r="I7116" t="s">
        <v>27</v>
      </c>
      <c r="J7116" t="s">
        <v>6375</v>
      </c>
    </row>
    <row r="7117" spans="2:10" hidden="1" x14ac:dyDescent="0.25">
      <c r="B7117">
        <v>462580</v>
      </c>
      <c r="C7117" t="s">
        <v>6378</v>
      </c>
      <c r="D7117" t="s">
        <v>53</v>
      </c>
      <c r="E7117">
        <v>473</v>
      </c>
      <c r="F7117" s="158">
        <v>3.25</v>
      </c>
      <c r="G7117" t="s">
        <v>54</v>
      </c>
      <c r="H7117" t="s">
        <v>55</v>
      </c>
      <c r="I7117" t="s">
        <v>27</v>
      </c>
      <c r="J7117" t="s">
        <v>1708</v>
      </c>
    </row>
    <row r="7118" spans="2:10" hidden="1" x14ac:dyDescent="0.25">
      <c r="B7118">
        <v>463372</v>
      </c>
      <c r="C7118" t="s">
        <v>6384</v>
      </c>
      <c r="D7118" t="s">
        <v>53</v>
      </c>
      <c r="E7118">
        <v>3000</v>
      </c>
      <c r="F7118" s="158">
        <v>22.95</v>
      </c>
      <c r="G7118" t="s">
        <v>54</v>
      </c>
      <c r="H7118" t="s">
        <v>55</v>
      </c>
      <c r="I7118" t="s">
        <v>27</v>
      </c>
      <c r="J7118" t="s">
        <v>2350</v>
      </c>
    </row>
    <row r="7119" spans="2:10" hidden="1" x14ac:dyDescent="0.25">
      <c r="B7119">
        <v>463463</v>
      </c>
      <c r="C7119" t="s">
        <v>6386</v>
      </c>
      <c r="D7119" t="s">
        <v>53</v>
      </c>
      <c r="E7119">
        <v>2046</v>
      </c>
      <c r="F7119" s="158">
        <v>13.75</v>
      </c>
      <c r="G7119" t="s">
        <v>54</v>
      </c>
      <c r="H7119" t="s">
        <v>55</v>
      </c>
      <c r="I7119" t="s">
        <v>27</v>
      </c>
      <c r="J7119" t="s">
        <v>508</v>
      </c>
    </row>
    <row r="7120" spans="2:10" hidden="1" x14ac:dyDescent="0.25">
      <c r="B7120">
        <v>463489</v>
      </c>
      <c r="C7120" t="s">
        <v>6387</v>
      </c>
      <c r="D7120" t="s">
        <v>53</v>
      </c>
      <c r="E7120">
        <v>2046</v>
      </c>
      <c r="F7120" s="158">
        <v>13.75</v>
      </c>
      <c r="G7120" t="s">
        <v>54</v>
      </c>
      <c r="H7120" t="s">
        <v>55</v>
      </c>
      <c r="I7120" t="s">
        <v>27</v>
      </c>
      <c r="J7120" t="s">
        <v>508</v>
      </c>
    </row>
    <row r="7121" spans="2:10" hidden="1" x14ac:dyDescent="0.25">
      <c r="B7121">
        <v>463497</v>
      </c>
      <c r="C7121" t="s">
        <v>6388</v>
      </c>
      <c r="D7121" t="s">
        <v>53</v>
      </c>
      <c r="E7121">
        <v>2046</v>
      </c>
      <c r="F7121" s="158">
        <v>14.25</v>
      </c>
      <c r="G7121" t="s">
        <v>54</v>
      </c>
      <c r="H7121" t="s">
        <v>55</v>
      </c>
      <c r="I7121" t="s">
        <v>27</v>
      </c>
      <c r="J7121" t="s">
        <v>508</v>
      </c>
    </row>
    <row r="7122" spans="2:10" hidden="1" x14ac:dyDescent="0.25">
      <c r="B7122">
        <v>464081</v>
      </c>
      <c r="C7122" t="s">
        <v>6392</v>
      </c>
      <c r="D7122" t="s">
        <v>53</v>
      </c>
      <c r="E7122">
        <v>473</v>
      </c>
      <c r="F7122" s="158">
        <v>3.45</v>
      </c>
      <c r="G7122" t="s">
        <v>54</v>
      </c>
      <c r="H7122" t="s">
        <v>55</v>
      </c>
      <c r="I7122" t="s">
        <v>27</v>
      </c>
      <c r="J7122" t="s">
        <v>751</v>
      </c>
    </row>
    <row r="7123" spans="2:10" hidden="1" x14ac:dyDescent="0.25">
      <c r="B7123">
        <v>464859</v>
      </c>
      <c r="C7123" t="s">
        <v>6403</v>
      </c>
      <c r="D7123" t="s">
        <v>53</v>
      </c>
      <c r="E7123">
        <v>473</v>
      </c>
      <c r="F7123" s="158">
        <v>2.85</v>
      </c>
      <c r="G7123" t="s">
        <v>54</v>
      </c>
      <c r="H7123" t="s">
        <v>55</v>
      </c>
      <c r="I7123" t="s">
        <v>27</v>
      </c>
      <c r="J7123" t="s">
        <v>1497</v>
      </c>
    </row>
    <row r="7124" spans="2:10" hidden="1" x14ac:dyDescent="0.25">
      <c r="B7124">
        <v>464990</v>
      </c>
      <c r="C7124" t="s">
        <v>6404</v>
      </c>
      <c r="D7124" t="s">
        <v>53</v>
      </c>
      <c r="E7124">
        <v>473</v>
      </c>
      <c r="F7124" s="158">
        <v>3.5</v>
      </c>
      <c r="G7124" t="s">
        <v>54</v>
      </c>
      <c r="H7124" t="s">
        <v>55</v>
      </c>
      <c r="I7124" t="s">
        <v>27</v>
      </c>
      <c r="J7124" t="s">
        <v>783</v>
      </c>
    </row>
    <row r="7125" spans="2:10" hidden="1" x14ac:dyDescent="0.25">
      <c r="B7125">
        <v>465138</v>
      </c>
      <c r="C7125" t="s">
        <v>6405</v>
      </c>
      <c r="D7125" t="s">
        <v>53</v>
      </c>
      <c r="E7125">
        <v>473</v>
      </c>
      <c r="F7125" s="158">
        <v>3.25</v>
      </c>
      <c r="G7125" t="s">
        <v>54</v>
      </c>
      <c r="H7125" t="s">
        <v>55</v>
      </c>
      <c r="I7125" t="s">
        <v>27</v>
      </c>
      <c r="J7125" t="s">
        <v>6406</v>
      </c>
    </row>
    <row r="7126" spans="2:10" hidden="1" x14ac:dyDescent="0.25">
      <c r="B7126">
        <v>465211</v>
      </c>
      <c r="C7126" t="s">
        <v>6409</v>
      </c>
      <c r="D7126" t="s">
        <v>53</v>
      </c>
      <c r="E7126">
        <v>473</v>
      </c>
      <c r="F7126" s="158">
        <v>3.35</v>
      </c>
      <c r="G7126" t="s">
        <v>54</v>
      </c>
      <c r="H7126" t="s">
        <v>55</v>
      </c>
      <c r="I7126" t="s">
        <v>27</v>
      </c>
      <c r="J7126" t="s">
        <v>1967</v>
      </c>
    </row>
    <row r="7127" spans="2:10" hidden="1" x14ac:dyDescent="0.25">
      <c r="B7127">
        <v>465385</v>
      </c>
      <c r="C7127" t="s">
        <v>6411</v>
      </c>
      <c r="D7127" t="s">
        <v>53</v>
      </c>
      <c r="E7127">
        <v>2838</v>
      </c>
      <c r="F7127" s="158">
        <v>16.95</v>
      </c>
      <c r="G7127" t="s">
        <v>25</v>
      </c>
      <c r="H7127" t="s">
        <v>177</v>
      </c>
      <c r="I7127" t="s">
        <v>27</v>
      </c>
      <c r="J7127" t="s">
        <v>3143</v>
      </c>
    </row>
    <row r="7128" spans="2:10" hidden="1" x14ac:dyDescent="0.25">
      <c r="B7128">
        <v>466334</v>
      </c>
      <c r="C7128" t="s">
        <v>6420</v>
      </c>
      <c r="D7128" t="s">
        <v>53</v>
      </c>
      <c r="E7128">
        <v>500</v>
      </c>
      <c r="F7128" s="158">
        <v>3.95</v>
      </c>
      <c r="G7128" t="s">
        <v>54</v>
      </c>
      <c r="H7128" t="s">
        <v>55</v>
      </c>
      <c r="I7128" t="s">
        <v>27</v>
      </c>
      <c r="J7128" t="s">
        <v>2393</v>
      </c>
    </row>
    <row r="7129" spans="2:10" hidden="1" x14ac:dyDescent="0.25">
      <c r="B7129">
        <v>467019</v>
      </c>
      <c r="C7129" t="s">
        <v>6422</v>
      </c>
      <c r="D7129" t="s">
        <v>53</v>
      </c>
      <c r="E7129">
        <v>473</v>
      </c>
      <c r="F7129" s="158">
        <v>3.1</v>
      </c>
      <c r="G7129" t="s">
        <v>54</v>
      </c>
      <c r="H7129" t="s">
        <v>55</v>
      </c>
      <c r="I7129" t="s">
        <v>27</v>
      </c>
      <c r="J7129" t="s">
        <v>579</v>
      </c>
    </row>
    <row r="7130" spans="2:10" hidden="1" x14ac:dyDescent="0.25">
      <c r="B7130">
        <v>467134</v>
      </c>
      <c r="C7130" t="s">
        <v>6423</v>
      </c>
      <c r="D7130" t="s">
        <v>53</v>
      </c>
      <c r="E7130">
        <v>473</v>
      </c>
      <c r="F7130" s="158">
        <v>3.95</v>
      </c>
      <c r="G7130" t="s">
        <v>54</v>
      </c>
      <c r="H7130" t="s">
        <v>55</v>
      </c>
      <c r="I7130" t="s">
        <v>27</v>
      </c>
      <c r="J7130" t="s">
        <v>870</v>
      </c>
    </row>
    <row r="7131" spans="2:10" hidden="1" x14ac:dyDescent="0.25">
      <c r="B7131">
        <v>467159</v>
      </c>
      <c r="C7131" t="s">
        <v>6424</v>
      </c>
      <c r="D7131" t="s">
        <v>53</v>
      </c>
      <c r="E7131">
        <v>473</v>
      </c>
      <c r="F7131" s="158">
        <v>3.75</v>
      </c>
      <c r="G7131" t="s">
        <v>54</v>
      </c>
      <c r="H7131" t="s">
        <v>55</v>
      </c>
      <c r="I7131" t="s">
        <v>27</v>
      </c>
      <c r="J7131" t="s">
        <v>1036</v>
      </c>
    </row>
    <row r="7132" spans="2:10" hidden="1" x14ac:dyDescent="0.25">
      <c r="B7132">
        <v>467167</v>
      </c>
      <c r="C7132" t="s">
        <v>6425</v>
      </c>
      <c r="D7132" t="s">
        <v>53</v>
      </c>
      <c r="E7132">
        <v>473</v>
      </c>
      <c r="F7132" s="158">
        <v>3.25</v>
      </c>
      <c r="G7132" t="s">
        <v>54</v>
      </c>
      <c r="H7132" t="s">
        <v>55</v>
      </c>
      <c r="I7132" t="s">
        <v>27</v>
      </c>
      <c r="J7132" t="s">
        <v>656</v>
      </c>
    </row>
    <row r="7133" spans="2:10" hidden="1" x14ac:dyDescent="0.25">
      <c r="B7133">
        <v>467209</v>
      </c>
      <c r="C7133" t="s">
        <v>6426</v>
      </c>
      <c r="D7133" t="s">
        <v>53</v>
      </c>
      <c r="E7133">
        <v>2130</v>
      </c>
      <c r="F7133" s="158">
        <v>14.5</v>
      </c>
      <c r="G7133" t="s">
        <v>25</v>
      </c>
      <c r="H7133" t="s">
        <v>177</v>
      </c>
      <c r="I7133" t="s">
        <v>27</v>
      </c>
      <c r="J7133" t="s">
        <v>3143</v>
      </c>
    </row>
    <row r="7134" spans="2:10" hidden="1" x14ac:dyDescent="0.25">
      <c r="B7134">
        <v>467266</v>
      </c>
      <c r="C7134" t="s">
        <v>6427</v>
      </c>
      <c r="D7134" t="s">
        <v>53</v>
      </c>
      <c r="E7134">
        <v>473</v>
      </c>
      <c r="F7134" s="158">
        <v>3.5</v>
      </c>
      <c r="G7134" t="s">
        <v>54</v>
      </c>
      <c r="H7134" t="s">
        <v>55</v>
      </c>
      <c r="I7134" t="s">
        <v>27</v>
      </c>
      <c r="J7134" t="s">
        <v>785</v>
      </c>
    </row>
    <row r="7135" spans="2:10" hidden="1" x14ac:dyDescent="0.25">
      <c r="B7135">
        <v>467324</v>
      </c>
      <c r="C7135" t="s">
        <v>6428</v>
      </c>
      <c r="D7135" t="s">
        <v>53</v>
      </c>
      <c r="E7135">
        <v>473</v>
      </c>
      <c r="F7135" s="158">
        <v>3.65</v>
      </c>
      <c r="G7135" t="s">
        <v>54</v>
      </c>
      <c r="H7135" t="s">
        <v>55</v>
      </c>
      <c r="I7135" t="s">
        <v>27</v>
      </c>
      <c r="J7135" t="s">
        <v>1861</v>
      </c>
    </row>
    <row r="7136" spans="2:10" hidden="1" x14ac:dyDescent="0.25">
      <c r="B7136">
        <v>467522</v>
      </c>
      <c r="C7136" t="s">
        <v>6433</v>
      </c>
      <c r="D7136" t="s">
        <v>53</v>
      </c>
      <c r="E7136">
        <v>473</v>
      </c>
      <c r="F7136" s="158">
        <v>3.95</v>
      </c>
      <c r="G7136" t="s">
        <v>54</v>
      </c>
      <c r="H7136" t="s">
        <v>55</v>
      </c>
      <c r="I7136" t="s">
        <v>27</v>
      </c>
      <c r="J7136" t="s">
        <v>713</v>
      </c>
    </row>
    <row r="7137" spans="2:10" hidden="1" x14ac:dyDescent="0.25">
      <c r="B7137">
        <v>468181</v>
      </c>
      <c r="C7137" t="s">
        <v>6441</v>
      </c>
      <c r="D7137" t="s">
        <v>53</v>
      </c>
      <c r="E7137">
        <v>473</v>
      </c>
      <c r="F7137" s="158">
        <v>3.25</v>
      </c>
      <c r="G7137" t="s">
        <v>54</v>
      </c>
      <c r="H7137" t="s">
        <v>55</v>
      </c>
      <c r="I7137" t="s">
        <v>27</v>
      </c>
      <c r="J7137" t="s">
        <v>718</v>
      </c>
    </row>
    <row r="7138" spans="2:10" hidden="1" x14ac:dyDescent="0.25">
      <c r="B7138">
        <v>468850</v>
      </c>
      <c r="C7138" t="s">
        <v>6447</v>
      </c>
      <c r="D7138" t="s">
        <v>53</v>
      </c>
      <c r="E7138">
        <v>473</v>
      </c>
      <c r="F7138" s="158">
        <v>3.15</v>
      </c>
      <c r="G7138" t="s">
        <v>54</v>
      </c>
      <c r="H7138" t="s">
        <v>55</v>
      </c>
      <c r="I7138" t="s">
        <v>27</v>
      </c>
      <c r="J7138" t="s">
        <v>6448</v>
      </c>
    </row>
    <row r="7139" spans="2:10" hidden="1" x14ac:dyDescent="0.25">
      <c r="B7139">
        <v>469981</v>
      </c>
      <c r="C7139" t="s">
        <v>6454</v>
      </c>
      <c r="D7139" t="s">
        <v>53</v>
      </c>
      <c r="E7139">
        <v>473</v>
      </c>
      <c r="F7139" s="158">
        <v>3.5</v>
      </c>
      <c r="G7139" t="s">
        <v>54</v>
      </c>
      <c r="H7139" t="s">
        <v>55</v>
      </c>
      <c r="I7139" t="s">
        <v>27</v>
      </c>
      <c r="J7139" t="s">
        <v>901</v>
      </c>
    </row>
    <row r="7140" spans="2:10" hidden="1" x14ac:dyDescent="0.25">
      <c r="B7140">
        <v>470138</v>
      </c>
      <c r="C7140" t="s">
        <v>6458</v>
      </c>
      <c r="D7140" t="s">
        <v>53</v>
      </c>
      <c r="E7140">
        <v>473</v>
      </c>
      <c r="F7140" s="158">
        <v>3.45</v>
      </c>
      <c r="G7140" t="s">
        <v>54</v>
      </c>
      <c r="H7140" t="s">
        <v>55</v>
      </c>
      <c r="I7140" t="s">
        <v>27</v>
      </c>
      <c r="J7140" t="s">
        <v>1597</v>
      </c>
    </row>
    <row r="7141" spans="2:10" hidden="1" x14ac:dyDescent="0.25">
      <c r="B7141">
        <v>471417</v>
      </c>
      <c r="C7141" t="s">
        <v>6460</v>
      </c>
      <c r="D7141" t="s">
        <v>53</v>
      </c>
      <c r="E7141">
        <v>473</v>
      </c>
      <c r="F7141" s="158">
        <v>2.95</v>
      </c>
      <c r="G7141" t="s">
        <v>54</v>
      </c>
      <c r="H7141" t="s">
        <v>55</v>
      </c>
      <c r="I7141" t="s">
        <v>27</v>
      </c>
      <c r="J7141" t="s">
        <v>6461</v>
      </c>
    </row>
    <row r="7142" spans="2:10" hidden="1" x14ac:dyDescent="0.25">
      <c r="B7142">
        <v>471474</v>
      </c>
      <c r="C7142" t="s">
        <v>6462</v>
      </c>
      <c r="D7142" t="s">
        <v>53</v>
      </c>
      <c r="E7142">
        <v>473</v>
      </c>
      <c r="F7142" s="158">
        <v>3.65</v>
      </c>
      <c r="G7142" t="s">
        <v>54</v>
      </c>
      <c r="H7142" t="s">
        <v>55</v>
      </c>
      <c r="I7142" t="s">
        <v>27</v>
      </c>
      <c r="J7142" t="s">
        <v>774</v>
      </c>
    </row>
    <row r="7143" spans="2:10" hidden="1" x14ac:dyDescent="0.25">
      <c r="B7143">
        <v>473637</v>
      </c>
      <c r="C7143" t="s">
        <v>6468</v>
      </c>
      <c r="D7143" t="s">
        <v>53</v>
      </c>
      <c r="E7143">
        <v>473</v>
      </c>
      <c r="F7143" s="158">
        <v>3.45</v>
      </c>
      <c r="G7143" t="s">
        <v>54</v>
      </c>
      <c r="H7143" t="s">
        <v>55</v>
      </c>
      <c r="I7143" t="s">
        <v>27</v>
      </c>
      <c r="J7143" t="s">
        <v>1724</v>
      </c>
    </row>
    <row r="7144" spans="2:10" hidden="1" x14ac:dyDescent="0.25">
      <c r="B7144">
        <v>474072</v>
      </c>
      <c r="C7144" t="s">
        <v>6470</v>
      </c>
      <c r="D7144" t="s">
        <v>53</v>
      </c>
      <c r="E7144">
        <v>473</v>
      </c>
      <c r="F7144" s="158">
        <v>3.6</v>
      </c>
      <c r="G7144" t="s">
        <v>54</v>
      </c>
      <c r="H7144" t="s">
        <v>55</v>
      </c>
      <c r="I7144" t="s">
        <v>27</v>
      </c>
      <c r="J7144" t="s">
        <v>1431</v>
      </c>
    </row>
    <row r="7145" spans="2:10" hidden="1" x14ac:dyDescent="0.25">
      <c r="B7145">
        <v>474429</v>
      </c>
      <c r="C7145" t="s">
        <v>6473</v>
      </c>
      <c r="D7145" t="s">
        <v>53</v>
      </c>
      <c r="E7145">
        <v>473</v>
      </c>
      <c r="F7145" s="158">
        <v>3.25</v>
      </c>
      <c r="G7145" t="s">
        <v>54</v>
      </c>
      <c r="H7145" t="s">
        <v>55</v>
      </c>
      <c r="I7145" t="s">
        <v>27</v>
      </c>
      <c r="J7145" t="s">
        <v>1010</v>
      </c>
    </row>
    <row r="7146" spans="2:10" hidden="1" x14ac:dyDescent="0.25">
      <c r="B7146">
        <v>474445</v>
      </c>
      <c r="C7146" t="s">
        <v>6474</v>
      </c>
      <c r="D7146" t="s">
        <v>53</v>
      </c>
      <c r="E7146">
        <v>710</v>
      </c>
      <c r="F7146" s="158">
        <v>4.25</v>
      </c>
      <c r="G7146" t="s">
        <v>25</v>
      </c>
      <c r="H7146" t="s">
        <v>177</v>
      </c>
      <c r="I7146" t="s">
        <v>27</v>
      </c>
      <c r="J7146" t="s">
        <v>659</v>
      </c>
    </row>
    <row r="7147" spans="2:10" hidden="1" x14ac:dyDescent="0.25">
      <c r="B7147">
        <v>474452</v>
      </c>
      <c r="C7147" t="s">
        <v>6475</v>
      </c>
      <c r="D7147" t="s">
        <v>53</v>
      </c>
      <c r="E7147">
        <v>710</v>
      </c>
      <c r="F7147" s="158">
        <v>4.25</v>
      </c>
      <c r="G7147" t="s">
        <v>25</v>
      </c>
      <c r="H7147" t="s">
        <v>177</v>
      </c>
      <c r="I7147" t="s">
        <v>27</v>
      </c>
      <c r="J7147" t="s">
        <v>660</v>
      </c>
    </row>
    <row r="7148" spans="2:10" hidden="1" x14ac:dyDescent="0.25">
      <c r="B7148">
        <v>475236</v>
      </c>
      <c r="C7148" t="s">
        <v>6480</v>
      </c>
      <c r="D7148" t="s">
        <v>53</v>
      </c>
      <c r="E7148">
        <v>500</v>
      </c>
      <c r="F7148" s="158">
        <v>4.1500000000000004</v>
      </c>
      <c r="G7148" t="s">
        <v>54</v>
      </c>
      <c r="H7148" t="s">
        <v>55</v>
      </c>
      <c r="I7148" t="s">
        <v>27</v>
      </c>
      <c r="J7148" t="s">
        <v>2350</v>
      </c>
    </row>
    <row r="7149" spans="2:10" hidden="1" x14ac:dyDescent="0.25">
      <c r="B7149">
        <v>476986</v>
      </c>
      <c r="C7149" t="s">
        <v>6483</v>
      </c>
      <c r="D7149" t="s">
        <v>53</v>
      </c>
      <c r="E7149">
        <v>473</v>
      </c>
      <c r="F7149" s="158">
        <v>3.95</v>
      </c>
      <c r="G7149" t="s">
        <v>88</v>
      </c>
      <c r="H7149" t="s">
        <v>631</v>
      </c>
      <c r="I7149" t="s">
        <v>27</v>
      </c>
      <c r="J7149" t="s">
        <v>2731</v>
      </c>
    </row>
    <row r="7150" spans="2:10" hidden="1" x14ac:dyDescent="0.25">
      <c r="B7150">
        <v>476994</v>
      </c>
      <c r="C7150" t="s">
        <v>6484</v>
      </c>
      <c r="D7150" t="s">
        <v>53</v>
      </c>
      <c r="E7150">
        <v>473</v>
      </c>
      <c r="F7150" s="158">
        <v>3.35</v>
      </c>
      <c r="G7150" t="s">
        <v>54</v>
      </c>
      <c r="H7150" t="s">
        <v>55</v>
      </c>
      <c r="I7150" t="s">
        <v>27</v>
      </c>
      <c r="J7150" t="s">
        <v>6118</v>
      </c>
    </row>
    <row r="7151" spans="2:10" hidden="1" x14ac:dyDescent="0.25">
      <c r="B7151">
        <v>477398</v>
      </c>
      <c r="C7151" t="s">
        <v>6487</v>
      </c>
      <c r="D7151" t="s">
        <v>53</v>
      </c>
      <c r="E7151">
        <v>500</v>
      </c>
      <c r="F7151" s="158">
        <v>4.1500000000000004</v>
      </c>
      <c r="G7151" t="s">
        <v>54</v>
      </c>
      <c r="H7151" t="s">
        <v>55</v>
      </c>
      <c r="I7151" t="s">
        <v>27</v>
      </c>
      <c r="J7151" t="s">
        <v>2350</v>
      </c>
    </row>
    <row r="7152" spans="2:10" hidden="1" x14ac:dyDescent="0.25">
      <c r="B7152">
        <v>478412</v>
      </c>
      <c r="C7152" t="s">
        <v>6495</v>
      </c>
      <c r="D7152" t="s">
        <v>53</v>
      </c>
      <c r="E7152">
        <v>473</v>
      </c>
      <c r="F7152" s="158">
        <v>2.2000000000000002</v>
      </c>
      <c r="G7152" t="s">
        <v>279</v>
      </c>
      <c r="H7152" t="s">
        <v>280</v>
      </c>
      <c r="I7152" t="s">
        <v>27</v>
      </c>
      <c r="J7152" t="s">
        <v>532</v>
      </c>
    </row>
    <row r="7153" spans="2:10" hidden="1" x14ac:dyDescent="0.25">
      <c r="B7153">
        <v>478446</v>
      </c>
      <c r="C7153" t="s">
        <v>6496</v>
      </c>
      <c r="D7153" t="s">
        <v>53</v>
      </c>
      <c r="E7153">
        <v>4092</v>
      </c>
      <c r="F7153" s="158">
        <v>29.95</v>
      </c>
      <c r="G7153" t="s">
        <v>25</v>
      </c>
      <c r="H7153" t="s">
        <v>177</v>
      </c>
      <c r="I7153" t="s">
        <v>27</v>
      </c>
      <c r="J7153" t="s">
        <v>549</v>
      </c>
    </row>
    <row r="7154" spans="2:10" hidden="1" x14ac:dyDescent="0.25">
      <c r="B7154">
        <v>478909</v>
      </c>
      <c r="C7154" t="s">
        <v>6500</v>
      </c>
      <c r="D7154" t="s">
        <v>53</v>
      </c>
      <c r="E7154">
        <v>473</v>
      </c>
      <c r="F7154" s="158">
        <v>3.25</v>
      </c>
      <c r="G7154" t="s">
        <v>25</v>
      </c>
      <c r="H7154" t="s">
        <v>177</v>
      </c>
      <c r="I7154" t="s">
        <v>27</v>
      </c>
      <c r="J7154" t="s">
        <v>8062</v>
      </c>
    </row>
    <row r="7155" spans="2:10" hidden="1" x14ac:dyDescent="0.25">
      <c r="B7155">
        <v>479485</v>
      </c>
      <c r="C7155" t="s">
        <v>6502</v>
      </c>
      <c r="D7155" t="s">
        <v>53</v>
      </c>
      <c r="E7155">
        <v>473</v>
      </c>
      <c r="F7155" s="158">
        <v>3.4</v>
      </c>
      <c r="G7155" t="s">
        <v>54</v>
      </c>
      <c r="H7155" t="s">
        <v>55</v>
      </c>
      <c r="I7155" t="s">
        <v>27</v>
      </c>
      <c r="J7155" t="s">
        <v>1431</v>
      </c>
    </row>
    <row r="7156" spans="2:10" hidden="1" x14ac:dyDescent="0.25">
      <c r="B7156">
        <v>479790</v>
      </c>
      <c r="C7156" t="s">
        <v>6504</v>
      </c>
      <c r="D7156" t="s">
        <v>53</v>
      </c>
      <c r="E7156">
        <v>2130</v>
      </c>
      <c r="F7156" s="158">
        <v>12.95</v>
      </c>
      <c r="G7156" t="s">
        <v>54</v>
      </c>
      <c r="H7156" t="s">
        <v>55</v>
      </c>
      <c r="I7156" t="s">
        <v>27</v>
      </c>
      <c r="J7156" t="s">
        <v>1033</v>
      </c>
    </row>
    <row r="7157" spans="2:10" hidden="1" x14ac:dyDescent="0.25">
      <c r="B7157">
        <v>480012</v>
      </c>
      <c r="C7157" t="s">
        <v>6511</v>
      </c>
      <c r="D7157" t="s">
        <v>53</v>
      </c>
      <c r="E7157">
        <v>473</v>
      </c>
      <c r="F7157" s="158">
        <v>3.15</v>
      </c>
      <c r="G7157" t="s">
        <v>54</v>
      </c>
      <c r="H7157" t="s">
        <v>55</v>
      </c>
      <c r="I7157" t="s">
        <v>27</v>
      </c>
      <c r="J7157" t="s">
        <v>681</v>
      </c>
    </row>
    <row r="7158" spans="2:10" hidden="1" x14ac:dyDescent="0.25">
      <c r="B7158">
        <v>480293</v>
      </c>
      <c r="C7158" t="s">
        <v>6513</v>
      </c>
      <c r="D7158" t="s">
        <v>53</v>
      </c>
      <c r="E7158">
        <v>500</v>
      </c>
      <c r="F7158" s="158">
        <v>4.1500000000000004</v>
      </c>
      <c r="G7158" t="s">
        <v>54</v>
      </c>
      <c r="H7158" t="s">
        <v>55</v>
      </c>
      <c r="I7158" t="s">
        <v>27</v>
      </c>
      <c r="J7158" t="s">
        <v>2350</v>
      </c>
    </row>
    <row r="7159" spans="2:10" hidden="1" x14ac:dyDescent="0.25">
      <c r="B7159">
        <v>480608</v>
      </c>
      <c r="C7159" t="s">
        <v>6515</v>
      </c>
      <c r="D7159" t="s">
        <v>53</v>
      </c>
      <c r="E7159">
        <v>500</v>
      </c>
      <c r="F7159" s="158">
        <v>6</v>
      </c>
      <c r="G7159" t="s">
        <v>54</v>
      </c>
      <c r="H7159" t="s">
        <v>55</v>
      </c>
      <c r="I7159" t="s">
        <v>27</v>
      </c>
      <c r="J7159" t="s">
        <v>749</v>
      </c>
    </row>
    <row r="7160" spans="2:10" hidden="1" x14ac:dyDescent="0.25">
      <c r="B7160">
        <v>480707</v>
      </c>
      <c r="C7160" t="s">
        <v>6517</v>
      </c>
      <c r="D7160" t="s">
        <v>53</v>
      </c>
      <c r="E7160">
        <v>473</v>
      </c>
      <c r="F7160" s="158">
        <v>3.7</v>
      </c>
      <c r="G7160" t="s">
        <v>88</v>
      </c>
      <c r="H7160" t="s">
        <v>631</v>
      </c>
      <c r="I7160" t="s">
        <v>27</v>
      </c>
      <c r="J7160" t="s">
        <v>2731</v>
      </c>
    </row>
    <row r="7161" spans="2:10" hidden="1" x14ac:dyDescent="0.25">
      <c r="B7161">
        <v>481069</v>
      </c>
      <c r="C7161" t="s">
        <v>6519</v>
      </c>
      <c r="D7161" t="s">
        <v>53</v>
      </c>
      <c r="E7161">
        <v>473</v>
      </c>
      <c r="F7161" s="158">
        <v>3.5</v>
      </c>
      <c r="G7161" t="s">
        <v>54</v>
      </c>
      <c r="H7161" t="s">
        <v>55</v>
      </c>
      <c r="I7161" t="s">
        <v>27</v>
      </c>
      <c r="J7161" t="s">
        <v>544</v>
      </c>
    </row>
    <row r="7162" spans="2:10" hidden="1" x14ac:dyDescent="0.25">
      <c r="B7162">
        <v>481101</v>
      </c>
      <c r="C7162" t="s">
        <v>6520</v>
      </c>
      <c r="D7162" t="s">
        <v>53</v>
      </c>
      <c r="E7162">
        <v>473</v>
      </c>
      <c r="F7162" s="158">
        <v>3.75</v>
      </c>
      <c r="G7162" t="s">
        <v>54</v>
      </c>
      <c r="H7162" t="s">
        <v>55</v>
      </c>
      <c r="I7162" t="s">
        <v>27</v>
      </c>
      <c r="J7162" t="s">
        <v>1633</v>
      </c>
    </row>
    <row r="7163" spans="2:10" hidden="1" x14ac:dyDescent="0.25">
      <c r="B7163">
        <v>481143</v>
      </c>
      <c r="C7163" t="s">
        <v>6521</v>
      </c>
      <c r="D7163" t="s">
        <v>53</v>
      </c>
      <c r="E7163">
        <v>473</v>
      </c>
      <c r="F7163" s="158">
        <v>3.65</v>
      </c>
      <c r="G7163" t="s">
        <v>54</v>
      </c>
      <c r="H7163" t="s">
        <v>55</v>
      </c>
      <c r="I7163" t="s">
        <v>27</v>
      </c>
      <c r="J7163" t="s">
        <v>781</v>
      </c>
    </row>
    <row r="7164" spans="2:10" hidden="1" x14ac:dyDescent="0.25">
      <c r="B7164">
        <v>481283</v>
      </c>
      <c r="C7164" t="s">
        <v>6523</v>
      </c>
      <c r="D7164" t="s">
        <v>53</v>
      </c>
      <c r="E7164">
        <v>473</v>
      </c>
      <c r="F7164" s="158">
        <v>3.25</v>
      </c>
      <c r="G7164" t="s">
        <v>54</v>
      </c>
      <c r="H7164" t="s">
        <v>416</v>
      </c>
      <c r="I7164" t="s">
        <v>27</v>
      </c>
      <c r="J7164" t="s">
        <v>678</v>
      </c>
    </row>
    <row r="7165" spans="2:10" hidden="1" x14ac:dyDescent="0.25">
      <c r="B7165">
        <v>481515</v>
      </c>
      <c r="C7165" t="s">
        <v>6526</v>
      </c>
      <c r="D7165" t="s">
        <v>53</v>
      </c>
      <c r="E7165">
        <v>473</v>
      </c>
      <c r="F7165" s="158">
        <v>3.25</v>
      </c>
      <c r="G7165" t="s">
        <v>54</v>
      </c>
      <c r="H7165" t="s">
        <v>55</v>
      </c>
      <c r="I7165" t="s">
        <v>27</v>
      </c>
      <c r="J7165" t="s">
        <v>696</v>
      </c>
    </row>
    <row r="7166" spans="2:10" hidden="1" x14ac:dyDescent="0.25">
      <c r="B7166">
        <v>481572</v>
      </c>
      <c r="C7166" t="s">
        <v>9618</v>
      </c>
      <c r="D7166" t="s">
        <v>53</v>
      </c>
      <c r="E7166">
        <v>473</v>
      </c>
      <c r="F7166" s="158">
        <v>3.45</v>
      </c>
      <c r="G7166" t="s">
        <v>54</v>
      </c>
      <c r="H7166" t="s">
        <v>55</v>
      </c>
      <c r="I7166" t="s">
        <v>27</v>
      </c>
      <c r="J7166" t="s">
        <v>658</v>
      </c>
    </row>
    <row r="7167" spans="2:10" hidden="1" x14ac:dyDescent="0.25">
      <c r="B7167">
        <v>481804</v>
      </c>
      <c r="C7167" t="s">
        <v>6528</v>
      </c>
      <c r="D7167" t="s">
        <v>53</v>
      </c>
      <c r="E7167">
        <v>3000</v>
      </c>
      <c r="F7167" s="158">
        <v>21.45</v>
      </c>
      <c r="G7167" t="s">
        <v>54</v>
      </c>
      <c r="H7167" t="s">
        <v>55</v>
      </c>
      <c r="I7167" t="s">
        <v>27</v>
      </c>
      <c r="J7167" t="s">
        <v>2350</v>
      </c>
    </row>
    <row r="7168" spans="2:10" hidden="1" x14ac:dyDescent="0.25">
      <c r="B7168">
        <v>482059</v>
      </c>
      <c r="C7168" t="s">
        <v>6532</v>
      </c>
      <c r="D7168" t="s">
        <v>53</v>
      </c>
      <c r="E7168">
        <v>473</v>
      </c>
      <c r="F7168" s="158">
        <v>3.5</v>
      </c>
      <c r="G7168" t="s">
        <v>54</v>
      </c>
      <c r="H7168" t="s">
        <v>55</v>
      </c>
      <c r="I7168" t="s">
        <v>27</v>
      </c>
      <c r="J7168" t="s">
        <v>2388</v>
      </c>
    </row>
    <row r="7169" spans="2:10" hidden="1" x14ac:dyDescent="0.25">
      <c r="B7169">
        <v>482265</v>
      </c>
      <c r="C7169" t="s">
        <v>6533</v>
      </c>
      <c r="D7169" t="s">
        <v>53</v>
      </c>
      <c r="E7169">
        <v>473</v>
      </c>
      <c r="F7169" s="158">
        <v>3.5</v>
      </c>
      <c r="G7169" t="s">
        <v>54</v>
      </c>
      <c r="H7169" t="s">
        <v>55</v>
      </c>
      <c r="I7169" t="s">
        <v>27</v>
      </c>
      <c r="J7169" t="s">
        <v>1705</v>
      </c>
    </row>
    <row r="7170" spans="2:10" hidden="1" x14ac:dyDescent="0.25">
      <c r="B7170">
        <v>482406</v>
      </c>
      <c r="C7170" t="s">
        <v>6534</v>
      </c>
      <c r="D7170" t="s">
        <v>53</v>
      </c>
      <c r="E7170">
        <v>473</v>
      </c>
      <c r="F7170" s="158">
        <v>3.45</v>
      </c>
      <c r="G7170" t="s">
        <v>54</v>
      </c>
      <c r="H7170" t="s">
        <v>55</v>
      </c>
      <c r="I7170" t="s">
        <v>27</v>
      </c>
      <c r="J7170" t="s">
        <v>1044</v>
      </c>
    </row>
    <row r="7171" spans="2:10" hidden="1" x14ac:dyDescent="0.25">
      <c r="B7171">
        <v>482448</v>
      </c>
      <c r="C7171" t="s">
        <v>6535</v>
      </c>
      <c r="D7171" t="s">
        <v>53</v>
      </c>
      <c r="E7171">
        <v>473</v>
      </c>
      <c r="F7171" s="158">
        <v>2.95</v>
      </c>
      <c r="G7171" t="s">
        <v>54</v>
      </c>
      <c r="H7171" t="s">
        <v>55</v>
      </c>
      <c r="I7171" t="s">
        <v>27</v>
      </c>
      <c r="J7171" t="s">
        <v>802</v>
      </c>
    </row>
    <row r="7172" spans="2:10" hidden="1" x14ac:dyDescent="0.25">
      <c r="B7172">
        <v>482463</v>
      </c>
      <c r="C7172" t="s">
        <v>6536</v>
      </c>
      <c r="D7172" t="s">
        <v>53</v>
      </c>
      <c r="E7172">
        <v>473</v>
      </c>
      <c r="F7172" s="158">
        <v>3.5</v>
      </c>
      <c r="G7172" t="s">
        <v>54</v>
      </c>
      <c r="H7172" t="s">
        <v>55</v>
      </c>
      <c r="I7172" t="s">
        <v>27</v>
      </c>
      <c r="J7172" t="s">
        <v>2312</v>
      </c>
    </row>
    <row r="7173" spans="2:10" hidden="1" x14ac:dyDescent="0.25">
      <c r="B7173">
        <v>482802</v>
      </c>
      <c r="C7173" t="s">
        <v>6538</v>
      </c>
      <c r="D7173" t="s">
        <v>53</v>
      </c>
      <c r="E7173">
        <v>473</v>
      </c>
      <c r="F7173" s="158">
        <v>3.5</v>
      </c>
      <c r="G7173" t="s">
        <v>54</v>
      </c>
      <c r="H7173" t="s">
        <v>55</v>
      </c>
      <c r="I7173" t="s">
        <v>27</v>
      </c>
      <c r="J7173" t="s">
        <v>5740</v>
      </c>
    </row>
    <row r="7174" spans="2:10" hidden="1" x14ac:dyDescent="0.25">
      <c r="B7174">
        <v>483388</v>
      </c>
      <c r="C7174" t="s">
        <v>6548</v>
      </c>
      <c r="D7174" t="s">
        <v>53</v>
      </c>
      <c r="E7174">
        <v>473</v>
      </c>
      <c r="F7174" s="158">
        <v>4.5</v>
      </c>
      <c r="G7174" t="s">
        <v>54</v>
      </c>
      <c r="H7174" t="s">
        <v>55</v>
      </c>
      <c r="I7174" t="s">
        <v>27</v>
      </c>
      <c r="J7174" t="s">
        <v>1036</v>
      </c>
    </row>
    <row r="7175" spans="2:10" hidden="1" x14ac:dyDescent="0.25">
      <c r="B7175">
        <v>484428</v>
      </c>
      <c r="C7175" t="s">
        <v>6552</v>
      </c>
      <c r="D7175" t="s">
        <v>53</v>
      </c>
      <c r="E7175">
        <v>473</v>
      </c>
      <c r="F7175" s="158">
        <v>3</v>
      </c>
      <c r="G7175" t="s">
        <v>54</v>
      </c>
      <c r="H7175" t="s">
        <v>55</v>
      </c>
      <c r="I7175" t="s">
        <v>27</v>
      </c>
      <c r="J7175" t="s">
        <v>1967</v>
      </c>
    </row>
    <row r="7176" spans="2:10" hidden="1" x14ac:dyDescent="0.25">
      <c r="B7176">
        <v>484451</v>
      </c>
      <c r="C7176" t="s">
        <v>6553</v>
      </c>
      <c r="D7176" t="s">
        <v>53</v>
      </c>
      <c r="E7176">
        <v>473</v>
      </c>
      <c r="F7176" s="158">
        <v>3.5</v>
      </c>
      <c r="G7176" t="s">
        <v>54</v>
      </c>
      <c r="H7176" t="s">
        <v>55</v>
      </c>
      <c r="I7176" t="s">
        <v>27</v>
      </c>
      <c r="J7176" t="s">
        <v>607</v>
      </c>
    </row>
    <row r="7177" spans="2:10" hidden="1" x14ac:dyDescent="0.25">
      <c r="B7177">
        <v>485367</v>
      </c>
      <c r="C7177" t="s">
        <v>6556</v>
      </c>
      <c r="D7177" t="s">
        <v>53</v>
      </c>
      <c r="E7177">
        <v>473</v>
      </c>
      <c r="F7177" s="158">
        <v>3.55</v>
      </c>
      <c r="G7177" t="s">
        <v>54</v>
      </c>
      <c r="H7177" t="s">
        <v>55</v>
      </c>
      <c r="I7177" t="s">
        <v>27</v>
      </c>
      <c r="J7177" t="s">
        <v>579</v>
      </c>
    </row>
    <row r="7178" spans="2:10" hidden="1" x14ac:dyDescent="0.25">
      <c r="B7178">
        <v>485425</v>
      </c>
      <c r="C7178" t="s">
        <v>6557</v>
      </c>
      <c r="D7178" t="s">
        <v>53</v>
      </c>
      <c r="E7178">
        <v>473</v>
      </c>
      <c r="F7178" s="158">
        <v>3.65</v>
      </c>
      <c r="G7178" t="s">
        <v>54</v>
      </c>
      <c r="H7178" t="s">
        <v>55</v>
      </c>
      <c r="I7178" t="s">
        <v>27</v>
      </c>
      <c r="J7178" t="s">
        <v>1244</v>
      </c>
    </row>
    <row r="7179" spans="2:10" hidden="1" x14ac:dyDescent="0.25">
      <c r="B7179">
        <v>485870</v>
      </c>
      <c r="C7179" t="s">
        <v>6558</v>
      </c>
      <c r="D7179" t="s">
        <v>53</v>
      </c>
      <c r="E7179">
        <v>473</v>
      </c>
      <c r="F7179" s="158">
        <v>3.65</v>
      </c>
      <c r="G7179" t="s">
        <v>54</v>
      </c>
      <c r="H7179" t="s">
        <v>55</v>
      </c>
      <c r="I7179" t="s">
        <v>27</v>
      </c>
      <c r="J7179" t="s">
        <v>774</v>
      </c>
    </row>
    <row r="7180" spans="2:10" hidden="1" x14ac:dyDescent="0.25">
      <c r="B7180">
        <v>486100</v>
      </c>
      <c r="C7180" t="s">
        <v>6560</v>
      </c>
      <c r="D7180" t="s">
        <v>53</v>
      </c>
      <c r="E7180">
        <v>473</v>
      </c>
      <c r="F7180" s="158">
        <v>3.25</v>
      </c>
      <c r="G7180" t="s">
        <v>54</v>
      </c>
      <c r="H7180" t="s">
        <v>55</v>
      </c>
      <c r="I7180" t="s">
        <v>27</v>
      </c>
      <c r="J7180" t="s">
        <v>1897</v>
      </c>
    </row>
    <row r="7181" spans="2:10" hidden="1" x14ac:dyDescent="0.25">
      <c r="B7181">
        <v>486118</v>
      </c>
      <c r="C7181" t="s">
        <v>6561</v>
      </c>
      <c r="D7181" t="s">
        <v>53</v>
      </c>
      <c r="E7181">
        <v>473</v>
      </c>
      <c r="F7181" s="158">
        <v>3.25</v>
      </c>
      <c r="G7181" t="s">
        <v>54</v>
      </c>
      <c r="H7181" t="s">
        <v>55</v>
      </c>
      <c r="I7181" t="s">
        <v>27</v>
      </c>
      <c r="J7181" t="s">
        <v>1897</v>
      </c>
    </row>
    <row r="7182" spans="2:10" hidden="1" x14ac:dyDescent="0.25">
      <c r="B7182">
        <v>486134</v>
      </c>
      <c r="C7182" t="s">
        <v>6562</v>
      </c>
      <c r="D7182" t="s">
        <v>53</v>
      </c>
      <c r="E7182">
        <v>473</v>
      </c>
      <c r="F7182" s="158">
        <v>3.55</v>
      </c>
      <c r="G7182" t="s">
        <v>54</v>
      </c>
      <c r="H7182" t="s">
        <v>55</v>
      </c>
      <c r="I7182" t="s">
        <v>27</v>
      </c>
      <c r="J7182" t="s">
        <v>1897</v>
      </c>
    </row>
    <row r="7183" spans="2:10" hidden="1" x14ac:dyDescent="0.25">
      <c r="B7183">
        <v>486142</v>
      </c>
      <c r="C7183" t="s">
        <v>6563</v>
      </c>
      <c r="D7183" t="s">
        <v>53</v>
      </c>
      <c r="E7183">
        <v>2838</v>
      </c>
      <c r="F7183" s="158">
        <v>16.95</v>
      </c>
      <c r="G7183" t="s">
        <v>25</v>
      </c>
      <c r="H7183" t="s">
        <v>177</v>
      </c>
      <c r="I7183" t="s">
        <v>27</v>
      </c>
      <c r="J7183" t="s">
        <v>704</v>
      </c>
    </row>
    <row r="7184" spans="2:10" hidden="1" x14ac:dyDescent="0.25">
      <c r="B7184">
        <v>486472</v>
      </c>
      <c r="C7184" t="s">
        <v>6565</v>
      </c>
      <c r="D7184" t="s">
        <v>53</v>
      </c>
      <c r="E7184">
        <v>473</v>
      </c>
      <c r="F7184" s="158">
        <v>2.95</v>
      </c>
      <c r="G7184" t="s">
        <v>54</v>
      </c>
      <c r="H7184" t="s">
        <v>55</v>
      </c>
      <c r="I7184" t="s">
        <v>27</v>
      </c>
      <c r="J7184" t="s">
        <v>1322</v>
      </c>
    </row>
    <row r="7185" spans="2:10" hidden="1" x14ac:dyDescent="0.25">
      <c r="B7185">
        <v>488411</v>
      </c>
      <c r="C7185" t="s">
        <v>6578</v>
      </c>
      <c r="D7185" t="s">
        <v>53</v>
      </c>
      <c r="E7185">
        <v>2838</v>
      </c>
      <c r="F7185" s="158">
        <v>13.25</v>
      </c>
      <c r="G7185" t="s">
        <v>279</v>
      </c>
      <c r="H7185" t="s">
        <v>280</v>
      </c>
      <c r="I7185" t="s">
        <v>27</v>
      </c>
      <c r="J7185" t="s">
        <v>1488</v>
      </c>
    </row>
    <row r="7186" spans="2:10" hidden="1" x14ac:dyDescent="0.25">
      <c r="B7186">
        <v>489575</v>
      </c>
      <c r="C7186" t="s">
        <v>6582</v>
      </c>
      <c r="D7186" t="s">
        <v>53</v>
      </c>
      <c r="E7186">
        <v>473</v>
      </c>
      <c r="F7186" s="158">
        <v>3.25</v>
      </c>
      <c r="G7186" t="s">
        <v>54</v>
      </c>
      <c r="H7186" t="s">
        <v>416</v>
      </c>
      <c r="I7186" t="s">
        <v>27</v>
      </c>
      <c r="J7186" t="s">
        <v>678</v>
      </c>
    </row>
    <row r="7187" spans="2:10" hidden="1" x14ac:dyDescent="0.25">
      <c r="B7187">
        <v>490029</v>
      </c>
      <c r="C7187" t="s">
        <v>6583</v>
      </c>
      <c r="D7187" t="s">
        <v>53</v>
      </c>
      <c r="E7187">
        <v>473</v>
      </c>
      <c r="F7187" s="158">
        <v>3</v>
      </c>
      <c r="G7187" t="s">
        <v>54</v>
      </c>
      <c r="H7187" t="s">
        <v>55</v>
      </c>
      <c r="I7187" t="s">
        <v>27</v>
      </c>
      <c r="J7187" t="s">
        <v>6584</v>
      </c>
    </row>
    <row r="7188" spans="2:10" hidden="1" x14ac:dyDescent="0.25">
      <c r="B7188">
        <v>490425</v>
      </c>
      <c r="C7188" t="s">
        <v>6586</v>
      </c>
      <c r="D7188" t="s">
        <v>53</v>
      </c>
      <c r="E7188">
        <v>355</v>
      </c>
      <c r="F7188" s="158">
        <v>2.5499999999999998</v>
      </c>
      <c r="G7188" t="s">
        <v>54</v>
      </c>
      <c r="H7188" t="s">
        <v>55</v>
      </c>
      <c r="I7188" t="s">
        <v>27</v>
      </c>
      <c r="J7188" t="s">
        <v>1708</v>
      </c>
    </row>
    <row r="7189" spans="2:10" hidden="1" x14ac:dyDescent="0.25">
      <c r="B7189">
        <v>490466</v>
      </c>
      <c r="C7189" t="s">
        <v>6587</v>
      </c>
      <c r="D7189" t="s">
        <v>53</v>
      </c>
      <c r="E7189">
        <v>473</v>
      </c>
      <c r="F7189" s="158">
        <v>3.25</v>
      </c>
      <c r="G7189" t="s">
        <v>54</v>
      </c>
      <c r="H7189" t="s">
        <v>55</v>
      </c>
      <c r="I7189" t="s">
        <v>27</v>
      </c>
      <c r="J7189" t="s">
        <v>1708</v>
      </c>
    </row>
    <row r="7190" spans="2:10" hidden="1" x14ac:dyDescent="0.25">
      <c r="B7190">
        <v>492058</v>
      </c>
      <c r="C7190" t="s">
        <v>6596</v>
      </c>
      <c r="D7190" t="s">
        <v>53</v>
      </c>
      <c r="E7190">
        <v>473</v>
      </c>
      <c r="F7190" s="158">
        <v>2.95</v>
      </c>
      <c r="G7190" t="s">
        <v>54</v>
      </c>
      <c r="H7190" t="s">
        <v>55</v>
      </c>
      <c r="I7190" t="s">
        <v>27</v>
      </c>
      <c r="J7190" t="s">
        <v>766</v>
      </c>
    </row>
    <row r="7191" spans="2:10" hidden="1" x14ac:dyDescent="0.25">
      <c r="B7191">
        <v>492744</v>
      </c>
      <c r="C7191" t="s">
        <v>6601</v>
      </c>
      <c r="D7191" t="s">
        <v>53</v>
      </c>
      <c r="E7191">
        <v>473</v>
      </c>
      <c r="F7191" s="158">
        <v>3.55</v>
      </c>
      <c r="G7191" t="s">
        <v>54</v>
      </c>
      <c r="H7191" t="s">
        <v>55</v>
      </c>
      <c r="I7191" t="s">
        <v>27</v>
      </c>
      <c r="J7191" t="s">
        <v>852</v>
      </c>
    </row>
    <row r="7192" spans="2:10" hidden="1" x14ac:dyDescent="0.25">
      <c r="B7192">
        <v>493247</v>
      </c>
      <c r="C7192" t="s">
        <v>6607</v>
      </c>
      <c r="D7192" t="s">
        <v>53</v>
      </c>
      <c r="E7192">
        <v>473</v>
      </c>
      <c r="F7192" s="158">
        <v>3.55</v>
      </c>
      <c r="G7192" t="s">
        <v>54</v>
      </c>
      <c r="H7192" t="s">
        <v>55</v>
      </c>
      <c r="I7192" t="s">
        <v>27</v>
      </c>
      <c r="J7192" t="s">
        <v>901</v>
      </c>
    </row>
    <row r="7193" spans="2:10" hidden="1" x14ac:dyDescent="0.25">
      <c r="B7193">
        <v>493270</v>
      </c>
      <c r="C7193" t="s">
        <v>6609</v>
      </c>
      <c r="D7193" t="s">
        <v>53</v>
      </c>
      <c r="E7193">
        <v>473</v>
      </c>
      <c r="F7193" s="158">
        <v>3.15</v>
      </c>
      <c r="G7193" t="s">
        <v>54</v>
      </c>
      <c r="H7193" t="s">
        <v>55</v>
      </c>
      <c r="I7193" t="s">
        <v>27</v>
      </c>
      <c r="J7193" t="s">
        <v>6610</v>
      </c>
    </row>
    <row r="7194" spans="2:10" hidden="1" x14ac:dyDescent="0.25">
      <c r="B7194">
        <v>493429</v>
      </c>
      <c r="C7194" t="s">
        <v>6611</v>
      </c>
      <c r="D7194" t="s">
        <v>53</v>
      </c>
      <c r="E7194">
        <v>473</v>
      </c>
      <c r="F7194" s="158">
        <v>3.45</v>
      </c>
      <c r="G7194" t="s">
        <v>54</v>
      </c>
      <c r="H7194" t="s">
        <v>55</v>
      </c>
      <c r="I7194" t="s">
        <v>27</v>
      </c>
      <c r="J7194" t="s">
        <v>852</v>
      </c>
    </row>
    <row r="7195" spans="2:10" hidden="1" x14ac:dyDescent="0.25">
      <c r="B7195">
        <v>493445</v>
      </c>
      <c r="C7195" t="s">
        <v>6612</v>
      </c>
      <c r="D7195" t="s">
        <v>53</v>
      </c>
      <c r="E7195">
        <v>473</v>
      </c>
      <c r="F7195" s="158">
        <v>3.25</v>
      </c>
      <c r="G7195" t="s">
        <v>54</v>
      </c>
      <c r="H7195" t="s">
        <v>55</v>
      </c>
      <c r="I7195" t="s">
        <v>27</v>
      </c>
      <c r="J7195" t="s">
        <v>658</v>
      </c>
    </row>
    <row r="7196" spans="2:10" hidden="1" x14ac:dyDescent="0.25">
      <c r="B7196">
        <v>493908</v>
      </c>
      <c r="C7196" t="s">
        <v>6613</v>
      </c>
      <c r="D7196" t="s">
        <v>53</v>
      </c>
      <c r="E7196">
        <v>473</v>
      </c>
      <c r="F7196" s="158">
        <v>3.35</v>
      </c>
      <c r="G7196" t="s">
        <v>54</v>
      </c>
      <c r="H7196" t="s">
        <v>55</v>
      </c>
      <c r="I7196" t="s">
        <v>27</v>
      </c>
      <c r="J7196" t="s">
        <v>1277</v>
      </c>
    </row>
    <row r="7197" spans="2:10" hidden="1" x14ac:dyDescent="0.25">
      <c r="B7197">
        <v>494633</v>
      </c>
      <c r="C7197" t="s">
        <v>6618</v>
      </c>
      <c r="D7197" t="s">
        <v>53</v>
      </c>
      <c r="E7197">
        <v>2130</v>
      </c>
      <c r="F7197" s="158">
        <v>15.45</v>
      </c>
      <c r="G7197" t="s">
        <v>54</v>
      </c>
      <c r="H7197" t="s">
        <v>55</v>
      </c>
      <c r="I7197" t="s">
        <v>27</v>
      </c>
      <c r="J7197" t="s">
        <v>717</v>
      </c>
    </row>
    <row r="7198" spans="2:10" hidden="1" x14ac:dyDescent="0.25">
      <c r="B7198">
        <v>494823</v>
      </c>
      <c r="C7198" t="s">
        <v>6620</v>
      </c>
      <c r="D7198" t="s">
        <v>53</v>
      </c>
      <c r="E7198">
        <v>473</v>
      </c>
      <c r="F7198" s="158">
        <v>2.95</v>
      </c>
      <c r="G7198" t="s">
        <v>54</v>
      </c>
      <c r="H7198" t="s">
        <v>55</v>
      </c>
      <c r="I7198" t="s">
        <v>27</v>
      </c>
      <c r="J7198" t="s">
        <v>6621</v>
      </c>
    </row>
    <row r="7199" spans="2:10" hidden="1" x14ac:dyDescent="0.25">
      <c r="B7199">
        <v>494864</v>
      </c>
      <c r="C7199" t="s">
        <v>6622</v>
      </c>
      <c r="D7199" t="s">
        <v>53</v>
      </c>
      <c r="E7199">
        <v>473</v>
      </c>
      <c r="F7199" s="158">
        <v>4</v>
      </c>
      <c r="G7199" t="s">
        <v>54</v>
      </c>
      <c r="H7199" t="s">
        <v>55</v>
      </c>
      <c r="I7199" t="s">
        <v>27</v>
      </c>
      <c r="J7199" t="s">
        <v>755</v>
      </c>
    </row>
    <row r="7200" spans="2:10" hidden="1" x14ac:dyDescent="0.25">
      <c r="B7200">
        <v>495655</v>
      </c>
      <c r="C7200" t="s">
        <v>6626</v>
      </c>
      <c r="D7200" t="s">
        <v>53</v>
      </c>
      <c r="E7200">
        <v>473</v>
      </c>
      <c r="F7200" s="158">
        <v>3.6</v>
      </c>
      <c r="G7200" t="s">
        <v>54</v>
      </c>
      <c r="H7200" t="s">
        <v>55</v>
      </c>
      <c r="I7200" t="s">
        <v>27</v>
      </c>
      <c r="J7200" t="s">
        <v>6627</v>
      </c>
    </row>
    <row r="7201" spans="2:10" hidden="1" x14ac:dyDescent="0.25">
      <c r="B7201">
        <v>496950</v>
      </c>
      <c r="C7201" t="s">
        <v>6631</v>
      </c>
      <c r="D7201" t="s">
        <v>53</v>
      </c>
      <c r="E7201">
        <v>2838</v>
      </c>
      <c r="F7201" s="158">
        <v>17.95</v>
      </c>
      <c r="G7201" t="s">
        <v>25</v>
      </c>
      <c r="H7201" t="s">
        <v>177</v>
      </c>
      <c r="I7201" t="s">
        <v>27</v>
      </c>
      <c r="J7201" t="s">
        <v>5303</v>
      </c>
    </row>
    <row r="7202" spans="2:10" hidden="1" x14ac:dyDescent="0.25">
      <c r="B7202">
        <v>496968</v>
      </c>
      <c r="C7202" t="s">
        <v>9646</v>
      </c>
      <c r="D7202" t="s">
        <v>53</v>
      </c>
      <c r="E7202">
        <v>2838</v>
      </c>
      <c r="F7202" s="158">
        <v>18.5</v>
      </c>
      <c r="G7202" t="s">
        <v>25</v>
      </c>
      <c r="H7202" t="s">
        <v>177</v>
      </c>
      <c r="I7202" t="s">
        <v>27</v>
      </c>
      <c r="J7202" t="s">
        <v>1578</v>
      </c>
    </row>
    <row r="7203" spans="2:10" hidden="1" x14ac:dyDescent="0.25">
      <c r="B7203">
        <v>497438</v>
      </c>
      <c r="C7203" t="s">
        <v>6635</v>
      </c>
      <c r="D7203" t="s">
        <v>53</v>
      </c>
      <c r="E7203">
        <v>473</v>
      </c>
      <c r="F7203" s="158">
        <v>3.15</v>
      </c>
      <c r="G7203" t="s">
        <v>54</v>
      </c>
      <c r="H7203" t="s">
        <v>55</v>
      </c>
      <c r="I7203" t="s">
        <v>27</v>
      </c>
      <c r="J7203" t="s">
        <v>1236</v>
      </c>
    </row>
    <row r="7204" spans="2:10" hidden="1" x14ac:dyDescent="0.25">
      <c r="B7204">
        <v>497925</v>
      </c>
      <c r="C7204" t="s">
        <v>6638</v>
      </c>
      <c r="D7204" t="s">
        <v>53</v>
      </c>
      <c r="E7204">
        <v>473</v>
      </c>
      <c r="F7204" s="158">
        <v>3.05</v>
      </c>
      <c r="G7204" t="s">
        <v>54</v>
      </c>
      <c r="H7204" t="s">
        <v>55</v>
      </c>
      <c r="I7204" t="s">
        <v>27</v>
      </c>
      <c r="J7204" t="s">
        <v>544</v>
      </c>
    </row>
    <row r="7205" spans="2:10" hidden="1" x14ac:dyDescent="0.25">
      <c r="B7205">
        <v>497941</v>
      </c>
      <c r="C7205" t="s">
        <v>6639</v>
      </c>
      <c r="D7205" t="s">
        <v>53</v>
      </c>
      <c r="E7205">
        <v>473</v>
      </c>
      <c r="F7205" s="158">
        <v>3.35</v>
      </c>
      <c r="G7205" t="s">
        <v>54</v>
      </c>
      <c r="H7205" t="s">
        <v>55</v>
      </c>
      <c r="I7205" t="s">
        <v>27</v>
      </c>
      <c r="J7205" t="s">
        <v>544</v>
      </c>
    </row>
    <row r="7206" spans="2:10" hidden="1" x14ac:dyDescent="0.25">
      <c r="B7206">
        <v>498642</v>
      </c>
      <c r="C7206" t="s">
        <v>6644</v>
      </c>
      <c r="D7206" t="s">
        <v>53</v>
      </c>
      <c r="E7206">
        <v>473</v>
      </c>
      <c r="F7206" s="158">
        <v>3.1</v>
      </c>
      <c r="G7206" t="s">
        <v>54</v>
      </c>
      <c r="H7206" t="s">
        <v>55</v>
      </c>
      <c r="I7206" t="s">
        <v>27</v>
      </c>
      <c r="J7206" t="s">
        <v>785</v>
      </c>
    </row>
    <row r="7207" spans="2:10" hidden="1" x14ac:dyDescent="0.25">
      <c r="B7207">
        <v>498691</v>
      </c>
      <c r="C7207" t="s">
        <v>6645</v>
      </c>
      <c r="D7207" t="s">
        <v>53</v>
      </c>
      <c r="E7207">
        <v>473</v>
      </c>
      <c r="F7207" s="158">
        <v>3.45</v>
      </c>
      <c r="G7207" t="s">
        <v>54</v>
      </c>
      <c r="H7207" t="s">
        <v>55</v>
      </c>
      <c r="I7207" t="s">
        <v>27</v>
      </c>
      <c r="J7207" t="s">
        <v>656</v>
      </c>
    </row>
    <row r="7208" spans="2:10" hidden="1" x14ac:dyDescent="0.25">
      <c r="B7208">
        <v>499020</v>
      </c>
      <c r="C7208" t="s">
        <v>6649</v>
      </c>
      <c r="D7208" t="s">
        <v>53</v>
      </c>
      <c r="E7208">
        <v>473</v>
      </c>
      <c r="F7208" s="158">
        <v>4.05</v>
      </c>
      <c r="G7208" t="s">
        <v>88</v>
      </c>
      <c r="H7208" t="s">
        <v>631</v>
      </c>
      <c r="I7208" t="s">
        <v>27</v>
      </c>
      <c r="J7208" t="s">
        <v>6650</v>
      </c>
    </row>
    <row r="7209" spans="2:10" hidden="1" x14ac:dyDescent="0.25">
      <c r="B7209">
        <v>499145</v>
      </c>
      <c r="C7209" t="s">
        <v>6652</v>
      </c>
      <c r="D7209" t="s">
        <v>53</v>
      </c>
      <c r="E7209">
        <v>473</v>
      </c>
      <c r="F7209" s="158">
        <v>3.65</v>
      </c>
      <c r="G7209" t="s">
        <v>54</v>
      </c>
      <c r="H7209" t="s">
        <v>55</v>
      </c>
      <c r="I7209" t="s">
        <v>27</v>
      </c>
      <c r="J7209" t="s">
        <v>1497</v>
      </c>
    </row>
    <row r="7210" spans="2:10" hidden="1" x14ac:dyDescent="0.25">
      <c r="B7210">
        <v>499608</v>
      </c>
      <c r="C7210" t="s">
        <v>6656</v>
      </c>
      <c r="D7210" t="s">
        <v>53</v>
      </c>
      <c r="E7210">
        <v>473</v>
      </c>
      <c r="F7210" s="158">
        <v>2.25</v>
      </c>
      <c r="G7210" t="s">
        <v>279</v>
      </c>
      <c r="H7210" t="s">
        <v>280</v>
      </c>
      <c r="I7210" t="s">
        <v>27</v>
      </c>
      <c r="J7210" t="s">
        <v>1488</v>
      </c>
    </row>
    <row r="7211" spans="2:10" hidden="1" x14ac:dyDescent="0.25">
      <c r="B7211">
        <v>499905</v>
      </c>
      <c r="C7211" t="s">
        <v>6658</v>
      </c>
      <c r="D7211" t="s">
        <v>53</v>
      </c>
      <c r="E7211">
        <v>8520</v>
      </c>
      <c r="F7211" s="158">
        <v>52.95</v>
      </c>
      <c r="G7211" t="s">
        <v>25</v>
      </c>
      <c r="H7211" t="s">
        <v>177</v>
      </c>
      <c r="I7211" t="s">
        <v>27</v>
      </c>
      <c r="J7211" t="s">
        <v>657</v>
      </c>
    </row>
    <row r="7212" spans="2:10" hidden="1" x14ac:dyDescent="0.25">
      <c r="B7212">
        <v>499954</v>
      </c>
      <c r="C7212" t="s">
        <v>6659</v>
      </c>
      <c r="D7212" t="s">
        <v>53</v>
      </c>
      <c r="E7212">
        <v>2130</v>
      </c>
      <c r="F7212" s="158">
        <v>15.45</v>
      </c>
      <c r="G7212" t="s">
        <v>54</v>
      </c>
      <c r="H7212" t="s">
        <v>55</v>
      </c>
      <c r="I7212" t="s">
        <v>27</v>
      </c>
      <c r="J7212" t="s">
        <v>717</v>
      </c>
    </row>
    <row r="7213" spans="2:10" hidden="1" x14ac:dyDescent="0.25">
      <c r="B7213">
        <v>507913</v>
      </c>
      <c r="C7213" t="s">
        <v>6670</v>
      </c>
      <c r="D7213" t="s">
        <v>53</v>
      </c>
      <c r="E7213">
        <v>473</v>
      </c>
      <c r="F7213" s="158">
        <v>3.65</v>
      </c>
      <c r="G7213" t="s">
        <v>54</v>
      </c>
      <c r="H7213" t="s">
        <v>55</v>
      </c>
      <c r="I7213" t="s">
        <v>27</v>
      </c>
      <c r="J7213" t="s">
        <v>6375</v>
      </c>
    </row>
    <row r="7214" spans="2:10" hidden="1" x14ac:dyDescent="0.25">
      <c r="B7214">
        <v>507947</v>
      </c>
      <c r="C7214" t="s">
        <v>6671</v>
      </c>
      <c r="D7214" t="s">
        <v>53</v>
      </c>
      <c r="E7214">
        <v>473</v>
      </c>
      <c r="F7214" s="158">
        <v>3.45</v>
      </c>
      <c r="G7214" t="s">
        <v>54</v>
      </c>
      <c r="H7214" t="s">
        <v>55</v>
      </c>
      <c r="I7214" t="s">
        <v>27</v>
      </c>
      <c r="J7214" t="s">
        <v>781</v>
      </c>
    </row>
    <row r="7215" spans="2:10" hidden="1" x14ac:dyDescent="0.25">
      <c r="B7215">
        <v>507970</v>
      </c>
      <c r="C7215" t="s">
        <v>6672</v>
      </c>
      <c r="D7215" t="s">
        <v>53</v>
      </c>
      <c r="E7215">
        <v>473</v>
      </c>
      <c r="F7215" s="158">
        <v>3.6</v>
      </c>
      <c r="G7215" t="s">
        <v>54</v>
      </c>
      <c r="H7215" t="s">
        <v>55</v>
      </c>
      <c r="I7215" t="s">
        <v>27</v>
      </c>
      <c r="J7215" t="s">
        <v>1683</v>
      </c>
    </row>
    <row r="7216" spans="2:10" hidden="1" x14ac:dyDescent="0.25">
      <c r="B7216">
        <v>508028</v>
      </c>
      <c r="C7216" t="s">
        <v>6673</v>
      </c>
      <c r="D7216" t="s">
        <v>53</v>
      </c>
      <c r="E7216">
        <v>473</v>
      </c>
      <c r="F7216" s="158">
        <v>3.95</v>
      </c>
      <c r="G7216" t="s">
        <v>54</v>
      </c>
      <c r="H7216" t="s">
        <v>55</v>
      </c>
      <c r="I7216" t="s">
        <v>27</v>
      </c>
      <c r="J7216" t="s">
        <v>6371</v>
      </c>
    </row>
    <row r="7217" spans="2:10" hidden="1" x14ac:dyDescent="0.25">
      <c r="B7217">
        <v>508036</v>
      </c>
      <c r="C7217" t="s">
        <v>6674</v>
      </c>
      <c r="D7217" t="s">
        <v>53</v>
      </c>
      <c r="E7217">
        <v>473</v>
      </c>
      <c r="F7217" s="158">
        <v>3.95</v>
      </c>
      <c r="G7217" t="s">
        <v>54</v>
      </c>
      <c r="H7217" t="s">
        <v>55</v>
      </c>
      <c r="I7217" t="s">
        <v>27</v>
      </c>
      <c r="J7217" t="s">
        <v>6371</v>
      </c>
    </row>
    <row r="7218" spans="2:10" hidden="1" x14ac:dyDescent="0.25">
      <c r="B7218">
        <v>508051</v>
      </c>
      <c r="C7218" t="s">
        <v>6675</v>
      </c>
      <c r="D7218" t="s">
        <v>53</v>
      </c>
      <c r="E7218">
        <v>355</v>
      </c>
      <c r="F7218" s="158">
        <v>2.6</v>
      </c>
      <c r="G7218" t="s">
        <v>54</v>
      </c>
      <c r="H7218" t="s">
        <v>55</v>
      </c>
      <c r="I7218" t="s">
        <v>27</v>
      </c>
      <c r="J7218" t="s">
        <v>717</v>
      </c>
    </row>
    <row r="7219" spans="2:10" hidden="1" x14ac:dyDescent="0.25">
      <c r="B7219">
        <v>508101</v>
      </c>
      <c r="C7219" t="s">
        <v>6677</v>
      </c>
      <c r="D7219" t="s">
        <v>53</v>
      </c>
      <c r="E7219">
        <v>473</v>
      </c>
      <c r="F7219" s="158">
        <v>3.25</v>
      </c>
      <c r="G7219" t="s">
        <v>54</v>
      </c>
      <c r="H7219" t="s">
        <v>55</v>
      </c>
      <c r="I7219" t="s">
        <v>27</v>
      </c>
      <c r="J7219" t="s">
        <v>2312</v>
      </c>
    </row>
    <row r="7220" spans="2:10" hidden="1" x14ac:dyDescent="0.25">
      <c r="B7220">
        <v>508499</v>
      </c>
      <c r="C7220" t="s">
        <v>9650</v>
      </c>
      <c r="D7220" t="s">
        <v>53</v>
      </c>
      <c r="E7220">
        <v>473</v>
      </c>
      <c r="F7220" s="158">
        <v>3.25</v>
      </c>
      <c r="G7220" t="s">
        <v>54</v>
      </c>
      <c r="H7220" t="s">
        <v>55</v>
      </c>
      <c r="I7220" t="s">
        <v>27</v>
      </c>
      <c r="J7220" t="s">
        <v>2350</v>
      </c>
    </row>
    <row r="7221" spans="2:10" hidden="1" x14ac:dyDescent="0.25">
      <c r="B7221">
        <v>508515</v>
      </c>
      <c r="C7221" t="s">
        <v>6679</v>
      </c>
      <c r="D7221" t="s">
        <v>53</v>
      </c>
      <c r="E7221">
        <v>473</v>
      </c>
      <c r="F7221" s="158">
        <v>3.15</v>
      </c>
      <c r="G7221" t="s">
        <v>54</v>
      </c>
      <c r="H7221" t="s">
        <v>55</v>
      </c>
      <c r="I7221" t="s">
        <v>27</v>
      </c>
      <c r="J7221" t="s">
        <v>696</v>
      </c>
    </row>
    <row r="7222" spans="2:10" hidden="1" x14ac:dyDescent="0.25">
      <c r="B7222">
        <v>508564</v>
      </c>
      <c r="C7222" t="s">
        <v>6680</v>
      </c>
      <c r="D7222" t="s">
        <v>53</v>
      </c>
      <c r="E7222">
        <v>473</v>
      </c>
      <c r="F7222" s="158">
        <v>3.15</v>
      </c>
      <c r="G7222" t="s">
        <v>54</v>
      </c>
      <c r="H7222" t="s">
        <v>55</v>
      </c>
      <c r="I7222" t="s">
        <v>27</v>
      </c>
      <c r="J7222" t="s">
        <v>1010</v>
      </c>
    </row>
    <row r="7223" spans="2:10" hidden="1" x14ac:dyDescent="0.25">
      <c r="B7223">
        <v>508572</v>
      </c>
      <c r="C7223" t="s">
        <v>9651</v>
      </c>
      <c r="D7223" t="s">
        <v>53</v>
      </c>
      <c r="E7223">
        <v>473</v>
      </c>
      <c r="F7223" s="158">
        <v>3.85</v>
      </c>
      <c r="G7223" t="s">
        <v>54</v>
      </c>
      <c r="H7223" t="s">
        <v>55</v>
      </c>
      <c r="I7223" t="s">
        <v>27</v>
      </c>
      <c r="J7223" t="s">
        <v>1010</v>
      </c>
    </row>
    <row r="7224" spans="2:10" hidden="1" x14ac:dyDescent="0.25">
      <c r="B7224">
        <v>508580</v>
      </c>
      <c r="C7224" t="s">
        <v>6681</v>
      </c>
      <c r="D7224" t="s">
        <v>53</v>
      </c>
      <c r="E7224">
        <v>473</v>
      </c>
      <c r="F7224" s="158">
        <v>3.5</v>
      </c>
      <c r="G7224" t="s">
        <v>54</v>
      </c>
      <c r="H7224" t="s">
        <v>55</v>
      </c>
      <c r="I7224" t="s">
        <v>27</v>
      </c>
      <c r="J7224" t="s">
        <v>1033</v>
      </c>
    </row>
    <row r="7225" spans="2:10" hidden="1" x14ac:dyDescent="0.25">
      <c r="B7225">
        <v>508671</v>
      </c>
      <c r="C7225" t="s">
        <v>6683</v>
      </c>
      <c r="D7225" t="s">
        <v>53</v>
      </c>
      <c r="E7225">
        <v>3000</v>
      </c>
      <c r="F7225" s="158">
        <v>26</v>
      </c>
      <c r="G7225" t="s">
        <v>54</v>
      </c>
      <c r="H7225" t="s">
        <v>55</v>
      </c>
      <c r="I7225" t="s">
        <v>27</v>
      </c>
      <c r="J7225" t="s">
        <v>2350</v>
      </c>
    </row>
    <row r="7226" spans="2:10" hidden="1" x14ac:dyDescent="0.25">
      <c r="B7226">
        <v>511477</v>
      </c>
      <c r="C7226" t="s">
        <v>6688</v>
      </c>
      <c r="D7226" t="s">
        <v>53</v>
      </c>
      <c r="E7226">
        <v>473</v>
      </c>
      <c r="F7226" s="158">
        <v>3.35</v>
      </c>
      <c r="G7226" t="s">
        <v>54</v>
      </c>
      <c r="H7226" t="s">
        <v>55</v>
      </c>
      <c r="I7226" t="s">
        <v>27</v>
      </c>
      <c r="J7226" t="s">
        <v>783</v>
      </c>
    </row>
    <row r="7227" spans="2:10" hidden="1" x14ac:dyDescent="0.25">
      <c r="B7227">
        <v>513002</v>
      </c>
      <c r="C7227" t="s">
        <v>6696</v>
      </c>
      <c r="D7227" t="s">
        <v>53</v>
      </c>
      <c r="E7227">
        <v>473</v>
      </c>
      <c r="F7227" s="158">
        <v>3.85</v>
      </c>
      <c r="G7227" t="s">
        <v>54</v>
      </c>
      <c r="H7227" t="s">
        <v>55</v>
      </c>
      <c r="I7227" t="s">
        <v>27</v>
      </c>
      <c r="J7227" t="s">
        <v>1180</v>
      </c>
    </row>
    <row r="7228" spans="2:10" hidden="1" x14ac:dyDescent="0.25">
      <c r="B7228">
        <v>513010</v>
      </c>
      <c r="C7228" t="s">
        <v>6697</v>
      </c>
      <c r="D7228" t="s">
        <v>53</v>
      </c>
      <c r="E7228">
        <v>473</v>
      </c>
      <c r="F7228" s="158">
        <v>4</v>
      </c>
      <c r="G7228" t="s">
        <v>54</v>
      </c>
      <c r="H7228" t="s">
        <v>55</v>
      </c>
      <c r="I7228" t="s">
        <v>27</v>
      </c>
      <c r="J7228" t="s">
        <v>2038</v>
      </c>
    </row>
    <row r="7229" spans="2:10" hidden="1" x14ac:dyDescent="0.25">
      <c r="B7229">
        <v>513036</v>
      </c>
      <c r="C7229" t="s">
        <v>6698</v>
      </c>
      <c r="D7229" t="s">
        <v>53</v>
      </c>
      <c r="E7229">
        <v>473</v>
      </c>
      <c r="F7229" s="158">
        <v>3.3</v>
      </c>
      <c r="G7229" t="s">
        <v>54</v>
      </c>
      <c r="H7229" t="s">
        <v>55</v>
      </c>
      <c r="I7229" t="s">
        <v>27</v>
      </c>
      <c r="J7229" t="s">
        <v>1180</v>
      </c>
    </row>
    <row r="7230" spans="2:10" hidden="1" x14ac:dyDescent="0.25">
      <c r="B7230">
        <v>513044</v>
      </c>
      <c r="C7230" t="s">
        <v>6699</v>
      </c>
      <c r="D7230" t="s">
        <v>53</v>
      </c>
      <c r="E7230">
        <v>473</v>
      </c>
      <c r="F7230" s="158">
        <v>3.1</v>
      </c>
      <c r="G7230" t="s">
        <v>54</v>
      </c>
      <c r="H7230" t="s">
        <v>55</v>
      </c>
      <c r="I7230" t="s">
        <v>27</v>
      </c>
      <c r="J7230" t="s">
        <v>1180</v>
      </c>
    </row>
    <row r="7231" spans="2:10" hidden="1" x14ac:dyDescent="0.25">
      <c r="B7231">
        <v>513085</v>
      </c>
      <c r="C7231" t="s">
        <v>6701</v>
      </c>
      <c r="D7231" t="s">
        <v>53</v>
      </c>
      <c r="E7231">
        <v>4260</v>
      </c>
      <c r="F7231" s="158">
        <v>31.95</v>
      </c>
      <c r="G7231" t="s">
        <v>54</v>
      </c>
      <c r="H7231" t="s">
        <v>55</v>
      </c>
      <c r="I7231" t="s">
        <v>27</v>
      </c>
      <c r="J7231" t="s">
        <v>516</v>
      </c>
    </row>
    <row r="7232" spans="2:10" hidden="1" x14ac:dyDescent="0.25">
      <c r="B7232">
        <v>513093</v>
      </c>
      <c r="C7232" t="s">
        <v>6702</v>
      </c>
      <c r="D7232" t="s">
        <v>53</v>
      </c>
      <c r="E7232">
        <v>4260</v>
      </c>
      <c r="F7232" s="158">
        <v>32.950000000000003</v>
      </c>
      <c r="G7232" t="s">
        <v>54</v>
      </c>
      <c r="H7232" t="s">
        <v>55</v>
      </c>
      <c r="I7232" t="s">
        <v>27</v>
      </c>
      <c r="J7232" t="s">
        <v>516</v>
      </c>
    </row>
    <row r="7233" spans="2:10" hidden="1" x14ac:dyDescent="0.25">
      <c r="B7233">
        <v>515361</v>
      </c>
      <c r="C7233" t="s">
        <v>6715</v>
      </c>
      <c r="D7233" t="s">
        <v>53</v>
      </c>
      <c r="E7233">
        <v>473</v>
      </c>
      <c r="F7233" s="158">
        <v>3.3</v>
      </c>
      <c r="G7233" t="s">
        <v>54</v>
      </c>
      <c r="H7233" t="s">
        <v>55</v>
      </c>
      <c r="I7233" t="s">
        <v>27</v>
      </c>
      <c r="J7233" t="s">
        <v>2038</v>
      </c>
    </row>
    <row r="7234" spans="2:10" hidden="1" x14ac:dyDescent="0.25">
      <c r="B7234">
        <v>515403</v>
      </c>
      <c r="C7234" t="s">
        <v>6716</v>
      </c>
      <c r="D7234" t="s">
        <v>53</v>
      </c>
      <c r="E7234">
        <v>473</v>
      </c>
      <c r="F7234" s="158">
        <v>3.1</v>
      </c>
      <c r="G7234" t="s">
        <v>54</v>
      </c>
      <c r="H7234" t="s">
        <v>55</v>
      </c>
      <c r="I7234" t="s">
        <v>27</v>
      </c>
      <c r="J7234" t="s">
        <v>658</v>
      </c>
    </row>
    <row r="7235" spans="2:10" hidden="1" x14ac:dyDescent="0.25">
      <c r="B7235">
        <v>516880</v>
      </c>
      <c r="C7235" t="s">
        <v>9666</v>
      </c>
      <c r="D7235" t="s">
        <v>53</v>
      </c>
      <c r="E7235">
        <v>2838</v>
      </c>
      <c r="F7235" s="158">
        <v>19.95</v>
      </c>
      <c r="G7235" t="s">
        <v>54</v>
      </c>
      <c r="H7235" t="s">
        <v>416</v>
      </c>
      <c r="I7235" t="s">
        <v>27</v>
      </c>
      <c r="J7235" t="s">
        <v>798</v>
      </c>
    </row>
    <row r="7236" spans="2:10" hidden="1" x14ac:dyDescent="0.25">
      <c r="B7236">
        <v>517805</v>
      </c>
      <c r="C7236" t="s">
        <v>6420</v>
      </c>
      <c r="D7236" t="s">
        <v>53</v>
      </c>
      <c r="E7236">
        <v>473</v>
      </c>
      <c r="F7236" s="158">
        <v>3.55</v>
      </c>
      <c r="G7236" t="s">
        <v>54</v>
      </c>
      <c r="H7236" t="s">
        <v>55</v>
      </c>
      <c r="I7236" t="s">
        <v>27</v>
      </c>
      <c r="J7236" t="s">
        <v>2393</v>
      </c>
    </row>
    <row r="7237" spans="2:10" hidden="1" x14ac:dyDescent="0.25">
      <c r="B7237">
        <v>518225</v>
      </c>
      <c r="C7237" t="s">
        <v>6733</v>
      </c>
      <c r="D7237" t="s">
        <v>53</v>
      </c>
      <c r="E7237">
        <v>500</v>
      </c>
      <c r="F7237" s="158">
        <v>6</v>
      </c>
      <c r="G7237" t="s">
        <v>54</v>
      </c>
      <c r="H7237" t="s">
        <v>55</v>
      </c>
      <c r="I7237" t="s">
        <v>27</v>
      </c>
      <c r="J7237" t="s">
        <v>749</v>
      </c>
    </row>
    <row r="7238" spans="2:10" hidden="1" x14ac:dyDescent="0.25">
      <c r="B7238">
        <v>519264</v>
      </c>
      <c r="C7238" t="s">
        <v>6744</v>
      </c>
      <c r="D7238" t="s">
        <v>53</v>
      </c>
      <c r="E7238">
        <v>473</v>
      </c>
      <c r="F7238" s="158">
        <v>3.95</v>
      </c>
      <c r="G7238" t="s">
        <v>54</v>
      </c>
      <c r="H7238" t="s">
        <v>55</v>
      </c>
      <c r="I7238" t="s">
        <v>27</v>
      </c>
      <c r="J7238" t="s">
        <v>5948</v>
      </c>
    </row>
    <row r="7239" spans="2:10" hidden="1" x14ac:dyDescent="0.25">
      <c r="B7239">
        <v>519744</v>
      </c>
      <c r="C7239" t="s">
        <v>6750</v>
      </c>
      <c r="D7239" t="s">
        <v>53</v>
      </c>
      <c r="E7239">
        <v>473</v>
      </c>
      <c r="F7239" s="158">
        <v>3.2</v>
      </c>
      <c r="G7239" t="s">
        <v>54</v>
      </c>
      <c r="H7239" t="s">
        <v>55</v>
      </c>
      <c r="I7239" t="s">
        <v>27</v>
      </c>
      <c r="J7239" t="s">
        <v>735</v>
      </c>
    </row>
    <row r="7240" spans="2:10" hidden="1" x14ac:dyDescent="0.25">
      <c r="B7240">
        <v>519777</v>
      </c>
      <c r="C7240" t="s">
        <v>6751</v>
      </c>
      <c r="D7240" t="s">
        <v>53</v>
      </c>
      <c r="E7240">
        <v>473</v>
      </c>
      <c r="F7240" s="158">
        <v>3.55</v>
      </c>
      <c r="G7240" t="s">
        <v>54</v>
      </c>
      <c r="H7240" t="s">
        <v>55</v>
      </c>
      <c r="I7240" t="s">
        <v>27</v>
      </c>
      <c r="J7240" t="s">
        <v>852</v>
      </c>
    </row>
    <row r="7241" spans="2:10" hidden="1" x14ac:dyDescent="0.25">
      <c r="B7241">
        <v>520429</v>
      </c>
      <c r="C7241" t="s">
        <v>6758</v>
      </c>
      <c r="D7241" t="s">
        <v>53</v>
      </c>
      <c r="E7241">
        <v>473</v>
      </c>
      <c r="F7241" s="158">
        <v>2.25</v>
      </c>
      <c r="G7241" t="s">
        <v>279</v>
      </c>
      <c r="H7241" t="s">
        <v>280</v>
      </c>
      <c r="I7241" t="s">
        <v>27</v>
      </c>
      <c r="J7241" t="s">
        <v>1488</v>
      </c>
    </row>
    <row r="7242" spans="2:10" hidden="1" x14ac:dyDescent="0.25">
      <c r="B7242">
        <v>520502</v>
      </c>
      <c r="C7242" t="s">
        <v>6761</v>
      </c>
      <c r="D7242" t="s">
        <v>53</v>
      </c>
      <c r="E7242">
        <v>473</v>
      </c>
      <c r="F7242" s="158">
        <v>2.75</v>
      </c>
      <c r="G7242" t="s">
        <v>54</v>
      </c>
      <c r="H7242" t="s">
        <v>55</v>
      </c>
      <c r="I7242" t="s">
        <v>27</v>
      </c>
      <c r="J7242" t="s">
        <v>6762</v>
      </c>
    </row>
    <row r="7243" spans="2:10" hidden="1" x14ac:dyDescent="0.25">
      <c r="B7243">
        <v>521112</v>
      </c>
      <c r="C7243" t="s">
        <v>6766</v>
      </c>
      <c r="D7243" t="s">
        <v>53</v>
      </c>
      <c r="E7243">
        <v>473</v>
      </c>
      <c r="F7243" s="158">
        <v>3.6</v>
      </c>
      <c r="G7243" t="s">
        <v>54</v>
      </c>
      <c r="H7243" t="s">
        <v>55</v>
      </c>
      <c r="I7243" t="s">
        <v>27</v>
      </c>
      <c r="J7243" t="s">
        <v>1494</v>
      </c>
    </row>
    <row r="7244" spans="2:10" hidden="1" x14ac:dyDescent="0.25">
      <c r="B7244">
        <v>521872</v>
      </c>
      <c r="C7244" t="s">
        <v>6769</v>
      </c>
      <c r="D7244" t="s">
        <v>53</v>
      </c>
      <c r="E7244">
        <v>473</v>
      </c>
      <c r="F7244" s="158">
        <v>3.5</v>
      </c>
      <c r="G7244" t="s">
        <v>54</v>
      </c>
      <c r="H7244" t="s">
        <v>55</v>
      </c>
      <c r="I7244" t="s">
        <v>27</v>
      </c>
      <c r="J7244" t="s">
        <v>3155</v>
      </c>
    </row>
    <row r="7245" spans="2:10" hidden="1" x14ac:dyDescent="0.25">
      <c r="B7245">
        <v>521880</v>
      </c>
      <c r="C7245" t="s">
        <v>6770</v>
      </c>
      <c r="D7245" t="s">
        <v>53</v>
      </c>
      <c r="E7245">
        <v>473</v>
      </c>
      <c r="F7245" s="158">
        <v>3.95</v>
      </c>
      <c r="G7245" t="s">
        <v>54</v>
      </c>
      <c r="H7245" t="s">
        <v>55</v>
      </c>
      <c r="I7245" t="s">
        <v>27</v>
      </c>
      <c r="J7245" t="s">
        <v>3155</v>
      </c>
    </row>
    <row r="7246" spans="2:10" hidden="1" x14ac:dyDescent="0.25">
      <c r="B7246">
        <v>522847</v>
      </c>
      <c r="C7246" t="s">
        <v>9670</v>
      </c>
      <c r="D7246" t="s">
        <v>53</v>
      </c>
      <c r="E7246">
        <v>4092</v>
      </c>
      <c r="F7246" s="158">
        <v>30.95</v>
      </c>
      <c r="G7246" t="s">
        <v>54</v>
      </c>
      <c r="H7246" t="s">
        <v>416</v>
      </c>
      <c r="I7246" t="s">
        <v>27</v>
      </c>
      <c r="J7246" t="s">
        <v>798</v>
      </c>
    </row>
    <row r="7247" spans="2:10" hidden="1" x14ac:dyDescent="0.25">
      <c r="B7247">
        <v>523373</v>
      </c>
      <c r="C7247" t="s">
        <v>6774</v>
      </c>
      <c r="D7247" t="s">
        <v>53</v>
      </c>
      <c r="E7247">
        <v>473</v>
      </c>
      <c r="F7247" s="158">
        <v>2.85</v>
      </c>
      <c r="G7247" t="s">
        <v>54</v>
      </c>
      <c r="H7247" t="s">
        <v>55</v>
      </c>
      <c r="I7247" t="s">
        <v>27</v>
      </c>
      <c r="J7247" t="s">
        <v>5110</v>
      </c>
    </row>
    <row r="7248" spans="2:10" hidden="1" x14ac:dyDescent="0.25">
      <c r="B7248">
        <v>523381</v>
      </c>
      <c r="C7248" t="s">
        <v>5100</v>
      </c>
      <c r="D7248" t="s">
        <v>53</v>
      </c>
      <c r="E7248">
        <v>473</v>
      </c>
      <c r="F7248" s="158">
        <v>3.5</v>
      </c>
      <c r="G7248" t="s">
        <v>54</v>
      </c>
      <c r="H7248" t="s">
        <v>55</v>
      </c>
      <c r="I7248" t="s">
        <v>27</v>
      </c>
      <c r="J7248" t="s">
        <v>5101</v>
      </c>
    </row>
    <row r="7249" spans="2:10" hidden="1" x14ac:dyDescent="0.25">
      <c r="B7249">
        <v>523399</v>
      </c>
      <c r="C7249" t="s">
        <v>5834</v>
      </c>
      <c r="D7249" t="s">
        <v>53</v>
      </c>
      <c r="E7249">
        <v>473</v>
      </c>
      <c r="F7249" s="158">
        <v>3.5</v>
      </c>
      <c r="G7249" t="s">
        <v>54</v>
      </c>
      <c r="H7249" t="s">
        <v>55</v>
      </c>
      <c r="I7249" t="s">
        <v>27</v>
      </c>
      <c r="J7249" t="s">
        <v>5101</v>
      </c>
    </row>
    <row r="7250" spans="2:10" hidden="1" x14ac:dyDescent="0.25">
      <c r="B7250">
        <v>524876</v>
      </c>
      <c r="C7250" t="s">
        <v>6785</v>
      </c>
      <c r="D7250" t="s">
        <v>53</v>
      </c>
      <c r="E7250">
        <v>473</v>
      </c>
      <c r="F7250" s="158">
        <v>3.25</v>
      </c>
      <c r="G7250" t="s">
        <v>54</v>
      </c>
      <c r="H7250" t="s">
        <v>55</v>
      </c>
      <c r="I7250" t="s">
        <v>27</v>
      </c>
      <c r="J7250" t="s">
        <v>635</v>
      </c>
    </row>
    <row r="7251" spans="2:10" hidden="1" x14ac:dyDescent="0.25">
      <c r="B7251">
        <v>528893</v>
      </c>
      <c r="C7251" t="s">
        <v>6800</v>
      </c>
      <c r="D7251" t="s">
        <v>53</v>
      </c>
      <c r="E7251">
        <v>1892</v>
      </c>
      <c r="F7251" s="158">
        <v>11.45</v>
      </c>
      <c r="G7251" t="s">
        <v>54</v>
      </c>
      <c r="H7251" t="s">
        <v>55</v>
      </c>
      <c r="I7251" t="s">
        <v>27</v>
      </c>
      <c r="J7251" t="s">
        <v>681</v>
      </c>
    </row>
    <row r="7252" spans="2:10" hidden="1" x14ac:dyDescent="0.25">
      <c r="B7252">
        <v>530303</v>
      </c>
      <c r="C7252" t="s">
        <v>6315</v>
      </c>
      <c r="D7252" t="s">
        <v>53</v>
      </c>
      <c r="E7252">
        <v>473</v>
      </c>
      <c r="F7252" s="158">
        <v>3.25</v>
      </c>
      <c r="G7252" t="s">
        <v>54</v>
      </c>
      <c r="H7252" t="s">
        <v>55</v>
      </c>
      <c r="I7252" t="s">
        <v>27</v>
      </c>
      <c r="J7252" t="s">
        <v>1731</v>
      </c>
    </row>
    <row r="7253" spans="2:10" hidden="1" x14ac:dyDescent="0.25">
      <c r="B7253">
        <v>530329</v>
      </c>
      <c r="C7253" t="s">
        <v>6802</v>
      </c>
      <c r="D7253" t="s">
        <v>53</v>
      </c>
      <c r="E7253">
        <v>473</v>
      </c>
      <c r="F7253" s="158">
        <v>3.25</v>
      </c>
      <c r="G7253" t="s">
        <v>54</v>
      </c>
      <c r="H7253" t="s">
        <v>55</v>
      </c>
      <c r="I7253" t="s">
        <v>27</v>
      </c>
      <c r="J7253" t="s">
        <v>1731</v>
      </c>
    </row>
    <row r="7254" spans="2:10" hidden="1" x14ac:dyDescent="0.25">
      <c r="B7254">
        <v>531251</v>
      </c>
      <c r="C7254" t="s">
        <v>9673</v>
      </c>
      <c r="D7254" t="s">
        <v>53</v>
      </c>
      <c r="E7254">
        <v>473</v>
      </c>
      <c r="F7254" s="158">
        <v>4.25</v>
      </c>
      <c r="G7254" t="s">
        <v>54</v>
      </c>
      <c r="H7254" t="s">
        <v>416</v>
      </c>
      <c r="I7254" t="s">
        <v>27</v>
      </c>
      <c r="J7254" t="s">
        <v>670</v>
      </c>
    </row>
    <row r="7255" spans="2:10" hidden="1" x14ac:dyDescent="0.25">
      <c r="B7255">
        <v>533679</v>
      </c>
      <c r="C7255" t="s">
        <v>6809</v>
      </c>
      <c r="D7255" t="s">
        <v>53</v>
      </c>
      <c r="E7255">
        <v>473</v>
      </c>
      <c r="F7255" s="158">
        <v>3.15</v>
      </c>
      <c r="G7255" t="s">
        <v>54</v>
      </c>
      <c r="H7255" t="s">
        <v>55</v>
      </c>
      <c r="I7255" t="s">
        <v>27</v>
      </c>
      <c r="J7255" t="s">
        <v>2036</v>
      </c>
    </row>
    <row r="7256" spans="2:10" hidden="1" x14ac:dyDescent="0.25">
      <c r="B7256">
        <v>534867</v>
      </c>
      <c r="C7256" t="s">
        <v>6814</v>
      </c>
      <c r="D7256" t="s">
        <v>53</v>
      </c>
      <c r="E7256">
        <v>2130</v>
      </c>
      <c r="F7256" s="158">
        <v>15.45</v>
      </c>
      <c r="G7256" t="s">
        <v>54</v>
      </c>
      <c r="H7256" t="s">
        <v>55</v>
      </c>
      <c r="I7256" t="s">
        <v>27</v>
      </c>
      <c r="J7256" t="s">
        <v>717</v>
      </c>
    </row>
    <row r="7257" spans="2:10" hidden="1" x14ac:dyDescent="0.25">
      <c r="B7257">
        <v>534875</v>
      </c>
      <c r="C7257" t="s">
        <v>6815</v>
      </c>
      <c r="D7257" t="s">
        <v>53</v>
      </c>
      <c r="E7257">
        <v>473</v>
      </c>
      <c r="F7257" s="158">
        <v>3.55</v>
      </c>
      <c r="G7257" t="s">
        <v>54</v>
      </c>
      <c r="H7257" t="s">
        <v>55</v>
      </c>
      <c r="I7257" t="s">
        <v>27</v>
      </c>
      <c r="J7257" t="s">
        <v>1897</v>
      </c>
    </row>
    <row r="7258" spans="2:10" hidden="1" x14ac:dyDescent="0.25">
      <c r="B7258">
        <v>534941</v>
      </c>
      <c r="C7258" t="s">
        <v>6816</v>
      </c>
      <c r="D7258" t="s">
        <v>53</v>
      </c>
      <c r="E7258">
        <v>473</v>
      </c>
      <c r="F7258" s="158">
        <v>4</v>
      </c>
      <c r="G7258" t="s">
        <v>54</v>
      </c>
      <c r="H7258" t="s">
        <v>55</v>
      </c>
      <c r="I7258" t="s">
        <v>27</v>
      </c>
      <c r="J7258" t="s">
        <v>6231</v>
      </c>
    </row>
    <row r="7259" spans="2:10" hidden="1" x14ac:dyDescent="0.25">
      <c r="B7259">
        <v>534958</v>
      </c>
      <c r="C7259" t="s">
        <v>6817</v>
      </c>
      <c r="D7259" t="s">
        <v>53</v>
      </c>
      <c r="E7259">
        <v>473</v>
      </c>
      <c r="F7259" s="158">
        <v>2.95</v>
      </c>
      <c r="G7259" t="s">
        <v>54</v>
      </c>
      <c r="H7259" t="s">
        <v>55</v>
      </c>
      <c r="I7259" t="s">
        <v>27</v>
      </c>
      <c r="J7259" t="s">
        <v>508</v>
      </c>
    </row>
    <row r="7260" spans="2:10" hidden="1" x14ac:dyDescent="0.25">
      <c r="B7260">
        <v>538447</v>
      </c>
      <c r="C7260" t="s">
        <v>6841</v>
      </c>
      <c r="D7260" t="s">
        <v>53</v>
      </c>
      <c r="E7260">
        <v>473</v>
      </c>
      <c r="F7260" s="158">
        <v>3.5</v>
      </c>
      <c r="G7260" t="s">
        <v>54</v>
      </c>
      <c r="H7260" t="s">
        <v>55</v>
      </c>
      <c r="I7260" t="s">
        <v>27</v>
      </c>
      <c r="J7260" t="s">
        <v>1616</v>
      </c>
    </row>
    <row r="7261" spans="2:10" hidden="1" x14ac:dyDescent="0.25">
      <c r="B7261">
        <v>538538</v>
      </c>
      <c r="C7261" t="s">
        <v>6842</v>
      </c>
      <c r="D7261" t="s">
        <v>53</v>
      </c>
      <c r="E7261">
        <v>473</v>
      </c>
      <c r="F7261" s="158">
        <v>3.5</v>
      </c>
      <c r="G7261" t="s">
        <v>54</v>
      </c>
      <c r="H7261" t="s">
        <v>55</v>
      </c>
      <c r="I7261" t="s">
        <v>27</v>
      </c>
      <c r="J7261" t="s">
        <v>1244</v>
      </c>
    </row>
    <row r="7262" spans="2:10" hidden="1" x14ac:dyDescent="0.25">
      <c r="B7262">
        <v>539486</v>
      </c>
      <c r="C7262" t="s">
        <v>6848</v>
      </c>
      <c r="D7262" t="s">
        <v>53</v>
      </c>
      <c r="E7262">
        <v>473</v>
      </c>
      <c r="F7262" s="158">
        <v>2.75</v>
      </c>
      <c r="G7262" t="s">
        <v>54</v>
      </c>
      <c r="H7262" t="s">
        <v>55</v>
      </c>
      <c r="I7262" t="s">
        <v>27</v>
      </c>
      <c r="J7262" t="s">
        <v>6211</v>
      </c>
    </row>
    <row r="7263" spans="2:10" hidden="1" x14ac:dyDescent="0.25">
      <c r="B7263">
        <v>539817</v>
      </c>
      <c r="C7263" t="s">
        <v>6849</v>
      </c>
      <c r="D7263" t="s">
        <v>53</v>
      </c>
      <c r="E7263">
        <v>473</v>
      </c>
      <c r="F7263" s="158">
        <v>3.25</v>
      </c>
      <c r="G7263" t="s">
        <v>54</v>
      </c>
      <c r="H7263" t="s">
        <v>55</v>
      </c>
      <c r="I7263" t="s">
        <v>27</v>
      </c>
      <c r="J7263" t="s">
        <v>544</v>
      </c>
    </row>
    <row r="7264" spans="2:10" hidden="1" x14ac:dyDescent="0.25">
      <c r="B7264">
        <v>540245</v>
      </c>
      <c r="C7264" t="s">
        <v>6851</v>
      </c>
      <c r="D7264" t="s">
        <v>53</v>
      </c>
      <c r="E7264">
        <v>473</v>
      </c>
      <c r="F7264" s="158">
        <v>3.45</v>
      </c>
      <c r="G7264" t="s">
        <v>54</v>
      </c>
      <c r="H7264" t="s">
        <v>55</v>
      </c>
      <c r="I7264" t="s">
        <v>27</v>
      </c>
      <c r="J7264" t="s">
        <v>1924</v>
      </c>
    </row>
    <row r="7265" spans="2:10" hidden="1" x14ac:dyDescent="0.25">
      <c r="B7265">
        <v>540294</v>
      </c>
      <c r="C7265" t="s">
        <v>6852</v>
      </c>
      <c r="D7265" t="s">
        <v>53</v>
      </c>
      <c r="E7265">
        <v>473</v>
      </c>
      <c r="F7265" s="158">
        <v>3.2</v>
      </c>
      <c r="G7265" t="s">
        <v>54</v>
      </c>
      <c r="H7265" t="s">
        <v>55</v>
      </c>
      <c r="I7265" t="s">
        <v>27</v>
      </c>
      <c r="J7265" t="s">
        <v>6853</v>
      </c>
    </row>
    <row r="7266" spans="2:10" hidden="1" x14ac:dyDescent="0.25">
      <c r="B7266">
        <v>541060</v>
      </c>
      <c r="C7266" t="s">
        <v>6856</v>
      </c>
      <c r="D7266" t="s">
        <v>53</v>
      </c>
      <c r="E7266">
        <v>473</v>
      </c>
      <c r="F7266" s="158">
        <v>3.4</v>
      </c>
      <c r="G7266" t="s">
        <v>54</v>
      </c>
      <c r="H7266" t="s">
        <v>55</v>
      </c>
      <c r="I7266" t="s">
        <v>27</v>
      </c>
      <c r="J7266" t="s">
        <v>663</v>
      </c>
    </row>
    <row r="7267" spans="2:10" hidden="1" x14ac:dyDescent="0.25">
      <c r="B7267">
        <v>541201</v>
      </c>
      <c r="C7267" t="s">
        <v>6859</v>
      </c>
      <c r="D7267" t="s">
        <v>53</v>
      </c>
      <c r="E7267">
        <v>473</v>
      </c>
      <c r="F7267" s="158">
        <v>3.25</v>
      </c>
      <c r="G7267" t="s">
        <v>54</v>
      </c>
      <c r="H7267" t="s">
        <v>55</v>
      </c>
      <c r="I7267" t="s">
        <v>27</v>
      </c>
      <c r="J7267" t="s">
        <v>1480</v>
      </c>
    </row>
    <row r="7268" spans="2:10" hidden="1" x14ac:dyDescent="0.25">
      <c r="B7268">
        <v>541227</v>
      </c>
      <c r="C7268" t="s">
        <v>6861</v>
      </c>
      <c r="D7268" t="s">
        <v>53</v>
      </c>
      <c r="E7268">
        <v>473</v>
      </c>
      <c r="F7268" s="158">
        <v>2.95</v>
      </c>
      <c r="G7268" t="s">
        <v>54</v>
      </c>
      <c r="H7268" t="s">
        <v>55</v>
      </c>
      <c r="I7268" t="s">
        <v>27</v>
      </c>
      <c r="J7268" t="s">
        <v>6862</v>
      </c>
    </row>
    <row r="7269" spans="2:10" hidden="1" x14ac:dyDescent="0.25">
      <c r="B7269">
        <v>541243</v>
      </c>
      <c r="C7269" t="s">
        <v>6863</v>
      </c>
      <c r="D7269" t="s">
        <v>53</v>
      </c>
      <c r="E7269">
        <v>2838</v>
      </c>
      <c r="F7269" s="158">
        <v>18.5</v>
      </c>
      <c r="G7269" t="s">
        <v>54</v>
      </c>
      <c r="H7269" t="s">
        <v>416</v>
      </c>
      <c r="I7269" t="s">
        <v>27</v>
      </c>
      <c r="J7269" t="s">
        <v>417</v>
      </c>
    </row>
    <row r="7270" spans="2:10" hidden="1" x14ac:dyDescent="0.25">
      <c r="B7270">
        <v>542027</v>
      </c>
      <c r="C7270" t="s">
        <v>6871</v>
      </c>
      <c r="D7270" t="s">
        <v>53</v>
      </c>
      <c r="E7270">
        <v>473</v>
      </c>
      <c r="F7270" s="158">
        <v>2.8</v>
      </c>
      <c r="G7270" t="s">
        <v>54</v>
      </c>
      <c r="H7270" t="s">
        <v>55</v>
      </c>
      <c r="I7270" t="s">
        <v>27</v>
      </c>
      <c r="J7270" t="s">
        <v>6872</v>
      </c>
    </row>
    <row r="7271" spans="2:10" hidden="1" x14ac:dyDescent="0.25">
      <c r="B7271">
        <v>544817</v>
      </c>
      <c r="C7271" t="s">
        <v>6890</v>
      </c>
      <c r="D7271" t="s">
        <v>53</v>
      </c>
      <c r="E7271">
        <v>4260</v>
      </c>
      <c r="F7271" s="158">
        <v>28.95</v>
      </c>
      <c r="G7271" t="s">
        <v>25</v>
      </c>
      <c r="H7271" t="s">
        <v>177</v>
      </c>
      <c r="I7271" t="s">
        <v>27</v>
      </c>
      <c r="J7271" t="s">
        <v>1559</v>
      </c>
    </row>
    <row r="7272" spans="2:10" hidden="1" x14ac:dyDescent="0.25">
      <c r="B7272">
        <v>544833</v>
      </c>
      <c r="C7272" t="s">
        <v>6891</v>
      </c>
      <c r="D7272" t="s">
        <v>53</v>
      </c>
      <c r="E7272">
        <v>2130</v>
      </c>
      <c r="F7272" s="158">
        <v>15.5</v>
      </c>
      <c r="G7272" t="s">
        <v>25</v>
      </c>
      <c r="H7272" t="s">
        <v>177</v>
      </c>
      <c r="I7272" t="s">
        <v>27</v>
      </c>
      <c r="J7272" t="s">
        <v>1559</v>
      </c>
    </row>
    <row r="7273" spans="2:10" hidden="1" x14ac:dyDescent="0.25">
      <c r="B7273">
        <v>544858</v>
      </c>
      <c r="C7273" t="s">
        <v>6892</v>
      </c>
      <c r="D7273" t="s">
        <v>53</v>
      </c>
      <c r="E7273">
        <v>473</v>
      </c>
      <c r="F7273" s="158">
        <v>3.15</v>
      </c>
      <c r="G7273" t="s">
        <v>25</v>
      </c>
      <c r="H7273" t="s">
        <v>177</v>
      </c>
      <c r="I7273" t="s">
        <v>27</v>
      </c>
      <c r="J7273" t="s">
        <v>1559</v>
      </c>
    </row>
    <row r="7274" spans="2:10" hidden="1" x14ac:dyDescent="0.25">
      <c r="B7274">
        <v>544866</v>
      </c>
      <c r="C7274" t="s">
        <v>6893</v>
      </c>
      <c r="D7274" t="s">
        <v>53</v>
      </c>
      <c r="E7274">
        <v>8520</v>
      </c>
      <c r="F7274" s="158">
        <v>49.95</v>
      </c>
      <c r="G7274" t="s">
        <v>25</v>
      </c>
      <c r="H7274" t="s">
        <v>177</v>
      </c>
      <c r="I7274" t="s">
        <v>27</v>
      </c>
      <c r="J7274" t="s">
        <v>1559</v>
      </c>
    </row>
    <row r="7275" spans="2:10" hidden="1" x14ac:dyDescent="0.25">
      <c r="B7275">
        <v>544874</v>
      </c>
      <c r="C7275" t="s">
        <v>6894</v>
      </c>
      <c r="D7275" t="s">
        <v>53</v>
      </c>
      <c r="E7275">
        <v>8184</v>
      </c>
      <c r="F7275" s="158">
        <v>47.95</v>
      </c>
      <c r="G7275" t="s">
        <v>25</v>
      </c>
      <c r="H7275" t="s">
        <v>177</v>
      </c>
      <c r="I7275" t="s">
        <v>27</v>
      </c>
      <c r="J7275" t="s">
        <v>1561</v>
      </c>
    </row>
    <row r="7276" spans="2:10" hidden="1" x14ac:dyDescent="0.25">
      <c r="B7276">
        <v>544890</v>
      </c>
      <c r="C7276" t="s">
        <v>6895</v>
      </c>
      <c r="D7276" t="s">
        <v>53</v>
      </c>
      <c r="E7276">
        <v>473</v>
      </c>
      <c r="F7276" s="158">
        <v>3.15</v>
      </c>
      <c r="G7276" t="s">
        <v>25</v>
      </c>
      <c r="H7276" t="s">
        <v>177</v>
      </c>
      <c r="I7276" t="s">
        <v>27</v>
      </c>
      <c r="J7276" t="s">
        <v>1561</v>
      </c>
    </row>
    <row r="7277" spans="2:10" hidden="1" x14ac:dyDescent="0.25">
      <c r="B7277">
        <v>544924</v>
      </c>
      <c r="C7277" t="s">
        <v>6896</v>
      </c>
      <c r="D7277" t="s">
        <v>53</v>
      </c>
      <c r="E7277">
        <v>473</v>
      </c>
      <c r="F7277" s="158">
        <v>3.65</v>
      </c>
      <c r="G7277" t="s">
        <v>54</v>
      </c>
      <c r="H7277" t="s">
        <v>55</v>
      </c>
      <c r="I7277" t="s">
        <v>27</v>
      </c>
      <c r="J7277" t="s">
        <v>1731</v>
      </c>
    </row>
    <row r="7278" spans="2:10" hidden="1" x14ac:dyDescent="0.25">
      <c r="B7278">
        <v>546044</v>
      </c>
      <c r="C7278" t="s">
        <v>6912</v>
      </c>
      <c r="D7278" t="s">
        <v>53</v>
      </c>
      <c r="E7278">
        <v>473</v>
      </c>
      <c r="F7278" s="158">
        <v>3.6</v>
      </c>
      <c r="G7278" t="s">
        <v>54</v>
      </c>
      <c r="H7278" t="s">
        <v>55</v>
      </c>
      <c r="I7278" t="s">
        <v>27</v>
      </c>
      <c r="J7278" t="s">
        <v>785</v>
      </c>
    </row>
    <row r="7279" spans="2:10" hidden="1" x14ac:dyDescent="0.25">
      <c r="B7279">
        <v>546135</v>
      </c>
      <c r="C7279" t="s">
        <v>6913</v>
      </c>
      <c r="D7279" t="s">
        <v>53</v>
      </c>
      <c r="E7279">
        <v>473</v>
      </c>
      <c r="F7279" s="158">
        <v>3.65</v>
      </c>
      <c r="G7279" t="s">
        <v>54</v>
      </c>
      <c r="H7279" t="s">
        <v>55</v>
      </c>
      <c r="I7279" t="s">
        <v>27</v>
      </c>
      <c r="J7279" t="s">
        <v>1241</v>
      </c>
    </row>
    <row r="7280" spans="2:10" hidden="1" x14ac:dyDescent="0.25">
      <c r="B7280">
        <v>546523</v>
      </c>
      <c r="C7280" t="s">
        <v>9685</v>
      </c>
      <c r="D7280" t="s">
        <v>53</v>
      </c>
      <c r="E7280">
        <v>473</v>
      </c>
      <c r="F7280" s="158">
        <v>3.95</v>
      </c>
      <c r="G7280" t="s">
        <v>54</v>
      </c>
      <c r="H7280" t="s">
        <v>55</v>
      </c>
      <c r="I7280" t="s">
        <v>27</v>
      </c>
      <c r="J7280" t="s">
        <v>774</v>
      </c>
    </row>
    <row r="7281" spans="2:10" hidden="1" x14ac:dyDescent="0.25">
      <c r="B7281">
        <v>546820</v>
      </c>
      <c r="C7281" t="s">
        <v>6917</v>
      </c>
      <c r="D7281" t="s">
        <v>53</v>
      </c>
      <c r="E7281">
        <v>473</v>
      </c>
      <c r="F7281" s="158">
        <v>3.5</v>
      </c>
      <c r="G7281" t="s">
        <v>54</v>
      </c>
      <c r="H7281" t="s">
        <v>55</v>
      </c>
      <c r="I7281" t="s">
        <v>27</v>
      </c>
      <c r="J7281" t="s">
        <v>755</v>
      </c>
    </row>
    <row r="7282" spans="2:10" hidden="1" x14ac:dyDescent="0.25">
      <c r="B7282">
        <v>547026</v>
      </c>
      <c r="C7282" t="s">
        <v>6918</v>
      </c>
      <c r="D7282" t="s">
        <v>53</v>
      </c>
      <c r="E7282">
        <v>473</v>
      </c>
      <c r="F7282" s="158">
        <v>3.25</v>
      </c>
      <c r="G7282" t="s">
        <v>54</v>
      </c>
      <c r="H7282" t="s">
        <v>55</v>
      </c>
      <c r="I7282" t="s">
        <v>27</v>
      </c>
      <c r="J7282" t="s">
        <v>6919</v>
      </c>
    </row>
    <row r="7283" spans="2:10" hidden="1" x14ac:dyDescent="0.25">
      <c r="B7283">
        <v>548313</v>
      </c>
      <c r="C7283" t="s">
        <v>6925</v>
      </c>
      <c r="D7283" t="s">
        <v>53</v>
      </c>
      <c r="E7283">
        <v>473</v>
      </c>
      <c r="F7283" s="158">
        <v>3.75</v>
      </c>
      <c r="G7283" t="s">
        <v>54</v>
      </c>
      <c r="H7283" t="s">
        <v>55</v>
      </c>
      <c r="I7283" t="s">
        <v>27</v>
      </c>
      <c r="J7283" t="s">
        <v>901</v>
      </c>
    </row>
    <row r="7284" spans="2:10" hidden="1" x14ac:dyDescent="0.25">
      <c r="B7284">
        <v>548669</v>
      </c>
      <c r="C7284" t="s">
        <v>6932</v>
      </c>
      <c r="D7284" t="s">
        <v>53</v>
      </c>
      <c r="E7284">
        <v>500</v>
      </c>
      <c r="F7284" s="158">
        <v>3.75</v>
      </c>
      <c r="G7284" t="s">
        <v>54</v>
      </c>
      <c r="H7284" t="s">
        <v>55</v>
      </c>
      <c r="I7284" t="s">
        <v>27</v>
      </c>
      <c r="J7284" t="s">
        <v>6531</v>
      </c>
    </row>
    <row r="7285" spans="2:10" hidden="1" x14ac:dyDescent="0.25">
      <c r="B7285">
        <v>548701</v>
      </c>
      <c r="C7285" t="s">
        <v>6933</v>
      </c>
      <c r="D7285" t="s">
        <v>53</v>
      </c>
      <c r="E7285">
        <v>473</v>
      </c>
      <c r="F7285" s="158">
        <v>3.65</v>
      </c>
      <c r="G7285" t="s">
        <v>54</v>
      </c>
      <c r="H7285" t="s">
        <v>55</v>
      </c>
      <c r="I7285" t="s">
        <v>27</v>
      </c>
      <c r="J7285" t="s">
        <v>1241</v>
      </c>
    </row>
    <row r="7286" spans="2:10" hidden="1" x14ac:dyDescent="0.25">
      <c r="B7286">
        <v>549642</v>
      </c>
      <c r="C7286" t="s">
        <v>6941</v>
      </c>
      <c r="D7286" t="s">
        <v>53</v>
      </c>
      <c r="E7286">
        <v>473</v>
      </c>
      <c r="F7286" s="158">
        <v>5.85</v>
      </c>
      <c r="G7286" t="s">
        <v>88</v>
      </c>
      <c r="H7286" t="s">
        <v>93</v>
      </c>
      <c r="I7286" t="s">
        <v>27</v>
      </c>
      <c r="J7286" t="s">
        <v>1569</v>
      </c>
    </row>
    <row r="7287" spans="2:10" hidden="1" x14ac:dyDescent="0.25">
      <c r="B7287">
        <v>549865</v>
      </c>
      <c r="C7287" t="s">
        <v>6943</v>
      </c>
      <c r="D7287" t="s">
        <v>53</v>
      </c>
      <c r="E7287">
        <v>473</v>
      </c>
      <c r="F7287" s="158">
        <v>3.35</v>
      </c>
      <c r="G7287" t="s">
        <v>54</v>
      </c>
      <c r="H7287" t="s">
        <v>55</v>
      </c>
      <c r="I7287" t="s">
        <v>27</v>
      </c>
      <c r="J7287" t="s">
        <v>607</v>
      </c>
    </row>
    <row r="7288" spans="2:10" hidden="1" x14ac:dyDescent="0.25">
      <c r="B7288">
        <v>550343</v>
      </c>
      <c r="C7288" t="s">
        <v>6947</v>
      </c>
      <c r="D7288" t="s">
        <v>53</v>
      </c>
      <c r="E7288">
        <v>473</v>
      </c>
      <c r="F7288" s="158">
        <v>3.55</v>
      </c>
      <c r="G7288" t="s">
        <v>54</v>
      </c>
      <c r="H7288" t="s">
        <v>55</v>
      </c>
      <c r="I7288" t="s">
        <v>27</v>
      </c>
      <c r="J7288" t="s">
        <v>1967</v>
      </c>
    </row>
    <row r="7289" spans="2:10" hidden="1" x14ac:dyDescent="0.25">
      <c r="B7289">
        <v>551754</v>
      </c>
      <c r="C7289" t="s">
        <v>6953</v>
      </c>
      <c r="D7289" t="s">
        <v>53</v>
      </c>
      <c r="E7289">
        <v>473</v>
      </c>
      <c r="F7289" s="158">
        <v>3.85</v>
      </c>
      <c r="G7289" t="s">
        <v>54</v>
      </c>
      <c r="H7289" t="s">
        <v>55</v>
      </c>
      <c r="I7289" t="s">
        <v>27</v>
      </c>
      <c r="J7289" t="s">
        <v>6531</v>
      </c>
    </row>
    <row r="7290" spans="2:10" hidden="1" x14ac:dyDescent="0.25">
      <c r="B7290">
        <v>552687</v>
      </c>
      <c r="C7290" t="s">
        <v>6966</v>
      </c>
      <c r="D7290" t="s">
        <v>53</v>
      </c>
      <c r="E7290">
        <v>473</v>
      </c>
      <c r="F7290" s="158">
        <v>3.4</v>
      </c>
      <c r="G7290" t="s">
        <v>54</v>
      </c>
      <c r="H7290" t="s">
        <v>55</v>
      </c>
      <c r="I7290" t="s">
        <v>27</v>
      </c>
      <c r="J7290" t="s">
        <v>1750</v>
      </c>
    </row>
    <row r="7291" spans="2:10" hidden="1" x14ac:dyDescent="0.25">
      <c r="B7291">
        <v>552745</v>
      </c>
      <c r="C7291" t="s">
        <v>6970</v>
      </c>
      <c r="D7291" t="s">
        <v>53</v>
      </c>
      <c r="E7291">
        <v>30000</v>
      </c>
      <c r="F7291" s="158">
        <v>185.95</v>
      </c>
      <c r="G7291" t="s">
        <v>54</v>
      </c>
      <c r="H7291" t="s">
        <v>55</v>
      </c>
      <c r="I7291" t="s">
        <v>27</v>
      </c>
      <c r="J7291" t="s">
        <v>526</v>
      </c>
    </row>
    <row r="7292" spans="2:10" hidden="1" x14ac:dyDescent="0.25">
      <c r="B7292">
        <v>557439</v>
      </c>
      <c r="C7292" t="s">
        <v>7000</v>
      </c>
      <c r="D7292" t="s">
        <v>53</v>
      </c>
      <c r="E7292">
        <v>473</v>
      </c>
      <c r="F7292" s="158">
        <v>3.55</v>
      </c>
      <c r="G7292" t="s">
        <v>54</v>
      </c>
      <c r="H7292" t="s">
        <v>55</v>
      </c>
      <c r="I7292" t="s">
        <v>27</v>
      </c>
      <c r="J7292" t="s">
        <v>783</v>
      </c>
    </row>
    <row r="7293" spans="2:10" hidden="1" x14ac:dyDescent="0.25">
      <c r="B7293">
        <v>557512</v>
      </c>
      <c r="C7293" t="s">
        <v>7002</v>
      </c>
      <c r="D7293" t="s">
        <v>53</v>
      </c>
      <c r="E7293">
        <v>473</v>
      </c>
      <c r="F7293" s="158">
        <v>3.55</v>
      </c>
      <c r="G7293" t="s">
        <v>54</v>
      </c>
      <c r="H7293" t="s">
        <v>55</v>
      </c>
      <c r="I7293" t="s">
        <v>27</v>
      </c>
      <c r="J7293" t="s">
        <v>1282</v>
      </c>
    </row>
    <row r="7294" spans="2:10" hidden="1" x14ac:dyDescent="0.25">
      <c r="B7294">
        <v>558247</v>
      </c>
      <c r="C7294" t="s">
        <v>7007</v>
      </c>
      <c r="D7294" t="s">
        <v>53</v>
      </c>
      <c r="E7294">
        <v>58000</v>
      </c>
      <c r="F7294" s="158">
        <v>369.15</v>
      </c>
      <c r="G7294" t="s">
        <v>54</v>
      </c>
      <c r="H7294" t="s">
        <v>55</v>
      </c>
      <c r="I7294" t="s">
        <v>27</v>
      </c>
      <c r="J7294" t="s">
        <v>526</v>
      </c>
    </row>
    <row r="7295" spans="2:10" hidden="1" x14ac:dyDescent="0.25">
      <c r="B7295">
        <v>558932</v>
      </c>
      <c r="C7295" t="s">
        <v>7008</v>
      </c>
      <c r="D7295" t="s">
        <v>53</v>
      </c>
      <c r="E7295">
        <v>2838</v>
      </c>
      <c r="F7295" s="158">
        <v>18.5</v>
      </c>
      <c r="G7295" t="s">
        <v>25</v>
      </c>
      <c r="H7295" t="s">
        <v>177</v>
      </c>
      <c r="I7295" t="s">
        <v>27</v>
      </c>
      <c r="J7295" t="s">
        <v>1559</v>
      </c>
    </row>
    <row r="7296" spans="2:10" hidden="1" x14ac:dyDescent="0.25">
      <c r="B7296">
        <v>558940</v>
      </c>
      <c r="C7296" t="s">
        <v>7009</v>
      </c>
      <c r="D7296" t="s">
        <v>53</v>
      </c>
      <c r="E7296">
        <v>2838</v>
      </c>
      <c r="F7296" s="158">
        <v>17.95</v>
      </c>
      <c r="G7296" t="s">
        <v>25</v>
      </c>
      <c r="H7296" t="s">
        <v>177</v>
      </c>
      <c r="I7296" t="s">
        <v>27</v>
      </c>
      <c r="J7296" t="s">
        <v>1561</v>
      </c>
    </row>
    <row r="7297" spans="2:10" hidden="1" x14ac:dyDescent="0.25">
      <c r="B7297">
        <v>559856</v>
      </c>
      <c r="C7297" t="s">
        <v>7011</v>
      </c>
      <c r="D7297" t="s">
        <v>53</v>
      </c>
      <c r="E7297">
        <v>473</v>
      </c>
      <c r="F7297" s="158">
        <v>4</v>
      </c>
      <c r="G7297" t="s">
        <v>54</v>
      </c>
      <c r="H7297" t="s">
        <v>55</v>
      </c>
      <c r="I7297" t="s">
        <v>27</v>
      </c>
      <c r="J7297" t="s">
        <v>6231</v>
      </c>
    </row>
    <row r="7298" spans="2:10" hidden="1" x14ac:dyDescent="0.25">
      <c r="B7298">
        <v>559864</v>
      </c>
      <c r="C7298" t="s">
        <v>7012</v>
      </c>
      <c r="D7298" t="s">
        <v>53</v>
      </c>
      <c r="E7298">
        <v>473</v>
      </c>
      <c r="F7298" s="158">
        <v>4.5</v>
      </c>
      <c r="G7298" t="s">
        <v>54</v>
      </c>
      <c r="H7298" t="s">
        <v>55</v>
      </c>
      <c r="I7298" t="s">
        <v>27</v>
      </c>
      <c r="J7298" t="s">
        <v>6231</v>
      </c>
    </row>
    <row r="7299" spans="2:10" hidden="1" x14ac:dyDescent="0.25">
      <c r="B7299">
        <v>560102</v>
      </c>
      <c r="C7299" t="s">
        <v>7013</v>
      </c>
      <c r="D7299" t="s">
        <v>53</v>
      </c>
      <c r="E7299">
        <v>473</v>
      </c>
      <c r="F7299" s="158">
        <v>3.45</v>
      </c>
      <c r="G7299" t="s">
        <v>54</v>
      </c>
      <c r="H7299" t="s">
        <v>55</v>
      </c>
      <c r="I7299" t="s">
        <v>27</v>
      </c>
      <c r="J7299" t="s">
        <v>1724</v>
      </c>
    </row>
    <row r="7300" spans="2:10" hidden="1" x14ac:dyDescent="0.25">
      <c r="B7300">
        <v>560110</v>
      </c>
      <c r="C7300" t="s">
        <v>7014</v>
      </c>
      <c r="D7300" t="s">
        <v>53</v>
      </c>
      <c r="E7300">
        <v>473</v>
      </c>
      <c r="F7300" s="158">
        <v>3.65</v>
      </c>
      <c r="G7300" t="s">
        <v>54</v>
      </c>
      <c r="H7300" t="s">
        <v>55</v>
      </c>
      <c r="I7300" t="s">
        <v>27</v>
      </c>
      <c r="J7300" t="s">
        <v>1724</v>
      </c>
    </row>
    <row r="7301" spans="2:10" hidden="1" x14ac:dyDescent="0.25">
      <c r="B7301">
        <v>560136</v>
      </c>
      <c r="C7301" t="s">
        <v>7015</v>
      </c>
      <c r="D7301" t="s">
        <v>53</v>
      </c>
      <c r="E7301">
        <v>473</v>
      </c>
      <c r="F7301" s="158">
        <v>3.4</v>
      </c>
      <c r="G7301" t="s">
        <v>54</v>
      </c>
      <c r="H7301" t="s">
        <v>55</v>
      </c>
      <c r="I7301" t="s">
        <v>27</v>
      </c>
      <c r="J7301" t="s">
        <v>2350</v>
      </c>
    </row>
    <row r="7302" spans="2:10" hidden="1" x14ac:dyDescent="0.25">
      <c r="B7302">
        <v>560151</v>
      </c>
      <c r="C7302" t="s">
        <v>7016</v>
      </c>
      <c r="D7302" t="s">
        <v>53</v>
      </c>
      <c r="E7302">
        <v>473</v>
      </c>
      <c r="F7302" s="158">
        <v>3.5</v>
      </c>
      <c r="G7302" t="s">
        <v>54</v>
      </c>
      <c r="H7302" t="s">
        <v>55</v>
      </c>
      <c r="I7302" t="s">
        <v>27</v>
      </c>
      <c r="J7302" t="s">
        <v>1625</v>
      </c>
    </row>
    <row r="7303" spans="2:10" hidden="1" x14ac:dyDescent="0.25">
      <c r="B7303">
        <v>560177</v>
      </c>
      <c r="C7303" t="s">
        <v>9706</v>
      </c>
      <c r="D7303" t="s">
        <v>53</v>
      </c>
      <c r="E7303">
        <v>473</v>
      </c>
      <c r="F7303" s="158">
        <v>3.4</v>
      </c>
      <c r="G7303" t="s">
        <v>54</v>
      </c>
      <c r="H7303" t="s">
        <v>55</v>
      </c>
      <c r="I7303" t="s">
        <v>27</v>
      </c>
      <c r="J7303" t="s">
        <v>2350</v>
      </c>
    </row>
    <row r="7304" spans="2:10" hidden="1" x14ac:dyDescent="0.25">
      <c r="B7304">
        <v>560300</v>
      </c>
      <c r="C7304" t="s">
        <v>7018</v>
      </c>
      <c r="D7304" t="s">
        <v>53</v>
      </c>
      <c r="E7304">
        <v>30000</v>
      </c>
      <c r="F7304" s="158">
        <v>231.15</v>
      </c>
      <c r="G7304" t="s">
        <v>54</v>
      </c>
      <c r="H7304" t="s">
        <v>55</v>
      </c>
      <c r="I7304" t="s">
        <v>27</v>
      </c>
      <c r="J7304" t="s">
        <v>526</v>
      </c>
    </row>
    <row r="7305" spans="2:10" hidden="1" x14ac:dyDescent="0.25">
      <c r="B7305">
        <v>560789</v>
      </c>
      <c r="C7305" t="s">
        <v>7022</v>
      </c>
      <c r="D7305" t="s">
        <v>53</v>
      </c>
      <c r="E7305">
        <v>473</v>
      </c>
      <c r="F7305" s="158">
        <v>4</v>
      </c>
      <c r="G7305" t="s">
        <v>54</v>
      </c>
      <c r="H7305" t="s">
        <v>55</v>
      </c>
      <c r="I7305" t="s">
        <v>27</v>
      </c>
      <c r="J7305" t="s">
        <v>6231</v>
      </c>
    </row>
    <row r="7306" spans="2:10" hidden="1" x14ac:dyDescent="0.25">
      <c r="B7306">
        <v>560797</v>
      </c>
      <c r="C7306" t="s">
        <v>7023</v>
      </c>
      <c r="D7306" t="s">
        <v>53</v>
      </c>
      <c r="E7306">
        <v>473</v>
      </c>
      <c r="F7306" s="158">
        <v>3.05</v>
      </c>
      <c r="G7306" t="s">
        <v>54</v>
      </c>
      <c r="H7306" t="s">
        <v>55</v>
      </c>
      <c r="I7306" t="s">
        <v>27</v>
      </c>
      <c r="J7306" t="s">
        <v>508</v>
      </c>
    </row>
    <row r="7307" spans="2:10" hidden="1" x14ac:dyDescent="0.25">
      <c r="B7307">
        <v>560847</v>
      </c>
      <c r="C7307" t="s">
        <v>7024</v>
      </c>
      <c r="D7307" t="s">
        <v>53</v>
      </c>
      <c r="E7307">
        <v>473</v>
      </c>
      <c r="F7307" s="158">
        <v>3.05</v>
      </c>
      <c r="G7307" t="s">
        <v>54</v>
      </c>
      <c r="H7307" t="s">
        <v>55</v>
      </c>
      <c r="I7307" t="s">
        <v>27</v>
      </c>
      <c r="J7307" t="s">
        <v>508</v>
      </c>
    </row>
    <row r="7308" spans="2:10" hidden="1" x14ac:dyDescent="0.25">
      <c r="B7308">
        <v>561001</v>
      </c>
      <c r="C7308" t="s">
        <v>7025</v>
      </c>
      <c r="D7308" t="s">
        <v>53</v>
      </c>
      <c r="E7308">
        <v>473</v>
      </c>
      <c r="F7308" s="158">
        <v>3.2</v>
      </c>
      <c r="G7308" t="s">
        <v>54</v>
      </c>
      <c r="H7308" t="s">
        <v>55</v>
      </c>
      <c r="I7308" t="s">
        <v>27</v>
      </c>
      <c r="J7308" t="s">
        <v>2392</v>
      </c>
    </row>
    <row r="7309" spans="2:10" hidden="1" x14ac:dyDescent="0.25">
      <c r="B7309">
        <v>561019</v>
      </c>
      <c r="C7309" t="s">
        <v>7026</v>
      </c>
      <c r="D7309" t="s">
        <v>53</v>
      </c>
      <c r="E7309">
        <v>473</v>
      </c>
      <c r="F7309" s="158">
        <v>3.35</v>
      </c>
      <c r="G7309" t="s">
        <v>54</v>
      </c>
      <c r="H7309" t="s">
        <v>55</v>
      </c>
      <c r="I7309" t="s">
        <v>27</v>
      </c>
      <c r="J7309" t="s">
        <v>735</v>
      </c>
    </row>
    <row r="7310" spans="2:10" hidden="1" x14ac:dyDescent="0.25">
      <c r="B7310">
        <v>562603</v>
      </c>
      <c r="C7310" t="s">
        <v>7029</v>
      </c>
      <c r="D7310" t="s">
        <v>53</v>
      </c>
      <c r="E7310">
        <v>473</v>
      </c>
      <c r="F7310" s="158">
        <v>2.25</v>
      </c>
      <c r="G7310" t="s">
        <v>279</v>
      </c>
      <c r="H7310" t="s">
        <v>280</v>
      </c>
      <c r="I7310" t="s">
        <v>27</v>
      </c>
      <c r="J7310" t="s">
        <v>1647</v>
      </c>
    </row>
    <row r="7311" spans="2:10" hidden="1" x14ac:dyDescent="0.25">
      <c r="B7311">
        <v>566505</v>
      </c>
      <c r="C7311" t="s">
        <v>4570</v>
      </c>
      <c r="D7311" t="s">
        <v>53</v>
      </c>
      <c r="E7311">
        <v>5676</v>
      </c>
      <c r="F7311" s="158">
        <v>26.5</v>
      </c>
      <c r="G7311" t="s">
        <v>279</v>
      </c>
      <c r="H7311" t="s">
        <v>280</v>
      </c>
      <c r="I7311" t="s">
        <v>27</v>
      </c>
      <c r="J7311" t="s">
        <v>4571</v>
      </c>
    </row>
    <row r="7312" spans="2:10" hidden="1" x14ac:dyDescent="0.25">
      <c r="B7312">
        <v>568162</v>
      </c>
      <c r="C7312" t="s">
        <v>7038</v>
      </c>
      <c r="D7312" t="s">
        <v>53</v>
      </c>
      <c r="E7312">
        <v>5676</v>
      </c>
      <c r="F7312" s="158">
        <v>26.5</v>
      </c>
      <c r="G7312" t="s">
        <v>279</v>
      </c>
      <c r="H7312" t="s">
        <v>280</v>
      </c>
      <c r="I7312" t="s">
        <v>27</v>
      </c>
      <c r="J7312" t="s">
        <v>1477</v>
      </c>
    </row>
    <row r="7313" spans="2:10" hidden="1" x14ac:dyDescent="0.25">
      <c r="B7313">
        <v>568170</v>
      </c>
      <c r="C7313" t="s">
        <v>7039</v>
      </c>
      <c r="D7313" t="s">
        <v>53</v>
      </c>
      <c r="E7313">
        <v>5676</v>
      </c>
      <c r="F7313" s="158">
        <v>31.5</v>
      </c>
      <c r="G7313" t="s">
        <v>25</v>
      </c>
      <c r="H7313" t="s">
        <v>177</v>
      </c>
      <c r="I7313" t="s">
        <v>27</v>
      </c>
      <c r="J7313" t="s">
        <v>659</v>
      </c>
    </row>
    <row r="7314" spans="2:10" hidden="1" x14ac:dyDescent="0.25">
      <c r="B7314">
        <v>568188</v>
      </c>
      <c r="C7314" t="s">
        <v>7040</v>
      </c>
      <c r="D7314" t="s">
        <v>53</v>
      </c>
      <c r="E7314">
        <v>5676</v>
      </c>
      <c r="F7314" s="158">
        <v>29.95</v>
      </c>
      <c r="G7314" t="s">
        <v>25</v>
      </c>
      <c r="H7314" t="s">
        <v>177</v>
      </c>
      <c r="I7314" t="s">
        <v>27</v>
      </c>
      <c r="J7314" t="s">
        <v>660</v>
      </c>
    </row>
    <row r="7315" spans="2:10" hidden="1" x14ac:dyDescent="0.25">
      <c r="B7315">
        <v>568402</v>
      </c>
      <c r="C7315" t="s">
        <v>7041</v>
      </c>
      <c r="D7315" t="s">
        <v>53</v>
      </c>
      <c r="E7315">
        <v>355</v>
      </c>
      <c r="F7315" s="158">
        <v>2.6</v>
      </c>
      <c r="G7315" t="s">
        <v>54</v>
      </c>
      <c r="H7315" t="s">
        <v>55</v>
      </c>
      <c r="I7315" t="s">
        <v>27</v>
      </c>
      <c r="J7315" t="s">
        <v>717</v>
      </c>
    </row>
    <row r="7316" spans="2:10" hidden="1" x14ac:dyDescent="0.25">
      <c r="B7316">
        <v>568642</v>
      </c>
      <c r="C7316" t="s">
        <v>7044</v>
      </c>
      <c r="D7316" t="s">
        <v>53</v>
      </c>
      <c r="E7316">
        <v>2130</v>
      </c>
      <c r="F7316" s="158">
        <v>16.95</v>
      </c>
      <c r="G7316" t="s">
        <v>25</v>
      </c>
      <c r="H7316" t="s">
        <v>179</v>
      </c>
      <c r="I7316" t="s">
        <v>27</v>
      </c>
      <c r="J7316" t="s">
        <v>3325</v>
      </c>
    </row>
    <row r="7317" spans="2:10" hidden="1" x14ac:dyDescent="0.25">
      <c r="B7317">
        <v>569327</v>
      </c>
      <c r="C7317" t="s">
        <v>2212</v>
      </c>
      <c r="D7317" t="s">
        <v>53</v>
      </c>
      <c r="E7317">
        <v>2130</v>
      </c>
      <c r="F7317" s="158">
        <v>15</v>
      </c>
      <c r="G7317" t="s">
        <v>54</v>
      </c>
      <c r="H7317" t="s">
        <v>55</v>
      </c>
      <c r="I7317" t="s">
        <v>27</v>
      </c>
      <c r="J7317" t="s">
        <v>2044</v>
      </c>
    </row>
    <row r="7318" spans="2:10" hidden="1" x14ac:dyDescent="0.25">
      <c r="B7318">
        <v>569822</v>
      </c>
      <c r="C7318" t="s">
        <v>7005</v>
      </c>
      <c r="D7318" t="s">
        <v>53</v>
      </c>
      <c r="E7318">
        <v>473</v>
      </c>
      <c r="F7318" s="158">
        <v>3.95</v>
      </c>
      <c r="G7318" t="s">
        <v>54</v>
      </c>
      <c r="H7318" t="s">
        <v>55</v>
      </c>
      <c r="I7318" t="s">
        <v>27</v>
      </c>
      <c r="J7318" t="s">
        <v>5948</v>
      </c>
    </row>
    <row r="7319" spans="2:10" hidden="1" x14ac:dyDescent="0.25">
      <c r="B7319">
        <v>569830</v>
      </c>
      <c r="C7319" t="s">
        <v>7059</v>
      </c>
      <c r="D7319" t="s">
        <v>53</v>
      </c>
      <c r="E7319">
        <v>473</v>
      </c>
      <c r="F7319" s="158">
        <v>3.35</v>
      </c>
      <c r="G7319" t="s">
        <v>54</v>
      </c>
      <c r="H7319" t="s">
        <v>55</v>
      </c>
      <c r="I7319" t="s">
        <v>27</v>
      </c>
      <c r="J7319" t="s">
        <v>718</v>
      </c>
    </row>
    <row r="7320" spans="2:10" hidden="1" x14ac:dyDescent="0.25">
      <c r="B7320">
        <v>569848</v>
      </c>
      <c r="C7320" t="s">
        <v>7060</v>
      </c>
      <c r="D7320" t="s">
        <v>53</v>
      </c>
      <c r="E7320">
        <v>473</v>
      </c>
      <c r="F7320" s="158">
        <v>4.1500000000000004</v>
      </c>
      <c r="G7320" t="s">
        <v>54</v>
      </c>
      <c r="H7320" t="s">
        <v>55</v>
      </c>
      <c r="I7320" t="s">
        <v>27</v>
      </c>
      <c r="J7320" t="s">
        <v>3989</v>
      </c>
    </row>
    <row r="7321" spans="2:10" hidden="1" x14ac:dyDescent="0.25">
      <c r="B7321">
        <v>569913</v>
      </c>
      <c r="C7321" t="s">
        <v>7061</v>
      </c>
      <c r="D7321" t="s">
        <v>53</v>
      </c>
      <c r="E7321">
        <v>473</v>
      </c>
      <c r="F7321" s="158">
        <v>3.75</v>
      </c>
      <c r="G7321" t="s">
        <v>54</v>
      </c>
      <c r="H7321" t="s">
        <v>55</v>
      </c>
      <c r="I7321" t="s">
        <v>27</v>
      </c>
      <c r="J7321" t="s">
        <v>870</v>
      </c>
    </row>
    <row r="7322" spans="2:10" hidden="1" x14ac:dyDescent="0.25">
      <c r="B7322">
        <v>570028</v>
      </c>
      <c r="C7322" t="s">
        <v>7063</v>
      </c>
      <c r="D7322" t="s">
        <v>53</v>
      </c>
      <c r="E7322">
        <v>473</v>
      </c>
      <c r="F7322" s="158">
        <v>3.6</v>
      </c>
      <c r="G7322" t="s">
        <v>54</v>
      </c>
      <c r="H7322" t="s">
        <v>55</v>
      </c>
      <c r="I7322" t="s">
        <v>27</v>
      </c>
      <c r="J7322" t="s">
        <v>1705</v>
      </c>
    </row>
    <row r="7323" spans="2:10" hidden="1" x14ac:dyDescent="0.25">
      <c r="B7323">
        <v>570044</v>
      </c>
      <c r="C7323" t="s">
        <v>7064</v>
      </c>
      <c r="D7323" t="s">
        <v>53</v>
      </c>
      <c r="E7323">
        <v>473</v>
      </c>
      <c r="F7323" s="158">
        <v>3.15</v>
      </c>
      <c r="G7323" t="s">
        <v>54</v>
      </c>
      <c r="H7323" t="s">
        <v>55</v>
      </c>
      <c r="I7323" t="s">
        <v>27</v>
      </c>
      <c r="J7323" t="s">
        <v>607</v>
      </c>
    </row>
    <row r="7324" spans="2:10" hidden="1" x14ac:dyDescent="0.25">
      <c r="B7324">
        <v>570176</v>
      </c>
      <c r="C7324" t="s">
        <v>7066</v>
      </c>
      <c r="D7324" t="s">
        <v>53</v>
      </c>
      <c r="E7324">
        <v>473</v>
      </c>
      <c r="F7324" s="158">
        <v>3.5</v>
      </c>
      <c r="G7324" t="s">
        <v>54</v>
      </c>
      <c r="H7324" t="s">
        <v>55</v>
      </c>
      <c r="I7324" t="s">
        <v>27</v>
      </c>
      <c r="J7324" t="s">
        <v>1266</v>
      </c>
    </row>
    <row r="7325" spans="2:10" hidden="1" x14ac:dyDescent="0.25">
      <c r="B7325">
        <v>570325</v>
      </c>
      <c r="C7325" t="s">
        <v>7069</v>
      </c>
      <c r="D7325" t="s">
        <v>53</v>
      </c>
      <c r="E7325">
        <v>473</v>
      </c>
      <c r="F7325" s="158">
        <v>3.55</v>
      </c>
      <c r="G7325" t="s">
        <v>54</v>
      </c>
      <c r="H7325" t="s">
        <v>55</v>
      </c>
      <c r="I7325" t="s">
        <v>27</v>
      </c>
      <c r="J7325" t="s">
        <v>521</v>
      </c>
    </row>
    <row r="7326" spans="2:10" hidden="1" x14ac:dyDescent="0.25">
      <c r="B7326">
        <v>570812</v>
      </c>
      <c r="C7326" t="s">
        <v>7072</v>
      </c>
      <c r="D7326" t="s">
        <v>53</v>
      </c>
      <c r="E7326">
        <v>473</v>
      </c>
      <c r="F7326" s="158">
        <v>3.6</v>
      </c>
      <c r="G7326" t="s">
        <v>54</v>
      </c>
      <c r="H7326" t="s">
        <v>55</v>
      </c>
      <c r="I7326" t="s">
        <v>27</v>
      </c>
      <c r="J7326" t="s">
        <v>1683</v>
      </c>
    </row>
    <row r="7327" spans="2:10" hidden="1" x14ac:dyDescent="0.25">
      <c r="B7327">
        <v>570820</v>
      </c>
      <c r="C7327" t="s">
        <v>7073</v>
      </c>
      <c r="D7327" t="s">
        <v>53</v>
      </c>
      <c r="E7327">
        <v>473</v>
      </c>
      <c r="F7327" s="158">
        <v>3.9</v>
      </c>
      <c r="G7327" t="s">
        <v>54</v>
      </c>
      <c r="H7327" t="s">
        <v>55</v>
      </c>
      <c r="I7327" t="s">
        <v>27</v>
      </c>
      <c r="J7327" t="s">
        <v>1683</v>
      </c>
    </row>
    <row r="7328" spans="2:10" hidden="1" x14ac:dyDescent="0.25">
      <c r="B7328">
        <v>571190</v>
      </c>
      <c r="C7328" t="s">
        <v>7075</v>
      </c>
      <c r="D7328" t="s">
        <v>53</v>
      </c>
      <c r="E7328">
        <v>473</v>
      </c>
      <c r="F7328" s="158">
        <v>3.95</v>
      </c>
      <c r="G7328" t="s">
        <v>54</v>
      </c>
      <c r="H7328" t="s">
        <v>55</v>
      </c>
      <c r="I7328" t="s">
        <v>27</v>
      </c>
      <c r="J7328" t="s">
        <v>502</v>
      </c>
    </row>
    <row r="7329" spans="2:10" hidden="1" x14ac:dyDescent="0.25">
      <c r="B7329">
        <v>571208</v>
      </c>
      <c r="C7329" t="s">
        <v>7076</v>
      </c>
      <c r="D7329" t="s">
        <v>53</v>
      </c>
      <c r="E7329">
        <v>473</v>
      </c>
      <c r="F7329" s="158">
        <v>3.5</v>
      </c>
      <c r="G7329" t="s">
        <v>54</v>
      </c>
      <c r="H7329" t="s">
        <v>55</v>
      </c>
      <c r="I7329" t="s">
        <v>27</v>
      </c>
      <c r="J7329" t="s">
        <v>1643</v>
      </c>
    </row>
    <row r="7330" spans="2:10" hidden="1" x14ac:dyDescent="0.25">
      <c r="B7330">
        <v>571547</v>
      </c>
      <c r="C7330" t="s">
        <v>7082</v>
      </c>
      <c r="D7330" t="s">
        <v>53</v>
      </c>
      <c r="E7330">
        <v>30000</v>
      </c>
      <c r="F7330" s="158">
        <v>165.05</v>
      </c>
      <c r="G7330" t="s">
        <v>54</v>
      </c>
      <c r="H7330" t="s">
        <v>55</v>
      </c>
      <c r="I7330" t="s">
        <v>27</v>
      </c>
      <c r="J7330" t="s">
        <v>526</v>
      </c>
    </row>
    <row r="7331" spans="2:10" hidden="1" x14ac:dyDescent="0.25">
      <c r="B7331">
        <v>571612</v>
      </c>
      <c r="C7331" t="s">
        <v>7084</v>
      </c>
      <c r="D7331" t="s">
        <v>53</v>
      </c>
      <c r="E7331">
        <v>58600</v>
      </c>
      <c r="F7331" s="158">
        <v>340.55</v>
      </c>
      <c r="G7331" t="s">
        <v>54</v>
      </c>
      <c r="H7331" t="s">
        <v>55</v>
      </c>
      <c r="I7331" t="s">
        <v>27</v>
      </c>
      <c r="J7331" t="s">
        <v>526</v>
      </c>
    </row>
    <row r="7332" spans="2:10" hidden="1" x14ac:dyDescent="0.25">
      <c r="B7332">
        <v>572685</v>
      </c>
      <c r="C7332" t="s">
        <v>7095</v>
      </c>
      <c r="D7332" t="s">
        <v>53</v>
      </c>
      <c r="E7332">
        <v>473</v>
      </c>
      <c r="F7332" s="158">
        <v>3.4</v>
      </c>
      <c r="G7332" t="s">
        <v>54</v>
      </c>
      <c r="H7332" t="s">
        <v>55</v>
      </c>
      <c r="I7332" t="s">
        <v>27</v>
      </c>
      <c r="J7332" t="s">
        <v>1497</v>
      </c>
    </row>
    <row r="7333" spans="2:10" hidden="1" x14ac:dyDescent="0.25">
      <c r="B7333">
        <v>573550</v>
      </c>
      <c r="C7333" t="s">
        <v>7103</v>
      </c>
      <c r="D7333" t="s">
        <v>53</v>
      </c>
      <c r="E7333">
        <v>473</v>
      </c>
      <c r="F7333" s="158">
        <v>3.75</v>
      </c>
      <c r="G7333" t="s">
        <v>54</v>
      </c>
      <c r="H7333" t="s">
        <v>55</v>
      </c>
      <c r="I7333" t="s">
        <v>27</v>
      </c>
      <c r="J7333" t="s">
        <v>1750</v>
      </c>
    </row>
    <row r="7334" spans="2:10" hidden="1" x14ac:dyDescent="0.25">
      <c r="B7334">
        <v>573576</v>
      </c>
      <c r="C7334" t="s">
        <v>7104</v>
      </c>
      <c r="D7334" t="s">
        <v>53</v>
      </c>
      <c r="E7334">
        <v>473</v>
      </c>
      <c r="F7334" s="158">
        <v>3.45</v>
      </c>
      <c r="G7334" t="s">
        <v>54</v>
      </c>
      <c r="H7334" t="s">
        <v>416</v>
      </c>
      <c r="I7334" t="s">
        <v>27</v>
      </c>
      <c r="J7334" t="s">
        <v>670</v>
      </c>
    </row>
    <row r="7335" spans="2:10" hidden="1" x14ac:dyDescent="0.25">
      <c r="B7335">
        <v>573923</v>
      </c>
      <c r="C7335" t="s">
        <v>7108</v>
      </c>
      <c r="D7335" t="s">
        <v>53</v>
      </c>
      <c r="E7335">
        <v>473</v>
      </c>
      <c r="F7335" s="158">
        <v>3.95</v>
      </c>
      <c r="G7335" t="s">
        <v>54</v>
      </c>
      <c r="H7335" t="s">
        <v>55</v>
      </c>
      <c r="I7335" t="s">
        <v>27</v>
      </c>
      <c r="J7335" t="s">
        <v>1204</v>
      </c>
    </row>
    <row r="7336" spans="2:10" hidden="1" x14ac:dyDescent="0.25">
      <c r="B7336">
        <v>574061</v>
      </c>
      <c r="C7336" t="s">
        <v>7112</v>
      </c>
      <c r="D7336" t="s">
        <v>53</v>
      </c>
      <c r="E7336">
        <v>473</v>
      </c>
      <c r="F7336" s="158">
        <v>2.5499999999999998</v>
      </c>
      <c r="G7336" t="s">
        <v>54</v>
      </c>
      <c r="H7336" t="s">
        <v>55</v>
      </c>
      <c r="I7336" t="s">
        <v>27</v>
      </c>
      <c r="J7336" t="s">
        <v>7113</v>
      </c>
    </row>
    <row r="7337" spans="2:10" hidden="1" x14ac:dyDescent="0.25">
      <c r="B7337">
        <v>574293</v>
      </c>
      <c r="C7337" t="s">
        <v>7114</v>
      </c>
      <c r="D7337" t="s">
        <v>53</v>
      </c>
      <c r="E7337">
        <v>5325</v>
      </c>
      <c r="F7337" s="158">
        <v>30.95</v>
      </c>
      <c r="G7337" t="s">
        <v>279</v>
      </c>
      <c r="H7337" t="s">
        <v>280</v>
      </c>
      <c r="I7337" t="s">
        <v>27</v>
      </c>
      <c r="J7337" t="s">
        <v>1647</v>
      </c>
    </row>
    <row r="7338" spans="2:10" hidden="1" x14ac:dyDescent="0.25">
      <c r="B7338">
        <v>574376</v>
      </c>
      <c r="C7338" t="s">
        <v>7115</v>
      </c>
      <c r="D7338" t="s">
        <v>53</v>
      </c>
      <c r="E7338">
        <v>473</v>
      </c>
      <c r="F7338" s="158">
        <v>3.5</v>
      </c>
      <c r="G7338" t="s">
        <v>54</v>
      </c>
      <c r="H7338" t="s">
        <v>55</v>
      </c>
      <c r="I7338" t="s">
        <v>27</v>
      </c>
      <c r="J7338" t="s">
        <v>852</v>
      </c>
    </row>
    <row r="7339" spans="2:10" hidden="1" x14ac:dyDescent="0.25">
      <c r="B7339">
        <v>574814</v>
      </c>
      <c r="C7339" t="s">
        <v>7117</v>
      </c>
      <c r="D7339" t="s">
        <v>53</v>
      </c>
      <c r="E7339">
        <v>355</v>
      </c>
      <c r="F7339" s="158">
        <v>2.85</v>
      </c>
      <c r="G7339" t="s">
        <v>25</v>
      </c>
      <c r="H7339" t="s">
        <v>179</v>
      </c>
      <c r="I7339" t="s">
        <v>27</v>
      </c>
      <c r="J7339" t="s">
        <v>3325</v>
      </c>
    </row>
    <row r="7340" spans="2:10" hidden="1" x14ac:dyDescent="0.25">
      <c r="B7340">
        <v>574905</v>
      </c>
      <c r="C7340" t="s">
        <v>7118</v>
      </c>
      <c r="D7340" t="s">
        <v>53</v>
      </c>
      <c r="E7340">
        <v>473</v>
      </c>
      <c r="F7340" s="158">
        <v>3.2</v>
      </c>
      <c r="G7340" t="s">
        <v>54</v>
      </c>
      <c r="H7340" t="s">
        <v>55</v>
      </c>
      <c r="I7340" t="s">
        <v>27</v>
      </c>
      <c r="J7340" t="s">
        <v>1750</v>
      </c>
    </row>
    <row r="7341" spans="2:10" hidden="1" x14ac:dyDescent="0.25">
      <c r="B7341">
        <v>575357</v>
      </c>
      <c r="C7341" t="s">
        <v>7122</v>
      </c>
      <c r="D7341" t="s">
        <v>53</v>
      </c>
      <c r="E7341">
        <v>568</v>
      </c>
      <c r="F7341" s="158">
        <v>3.5</v>
      </c>
      <c r="G7341" t="s">
        <v>54</v>
      </c>
      <c r="H7341" t="s">
        <v>416</v>
      </c>
      <c r="I7341" t="s">
        <v>27</v>
      </c>
      <c r="J7341" t="s">
        <v>670</v>
      </c>
    </row>
    <row r="7342" spans="2:10" hidden="1" x14ac:dyDescent="0.25">
      <c r="B7342">
        <v>576439</v>
      </c>
      <c r="C7342" t="s">
        <v>7129</v>
      </c>
      <c r="D7342" t="s">
        <v>53</v>
      </c>
      <c r="E7342">
        <v>473</v>
      </c>
      <c r="F7342" s="158">
        <v>3.4</v>
      </c>
      <c r="G7342" t="s">
        <v>54</v>
      </c>
      <c r="H7342" t="s">
        <v>55</v>
      </c>
      <c r="I7342" t="s">
        <v>27</v>
      </c>
      <c r="J7342" t="s">
        <v>718</v>
      </c>
    </row>
    <row r="7343" spans="2:10" hidden="1" x14ac:dyDescent="0.25">
      <c r="B7343">
        <v>576538</v>
      </c>
      <c r="C7343" t="s">
        <v>7133</v>
      </c>
      <c r="D7343" t="s">
        <v>53</v>
      </c>
      <c r="E7343">
        <v>473</v>
      </c>
      <c r="F7343" s="158">
        <v>3.65</v>
      </c>
      <c r="G7343" t="s">
        <v>54</v>
      </c>
      <c r="H7343" t="s">
        <v>55</v>
      </c>
      <c r="I7343" t="s">
        <v>27</v>
      </c>
      <c r="J7343" t="s">
        <v>681</v>
      </c>
    </row>
    <row r="7344" spans="2:10" hidden="1" x14ac:dyDescent="0.25">
      <c r="B7344">
        <v>576553</v>
      </c>
      <c r="C7344" t="s">
        <v>7134</v>
      </c>
      <c r="D7344" t="s">
        <v>53</v>
      </c>
      <c r="E7344">
        <v>473</v>
      </c>
      <c r="F7344" s="158">
        <v>3.35</v>
      </c>
      <c r="G7344" t="s">
        <v>54</v>
      </c>
      <c r="H7344" t="s">
        <v>55</v>
      </c>
      <c r="I7344" t="s">
        <v>27</v>
      </c>
      <c r="J7344" t="s">
        <v>1431</v>
      </c>
    </row>
    <row r="7345" spans="2:10" hidden="1" x14ac:dyDescent="0.25">
      <c r="B7345">
        <v>576579</v>
      </c>
      <c r="C7345" t="s">
        <v>7135</v>
      </c>
      <c r="D7345" t="s">
        <v>53</v>
      </c>
      <c r="E7345">
        <v>473</v>
      </c>
      <c r="F7345" s="158">
        <v>3.5</v>
      </c>
      <c r="G7345" t="s">
        <v>54</v>
      </c>
      <c r="H7345" t="s">
        <v>55</v>
      </c>
      <c r="I7345" t="s">
        <v>27</v>
      </c>
      <c r="J7345" t="s">
        <v>1023</v>
      </c>
    </row>
    <row r="7346" spans="2:10" hidden="1" x14ac:dyDescent="0.25">
      <c r="B7346">
        <v>576587</v>
      </c>
      <c r="C7346" t="s">
        <v>7136</v>
      </c>
      <c r="D7346" t="s">
        <v>53</v>
      </c>
      <c r="E7346">
        <v>473</v>
      </c>
      <c r="F7346" s="158">
        <v>3.5</v>
      </c>
      <c r="G7346" t="s">
        <v>54</v>
      </c>
      <c r="H7346" t="s">
        <v>55</v>
      </c>
      <c r="I7346" t="s">
        <v>27</v>
      </c>
      <c r="J7346" t="s">
        <v>1023</v>
      </c>
    </row>
    <row r="7347" spans="2:10" hidden="1" x14ac:dyDescent="0.25">
      <c r="B7347">
        <v>576603</v>
      </c>
      <c r="C7347" t="s">
        <v>7138</v>
      </c>
      <c r="D7347" t="s">
        <v>53</v>
      </c>
      <c r="E7347">
        <v>50000</v>
      </c>
      <c r="F7347" s="158">
        <v>300.35000000000002</v>
      </c>
      <c r="G7347" t="s">
        <v>54</v>
      </c>
      <c r="H7347" t="s">
        <v>55</v>
      </c>
      <c r="I7347" t="s">
        <v>27</v>
      </c>
      <c r="J7347" t="s">
        <v>526</v>
      </c>
    </row>
    <row r="7348" spans="2:10" hidden="1" x14ac:dyDescent="0.25">
      <c r="B7348">
        <v>576611</v>
      </c>
      <c r="C7348" t="s">
        <v>7139</v>
      </c>
      <c r="D7348" t="s">
        <v>53</v>
      </c>
      <c r="E7348">
        <v>50000</v>
      </c>
      <c r="F7348" s="158">
        <v>328.5</v>
      </c>
      <c r="G7348" t="s">
        <v>54</v>
      </c>
      <c r="H7348" t="s">
        <v>55</v>
      </c>
      <c r="I7348" t="s">
        <v>27</v>
      </c>
      <c r="J7348" t="s">
        <v>526</v>
      </c>
    </row>
    <row r="7349" spans="2:10" hidden="1" x14ac:dyDescent="0.25">
      <c r="B7349">
        <v>576629</v>
      </c>
      <c r="C7349" t="s">
        <v>7140</v>
      </c>
      <c r="D7349" t="s">
        <v>53</v>
      </c>
      <c r="E7349">
        <v>30000</v>
      </c>
      <c r="F7349" s="158">
        <v>178.15</v>
      </c>
      <c r="G7349" t="s">
        <v>54</v>
      </c>
      <c r="H7349" t="s">
        <v>416</v>
      </c>
      <c r="I7349" t="s">
        <v>27</v>
      </c>
      <c r="J7349" t="s">
        <v>526</v>
      </c>
    </row>
    <row r="7350" spans="2:10" hidden="1" x14ac:dyDescent="0.25">
      <c r="B7350">
        <v>576637</v>
      </c>
      <c r="C7350" t="s">
        <v>7141</v>
      </c>
      <c r="D7350" t="s">
        <v>53</v>
      </c>
      <c r="E7350">
        <v>50000</v>
      </c>
      <c r="F7350" s="158">
        <v>435.8</v>
      </c>
      <c r="G7350" t="s">
        <v>54</v>
      </c>
      <c r="H7350" t="s">
        <v>55</v>
      </c>
      <c r="I7350" t="s">
        <v>27</v>
      </c>
      <c r="J7350" t="s">
        <v>526</v>
      </c>
    </row>
    <row r="7351" spans="2:10" hidden="1" x14ac:dyDescent="0.25">
      <c r="B7351">
        <v>576652</v>
      </c>
      <c r="C7351" t="s">
        <v>7143</v>
      </c>
      <c r="D7351" t="s">
        <v>53</v>
      </c>
      <c r="E7351">
        <v>58600</v>
      </c>
      <c r="F7351" s="158">
        <v>188</v>
      </c>
      <c r="G7351" t="s">
        <v>54</v>
      </c>
      <c r="H7351" t="s">
        <v>55</v>
      </c>
      <c r="I7351" t="s">
        <v>27</v>
      </c>
      <c r="J7351" t="s">
        <v>526</v>
      </c>
    </row>
    <row r="7352" spans="2:10" hidden="1" x14ac:dyDescent="0.25">
      <c r="B7352">
        <v>576702</v>
      </c>
      <c r="C7352" t="s">
        <v>7146</v>
      </c>
      <c r="D7352" t="s">
        <v>53</v>
      </c>
      <c r="E7352">
        <v>50000</v>
      </c>
      <c r="F7352" s="158">
        <v>284.5</v>
      </c>
      <c r="G7352" t="s">
        <v>54</v>
      </c>
      <c r="H7352" t="s">
        <v>55</v>
      </c>
      <c r="I7352" t="s">
        <v>27</v>
      </c>
      <c r="J7352" t="s">
        <v>526</v>
      </c>
    </row>
    <row r="7353" spans="2:10" hidden="1" x14ac:dyDescent="0.25">
      <c r="B7353">
        <v>576710</v>
      </c>
      <c r="C7353" t="s">
        <v>7147</v>
      </c>
      <c r="D7353" t="s">
        <v>53</v>
      </c>
      <c r="E7353">
        <v>50000</v>
      </c>
      <c r="F7353" s="158">
        <v>248.15</v>
      </c>
      <c r="G7353" t="s">
        <v>54</v>
      </c>
      <c r="H7353" t="s">
        <v>55</v>
      </c>
      <c r="I7353" t="s">
        <v>27</v>
      </c>
      <c r="J7353" t="s">
        <v>526</v>
      </c>
    </row>
    <row r="7354" spans="2:10" hidden="1" x14ac:dyDescent="0.25">
      <c r="B7354">
        <v>576892</v>
      </c>
      <c r="C7354" t="s">
        <v>7149</v>
      </c>
      <c r="D7354" t="s">
        <v>53</v>
      </c>
      <c r="E7354">
        <v>473</v>
      </c>
      <c r="F7354" s="158">
        <v>4.1500000000000004</v>
      </c>
      <c r="G7354" t="s">
        <v>54</v>
      </c>
      <c r="H7354" t="s">
        <v>55</v>
      </c>
      <c r="I7354" t="s">
        <v>27</v>
      </c>
      <c r="J7354" t="s">
        <v>1036</v>
      </c>
    </row>
    <row r="7355" spans="2:10" hidden="1" x14ac:dyDescent="0.25">
      <c r="B7355">
        <v>576900</v>
      </c>
      <c r="C7355" t="s">
        <v>7150</v>
      </c>
      <c r="D7355" t="s">
        <v>53</v>
      </c>
      <c r="E7355">
        <v>473</v>
      </c>
      <c r="F7355" s="158">
        <v>3.5</v>
      </c>
      <c r="G7355" t="s">
        <v>54</v>
      </c>
      <c r="H7355" t="s">
        <v>55</v>
      </c>
      <c r="I7355" t="s">
        <v>27</v>
      </c>
      <c r="J7355" t="s">
        <v>901</v>
      </c>
    </row>
    <row r="7356" spans="2:10" hidden="1" x14ac:dyDescent="0.25">
      <c r="B7356">
        <v>576959</v>
      </c>
      <c r="C7356" t="s">
        <v>7151</v>
      </c>
      <c r="D7356" t="s">
        <v>53</v>
      </c>
      <c r="E7356">
        <v>473</v>
      </c>
      <c r="F7356" s="158">
        <v>3.95</v>
      </c>
      <c r="G7356" t="s">
        <v>54</v>
      </c>
      <c r="H7356" t="s">
        <v>55</v>
      </c>
      <c r="I7356" t="s">
        <v>27</v>
      </c>
      <c r="J7356" t="s">
        <v>2301</v>
      </c>
    </row>
    <row r="7357" spans="2:10" hidden="1" x14ac:dyDescent="0.25">
      <c r="B7357">
        <v>577692</v>
      </c>
      <c r="C7357" t="s">
        <v>7155</v>
      </c>
      <c r="D7357" t="s">
        <v>53</v>
      </c>
      <c r="E7357">
        <v>355</v>
      </c>
      <c r="F7357" s="158">
        <v>2.6</v>
      </c>
      <c r="G7357" t="s">
        <v>25</v>
      </c>
      <c r="H7357" t="s">
        <v>177</v>
      </c>
      <c r="I7357" t="s">
        <v>27</v>
      </c>
      <c r="J7357" t="s">
        <v>1559</v>
      </c>
    </row>
    <row r="7358" spans="2:10" hidden="1" x14ac:dyDescent="0.25">
      <c r="B7358">
        <v>578112</v>
      </c>
      <c r="C7358" t="s">
        <v>7158</v>
      </c>
      <c r="D7358" t="s">
        <v>53</v>
      </c>
      <c r="E7358">
        <v>473</v>
      </c>
      <c r="F7358" s="158">
        <v>4.45</v>
      </c>
      <c r="G7358" t="s">
        <v>54</v>
      </c>
      <c r="H7358" t="s">
        <v>55</v>
      </c>
      <c r="I7358" t="s">
        <v>27</v>
      </c>
      <c r="J7358" t="s">
        <v>708</v>
      </c>
    </row>
    <row r="7359" spans="2:10" hidden="1" x14ac:dyDescent="0.25">
      <c r="B7359">
        <v>578872</v>
      </c>
      <c r="C7359" t="s">
        <v>7166</v>
      </c>
      <c r="D7359" t="s">
        <v>53</v>
      </c>
      <c r="E7359">
        <v>473</v>
      </c>
      <c r="F7359" s="158">
        <v>3.85</v>
      </c>
      <c r="G7359" t="s">
        <v>54</v>
      </c>
      <c r="H7359" t="s">
        <v>55</v>
      </c>
      <c r="I7359" t="s">
        <v>27</v>
      </c>
      <c r="J7359" t="s">
        <v>1204</v>
      </c>
    </row>
    <row r="7360" spans="2:10" hidden="1" x14ac:dyDescent="0.25">
      <c r="B7360">
        <v>583070</v>
      </c>
      <c r="C7360" t="s">
        <v>7178</v>
      </c>
      <c r="D7360" t="s">
        <v>53</v>
      </c>
      <c r="E7360">
        <v>473</v>
      </c>
      <c r="F7360" s="158">
        <v>3.1</v>
      </c>
      <c r="G7360" t="s">
        <v>54</v>
      </c>
      <c r="H7360" t="s">
        <v>55</v>
      </c>
      <c r="I7360" t="s">
        <v>27</v>
      </c>
      <c r="J7360" t="s">
        <v>1431</v>
      </c>
    </row>
    <row r="7361" spans="2:10" hidden="1" x14ac:dyDescent="0.25">
      <c r="B7361">
        <v>585323</v>
      </c>
      <c r="C7361" t="s">
        <v>1530</v>
      </c>
      <c r="D7361" t="s">
        <v>53</v>
      </c>
      <c r="E7361">
        <v>710</v>
      </c>
      <c r="F7361" s="158">
        <v>3.3</v>
      </c>
      <c r="G7361" t="s">
        <v>279</v>
      </c>
      <c r="H7361" t="s">
        <v>280</v>
      </c>
      <c r="I7361" t="s">
        <v>27</v>
      </c>
      <c r="J7361" t="s">
        <v>1040</v>
      </c>
    </row>
    <row r="7362" spans="2:10" hidden="1" x14ac:dyDescent="0.25">
      <c r="B7362">
        <v>586024</v>
      </c>
      <c r="C7362" t="s">
        <v>1531</v>
      </c>
      <c r="D7362" t="s">
        <v>53</v>
      </c>
      <c r="E7362">
        <v>710</v>
      </c>
      <c r="F7362" s="158">
        <v>3.2</v>
      </c>
      <c r="G7362" t="s">
        <v>279</v>
      </c>
      <c r="H7362" t="s">
        <v>280</v>
      </c>
      <c r="I7362" t="s">
        <v>27</v>
      </c>
      <c r="J7362" t="s">
        <v>1040</v>
      </c>
    </row>
    <row r="7363" spans="2:10" hidden="1" x14ac:dyDescent="0.25">
      <c r="B7363">
        <v>589440</v>
      </c>
      <c r="C7363" t="s">
        <v>7192</v>
      </c>
      <c r="D7363" t="s">
        <v>53</v>
      </c>
      <c r="E7363">
        <v>2130</v>
      </c>
      <c r="F7363" s="158">
        <v>10.95</v>
      </c>
      <c r="G7363" t="s">
        <v>940</v>
      </c>
      <c r="H7363" t="s">
        <v>1238</v>
      </c>
      <c r="I7363" t="s">
        <v>27</v>
      </c>
      <c r="J7363" t="s">
        <v>1835</v>
      </c>
    </row>
    <row r="7364" spans="2:10" hidden="1" x14ac:dyDescent="0.25">
      <c r="B7364">
        <v>606293</v>
      </c>
      <c r="C7364" t="s">
        <v>7238</v>
      </c>
      <c r="D7364" t="s">
        <v>53</v>
      </c>
      <c r="E7364">
        <v>8520</v>
      </c>
      <c r="F7364" s="158">
        <v>45.5</v>
      </c>
      <c r="G7364" t="s">
        <v>279</v>
      </c>
      <c r="H7364" t="s">
        <v>280</v>
      </c>
      <c r="I7364" t="s">
        <v>27</v>
      </c>
      <c r="J7364" t="s">
        <v>1040</v>
      </c>
    </row>
    <row r="7365" spans="2:10" hidden="1" x14ac:dyDescent="0.25">
      <c r="B7365">
        <v>609248</v>
      </c>
      <c r="C7365" t="s">
        <v>6347</v>
      </c>
      <c r="D7365" t="s">
        <v>53</v>
      </c>
      <c r="E7365">
        <v>473</v>
      </c>
      <c r="F7365" s="158">
        <v>3.35</v>
      </c>
      <c r="G7365" t="s">
        <v>25</v>
      </c>
      <c r="H7365" t="s">
        <v>177</v>
      </c>
      <c r="I7365" t="s">
        <v>27</v>
      </c>
      <c r="J7365" t="s">
        <v>657</v>
      </c>
    </row>
    <row r="7366" spans="2:10" hidden="1" x14ac:dyDescent="0.25">
      <c r="B7366">
        <v>609883</v>
      </c>
      <c r="C7366" t="s">
        <v>7246</v>
      </c>
      <c r="D7366" t="s">
        <v>53</v>
      </c>
      <c r="E7366">
        <v>8520</v>
      </c>
      <c r="F7366" s="158">
        <v>47.95</v>
      </c>
      <c r="G7366" t="s">
        <v>25</v>
      </c>
      <c r="H7366" t="s">
        <v>177</v>
      </c>
      <c r="I7366" t="s">
        <v>27</v>
      </c>
      <c r="J7366" t="s">
        <v>3143</v>
      </c>
    </row>
    <row r="7367" spans="2:10" hidden="1" x14ac:dyDescent="0.25">
      <c r="B7367">
        <v>610550</v>
      </c>
      <c r="C7367" t="s">
        <v>7251</v>
      </c>
      <c r="D7367" t="s">
        <v>53</v>
      </c>
      <c r="E7367">
        <v>58600</v>
      </c>
      <c r="F7367" s="158">
        <v>363.6</v>
      </c>
      <c r="G7367" t="s">
        <v>54</v>
      </c>
      <c r="H7367" t="s">
        <v>55</v>
      </c>
      <c r="I7367" t="s">
        <v>27</v>
      </c>
      <c r="J7367" t="s">
        <v>526</v>
      </c>
    </row>
    <row r="7368" spans="2:10" hidden="1" x14ac:dyDescent="0.25">
      <c r="B7368">
        <v>610634</v>
      </c>
      <c r="C7368" t="s">
        <v>7253</v>
      </c>
      <c r="D7368" t="s">
        <v>53</v>
      </c>
      <c r="E7368">
        <v>58600</v>
      </c>
      <c r="F7368" s="158">
        <v>312.3</v>
      </c>
      <c r="G7368" t="s">
        <v>54</v>
      </c>
      <c r="H7368" t="s">
        <v>55</v>
      </c>
      <c r="I7368" t="s">
        <v>27</v>
      </c>
      <c r="J7368" t="s">
        <v>526</v>
      </c>
    </row>
    <row r="7369" spans="2:10" hidden="1" x14ac:dyDescent="0.25">
      <c r="B7369">
        <v>610691</v>
      </c>
      <c r="C7369" t="s">
        <v>7254</v>
      </c>
      <c r="D7369" t="s">
        <v>53</v>
      </c>
      <c r="E7369">
        <v>58600</v>
      </c>
      <c r="F7369" s="158">
        <v>284.05</v>
      </c>
      <c r="G7369" t="s">
        <v>54</v>
      </c>
      <c r="H7369" t="s">
        <v>55</v>
      </c>
      <c r="I7369" t="s">
        <v>27</v>
      </c>
      <c r="J7369" t="s">
        <v>526</v>
      </c>
    </row>
    <row r="7370" spans="2:10" hidden="1" x14ac:dyDescent="0.25">
      <c r="B7370">
        <v>610808</v>
      </c>
      <c r="C7370" t="s">
        <v>7255</v>
      </c>
      <c r="D7370" t="s">
        <v>53</v>
      </c>
      <c r="E7370">
        <v>30000</v>
      </c>
      <c r="F7370" s="158">
        <v>187.65</v>
      </c>
      <c r="G7370" t="s">
        <v>54</v>
      </c>
      <c r="H7370" t="s">
        <v>55</v>
      </c>
      <c r="I7370" t="s">
        <v>27</v>
      </c>
      <c r="J7370" t="s">
        <v>526</v>
      </c>
    </row>
    <row r="7371" spans="2:10" hidden="1" x14ac:dyDescent="0.25">
      <c r="B7371">
        <v>611194</v>
      </c>
      <c r="C7371" t="s">
        <v>7260</v>
      </c>
      <c r="D7371" t="s">
        <v>53</v>
      </c>
      <c r="E7371">
        <v>50000</v>
      </c>
      <c r="F7371" s="158">
        <v>318.39999999999998</v>
      </c>
      <c r="G7371" t="s">
        <v>54</v>
      </c>
      <c r="H7371" t="s">
        <v>55</v>
      </c>
      <c r="I7371" t="s">
        <v>27</v>
      </c>
      <c r="J7371" t="s">
        <v>526</v>
      </c>
    </row>
    <row r="7372" spans="2:10" hidden="1" x14ac:dyDescent="0.25">
      <c r="B7372">
        <v>611269</v>
      </c>
      <c r="C7372" t="s">
        <v>7261</v>
      </c>
      <c r="D7372" t="s">
        <v>53</v>
      </c>
      <c r="E7372">
        <v>20000</v>
      </c>
      <c r="F7372" s="158">
        <v>158.94999999999999</v>
      </c>
      <c r="G7372" t="s">
        <v>54</v>
      </c>
      <c r="H7372" t="s">
        <v>55</v>
      </c>
      <c r="I7372" t="s">
        <v>27</v>
      </c>
      <c r="J7372" t="s">
        <v>526</v>
      </c>
    </row>
    <row r="7373" spans="2:10" hidden="1" x14ac:dyDescent="0.25">
      <c r="B7373">
        <v>611418</v>
      </c>
      <c r="C7373" t="s">
        <v>7263</v>
      </c>
      <c r="D7373" t="s">
        <v>53</v>
      </c>
      <c r="E7373">
        <v>20000</v>
      </c>
      <c r="F7373" s="158">
        <v>308.14999999999998</v>
      </c>
      <c r="G7373" t="s">
        <v>54</v>
      </c>
      <c r="H7373" t="s">
        <v>55</v>
      </c>
      <c r="I7373" t="s">
        <v>27</v>
      </c>
      <c r="J7373" t="s">
        <v>526</v>
      </c>
    </row>
    <row r="7374" spans="2:10" hidden="1" x14ac:dyDescent="0.25">
      <c r="B7374">
        <v>611657</v>
      </c>
      <c r="C7374" t="s">
        <v>7267</v>
      </c>
      <c r="D7374" t="s">
        <v>53</v>
      </c>
      <c r="E7374">
        <v>20000</v>
      </c>
      <c r="F7374" s="158">
        <v>262.95</v>
      </c>
      <c r="G7374" t="s">
        <v>54</v>
      </c>
      <c r="H7374" t="s">
        <v>55</v>
      </c>
      <c r="I7374" t="s">
        <v>27</v>
      </c>
      <c r="J7374" t="s">
        <v>526</v>
      </c>
    </row>
    <row r="7375" spans="2:10" hidden="1" x14ac:dyDescent="0.25">
      <c r="B7375">
        <v>612010</v>
      </c>
      <c r="C7375" t="s">
        <v>7270</v>
      </c>
      <c r="D7375" t="s">
        <v>53</v>
      </c>
      <c r="E7375">
        <v>30000</v>
      </c>
      <c r="F7375" s="158">
        <v>210.25</v>
      </c>
      <c r="G7375" t="s">
        <v>54</v>
      </c>
      <c r="H7375" t="s">
        <v>55</v>
      </c>
      <c r="I7375" t="s">
        <v>27</v>
      </c>
      <c r="J7375" t="s">
        <v>526</v>
      </c>
    </row>
    <row r="7376" spans="2:10" hidden="1" x14ac:dyDescent="0.25">
      <c r="B7376">
        <v>612093</v>
      </c>
      <c r="C7376" t="s">
        <v>7271</v>
      </c>
      <c r="D7376" t="s">
        <v>53</v>
      </c>
      <c r="E7376">
        <v>30000</v>
      </c>
      <c r="F7376" s="158">
        <v>232.85</v>
      </c>
      <c r="G7376" t="s">
        <v>54</v>
      </c>
      <c r="H7376" t="s">
        <v>55</v>
      </c>
      <c r="I7376" t="s">
        <v>27</v>
      </c>
      <c r="J7376" t="s">
        <v>526</v>
      </c>
    </row>
    <row r="7377" spans="2:10" hidden="1" x14ac:dyDescent="0.25">
      <c r="B7377">
        <v>612259</v>
      </c>
      <c r="C7377" t="s">
        <v>7272</v>
      </c>
      <c r="D7377" t="s">
        <v>53</v>
      </c>
      <c r="E7377">
        <v>2046</v>
      </c>
      <c r="F7377" s="158">
        <v>14.75</v>
      </c>
      <c r="G7377" t="s">
        <v>25</v>
      </c>
      <c r="H7377" t="s">
        <v>177</v>
      </c>
      <c r="I7377" t="s">
        <v>27</v>
      </c>
      <c r="J7377" t="s">
        <v>704</v>
      </c>
    </row>
    <row r="7378" spans="2:10" hidden="1" x14ac:dyDescent="0.25">
      <c r="B7378">
        <v>612291</v>
      </c>
      <c r="C7378" t="s">
        <v>7273</v>
      </c>
      <c r="D7378" t="s">
        <v>53</v>
      </c>
      <c r="E7378">
        <v>8184</v>
      </c>
      <c r="F7378" s="158">
        <v>42.95</v>
      </c>
      <c r="G7378" t="s">
        <v>25</v>
      </c>
      <c r="H7378" t="s">
        <v>177</v>
      </c>
      <c r="I7378" t="s">
        <v>27</v>
      </c>
      <c r="J7378" t="s">
        <v>704</v>
      </c>
    </row>
    <row r="7379" spans="2:10" hidden="1" x14ac:dyDescent="0.25">
      <c r="B7379">
        <v>612309</v>
      </c>
      <c r="C7379" t="s">
        <v>7274</v>
      </c>
      <c r="D7379" t="s">
        <v>53</v>
      </c>
      <c r="E7379">
        <v>4092</v>
      </c>
      <c r="F7379" s="158">
        <v>27.95</v>
      </c>
      <c r="G7379" t="s">
        <v>25</v>
      </c>
      <c r="H7379" t="s">
        <v>177</v>
      </c>
      <c r="I7379" t="s">
        <v>27</v>
      </c>
      <c r="J7379" t="s">
        <v>704</v>
      </c>
    </row>
    <row r="7380" spans="2:10" hidden="1" x14ac:dyDescent="0.25">
      <c r="B7380">
        <v>612341</v>
      </c>
      <c r="C7380" t="s">
        <v>7275</v>
      </c>
      <c r="D7380" t="s">
        <v>53</v>
      </c>
      <c r="E7380">
        <v>8184</v>
      </c>
      <c r="F7380" s="158">
        <v>39.950000000000003</v>
      </c>
      <c r="G7380" t="s">
        <v>279</v>
      </c>
      <c r="H7380" t="s">
        <v>280</v>
      </c>
      <c r="I7380" t="s">
        <v>27</v>
      </c>
      <c r="J7380" t="s">
        <v>4571</v>
      </c>
    </row>
    <row r="7381" spans="2:10" hidden="1" x14ac:dyDescent="0.25">
      <c r="B7381">
        <v>612499</v>
      </c>
      <c r="C7381" t="s">
        <v>7276</v>
      </c>
      <c r="D7381" t="s">
        <v>53</v>
      </c>
      <c r="E7381">
        <v>5115</v>
      </c>
      <c r="F7381" s="158">
        <v>32.5</v>
      </c>
      <c r="G7381" t="s">
        <v>25</v>
      </c>
      <c r="H7381" t="s">
        <v>177</v>
      </c>
      <c r="I7381" t="s">
        <v>27</v>
      </c>
      <c r="J7381" t="s">
        <v>180</v>
      </c>
    </row>
    <row r="7382" spans="2:10" hidden="1" x14ac:dyDescent="0.25">
      <c r="B7382">
        <v>612515</v>
      </c>
      <c r="C7382" t="s">
        <v>7277</v>
      </c>
      <c r="D7382" t="s">
        <v>53</v>
      </c>
      <c r="E7382">
        <v>5115</v>
      </c>
      <c r="F7382" s="158">
        <v>32.5</v>
      </c>
      <c r="G7382" t="s">
        <v>25</v>
      </c>
      <c r="H7382" t="s">
        <v>177</v>
      </c>
      <c r="I7382" t="s">
        <v>27</v>
      </c>
      <c r="J7382" t="s">
        <v>178</v>
      </c>
    </row>
    <row r="7383" spans="2:10" hidden="1" x14ac:dyDescent="0.25">
      <c r="B7383">
        <v>615005</v>
      </c>
      <c r="C7383" t="s">
        <v>7287</v>
      </c>
      <c r="D7383" t="s">
        <v>53</v>
      </c>
      <c r="E7383">
        <v>8184</v>
      </c>
      <c r="F7383" s="158">
        <v>43.95</v>
      </c>
      <c r="G7383" t="s">
        <v>279</v>
      </c>
      <c r="H7383" t="s">
        <v>280</v>
      </c>
      <c r="I7383" t="s">
        <v>27</v>
      </c>
      <c r="J7383" t="s">
        <v>4587</v>
      </c>
    </row>
    <row r="7384" spans="2:10" hidden="1" x14ac:dyDescent="0.25">
      <c r="B7384">
        <v>615187</v>
      </c>
      <c r="C7384" t="s">
        <v>7289</v>
      </c>
      <c r="D7384" t="s">
        <v>53</v>
      </c>
      <c r="E7384">
        <v>8520</v>
      </c>
      <c r="F7384" s="158">
        <v>45.5</v>
      </c>
      <c r="G7384" t="s">
        <v>279</v>
      </c>
      <c r="H7384" t="s">
        <v>280</v>
      </c>
      <c r="I7384" t="s">
        <v>27</v>
      </c>
      <c r="J7384" t="s">
        <v>1488</v>
      </c>
    </row>
    <row r="7385" spans="2:10" hidden="1" x14ac:dyDescent="0.25">
      <c r="B7385">
        <v>615591</v>
      </c>
      <c r="C7385" t="s">
        <v>7295</v>
      </c>
      <c r="D7385" t="s">
        <v>53</v>
      </c>
      <c r="E7385">
        <v>8184</v>
      </c>
      <c r="F7385" s="158">
        <v>42.5</v>
      </c>
      <c r="G7385" t="s">
        <v>279</v>
      </c>
      <c r="H7385" t="s">
        <v>280</v>
      </c>
      <c r="I7385" t="s">
        <v>27</v>
      </c>
      <c r="J7385" t="s">
        <v>594</v>
      </c>
    </row>
    <row r="7386" spans="2:10" hidden="1" x14ac:dyDescent="0.25">
      <c r="B7386">
        <v>615807</v>
      </c>
      <c r="C7386" t="s">
        <v>7296</v>
      </c>
      <c r="D7386" t="s">
        <v>53</v>
      </c>
      <c r="E7386">
        <v>5325</v>
      </c>
      <c r="F7386" s="158">
        <v>31</v>
      </c>
      <c r="G7386" t="s">
        <v>279</v>
      </c>
      <c r="H7386" t="s">
        <v>280</v>
      </c>
      <c r="I7386" t="s">
        <v>27</v>
      </c>
      <c r="J7386" t="s">
        <v>1479</v>
      </c>
    </row>
    <row r="7387" spans="2:10" hidden="1" x14ac:dyDescent="0.25">
      <c r="B7387">
        <v>615880</v>
      </c>
      <c r="C7387" t="s">
        <v>4984</v>
      </c>
      <c r="D7387" t="s">
        <v>53</v>
      </c>
      <c r="E7387">
        <v>473</v>
      </c>
      <c r="F7387" s="158">
        <v>3.35</v>
      </c>
      <c r="G7387" t="s">
        <v>54</v>
      </c>
      <c r="H7387" t="s">
        <v>55</v>
      </c>
      <c r="I7387" t="s">
        <v>27</v>
      </c>
      <c r="J7387" t="s">
        <v>579</v>
      </c>
    </row>
    <row r="7388" spans="2:10" hidden="1" x14ac:dyDescent="0.25">
      <c r="B7388">
        <v>616029</v>
      </c>
      <c r="C7388" t="s">
        <v>7297</v>
      </c>
      <c r="D7388" t="s">
        <v>53</v>
      </c>
      <c r="E7388">
        <v>8520</v>
      </c>
      <c r="F7388" s="158">
        <v>45.5</v>
      </c>
      <c r="G7388" t="s">
        <v>279</v>
      </c>
      <c r="H7388" t="s">
        <v>280</v>
      </c>
      <c r="I7388" t="s">
        <v>27</v>
      </c>
      <c r="J7388" t="s">
        <v>1488</v>
      </c>
    </row>
    <row r="7389" spans="2:10" hidden="1" x14ac:dyDescent="0.25">
      <c r="B7389">
        <v>616920</v>
      </c>
      <c r="C7389" t="s">
        <v>7305</v>
      </c>
      <c r="D7389" t="s">
        <v>53</v>
      </c>
      <c r="E7389">
        <v>5325</v>
      </c>
      <c r="F7389" s="158">
        <v>32.5</v>
      </c>
      <c r="G7389" t="s">
        <v>25</v>
      </c>
      <c r="H7389" t="s">
        <v>177</v>
      </c>
      <c r="I7389" t="s">
        <v>27</v>
      </c>
      <c r="J7389" t="s">
        <v>178</v>
      </c>
    </row>
    <row r="7390" spans="2:10" hidden="1" x14ac:dyDescent="0.25">
      <c r="B7390">
        <v>616938</v>
      </c>
      <c r="C7390" t="s">
        <v>7306</v>
      </c>
      <c r="D7390" t="s">
        <v>53</v>
      </c>
      <c r="E7390">
        <v>5325</v>
      </c>
      <c r="F7390" s="158">
        <v>32.5</v>
      </c>
      <c r="G7390" t="s">
        <v>25</v>
      </c>
      <c r="H7390" t="s">
        <v>177</v>
      </c>
      <c r="I7390" t="s">
        <v>27</v>
      </c>
      <c r="J7390" t="s">
        <v>180</v>
      </c>
    </row>
    <row r="7391" spans="2:10" hidden="1" x14ac:dyDescent="0.25">
      <c r="B7391">
        <v>616946</v>
      </c>
      <c r="C7391" t="s">
        <v>7307</v>
      </c>
      <c r="D7391" t="s">
        <v>53</v>
      </c>
      <c r="E7391">
        <v>8184</v>
      </c>
      <c r="F7391" s="158">
        <v>43.95</v>
      </c>
      <c r="G7391" t="s">
        <v>279</v>
      </c>
      <c r="H7391" t="s">
        <v>280</v>
      </c>
      <c r="I7391" t="s">
        <v>27</v>
      </c>
      <c r="J7391" t="s">
        <v>4904</v>
      </c>
    </row>
    <row r="7392" spans="2:10" hidden="1" x14ac:dyDescent="0.25">
      <c r="B7392">
        <v>617290</v>
      </c>
      <c r="C7392" t="s">
        <v>9736</v>
      </c>
      <c r="D7392" t="s">
        <v>53</v>
      </c>
      <c r="E7392">
        <v>473</v>
      </c>
      <c r="F7392" s="158">
        <v>3.45</v>
      </c>
      <c r="G7392" t="s">
        <v>54</v>
      </c>
      <c r="H7392" t="s">
        <v>55</v>
      </c>
      <c r="I7392" t="s">
        <v>27</v>
      </c>
      <c r="J7392" t="s">
        <v>924</v>
      </c>
    </row>
    <row r="7393" spans="2:10" hidden="1" x14ac:dyDescent="0.25">
      <c r="B7393">
        <v>617613</v>
      </c>
      <c r="C7393" t="s">
        <v>7317</v>
      </c>
      <c r="D7393" t="s">
        <v>53</v>
      </c>
      <c r="E7393">
        <v>473</v>
      </c>
      <c r="F7393" s="158">
        <v>3.75</v>
      </c>
      <c r="G7393" t="s">
        <v>54</v>
      </c>
      <c r="H7393" t="s">
        <v>55</v>
      </c>
      <c r="I7393" t="s">
        <v>27</v>
      </c>
      <c r="J7393" t="s">
        <v>4057</v>
      </c>
    </row>
    <row r="7394" spans="2:10" hidden="1" x14ac:dyDescent="0.25">
      <c r="B7394">
        <v>617639</v>
      </c>
      <c r="C7394" t="s">
        <v>7318</v>
      </c>
      <c r="D7394" t="s">
        <v>53</v>
      </c>
      <c r="E7394">
        <v>473</v>
      </c>
      <c r="F7394" s="158">
        <v>3.45</v>
      </c>
      <c r="G7394" t="s">
        <v>54</v>
      </c>
      <c r="H7394" t="s">
        <v>55</v>
      </c>
      <c r="I7394" t="s">
        <v>27</v>
      </c>
      <c r="J7394" t="s">
        <v>6531</v>
      </c>
    </row>
    <row r="7395" spans="2:10" hidden="1" x14ac:dyDescent="0.25">
      <c r="B7395">
        <v>617647</v>
      </c>
      <c r="C7395" t="s">
        <v>4602</v>
      </c>
      <c r="D7395" t="s">
        <v>53</v>
      </c>
      <c r="E7395">
        <v>568</v>
      </c>
      <c r="F7395" s="158">
        <v>3.05</v>
      </c>
      <c r="G7395" t="s">
        <v>54</v>
      </c>
      <c r="H7395" t="s">
        <v>416</v>
      </c>
      <c r="I7395" t="s">
        <v>27</v>
      </c>
      <c r="J7395" t="s">
        <v>670</v>
      </c>
    </row>
    <row r="7396" spans="2:10" hidden="1" x14ac:dyDescent="0.25">
      <c r="B7396">
        <v>617696</v>
      </c>
      <c r="C7396" t="s">
        <v>7319</v>
      </c>
      <c r="D7396" t="s">
        <v>53</v>
      </c>
      <c r="E7396">
        <v>473</v>
      </c>
      <c r="F7396" s="158">
        <v>3.25</v>
      </c>
      <c r="G7396" t="s">
        <v>54</v>
      </c>
      <c r="H7396" t="s">
        <v>55</v>
      </c>
      <c r="I7396" t="s">
        <v>27</v>
      </c>
      <c r="J7396" t="s">
        <v>6919</v>
      </c>
    </row>
    <row r="7397" spans="2:10" hidden="1" x14ac:dyDescent="0.25">
      <c r="B7397">
        <v>617704</v>
      </c>
      <c r="C7397" t="s">
        <v>7320</v>
      </c>
      <c r="D7397" t="s">
        <v>53</v>
      </c>
      <c r="E7397">
        <v>473</v>
      </c>
      <c r="F7397" s="158">
        <v>3.2</v>
      </c>
      <c r="G7397" t="s">
        <v>54</v>
      </c>
      <c r="H7397" t="s">
        <v>55</v>
      </c>
      <c r="I7397" t="s">
        <v>27</v>
      </c>
      <c r="J7397" t="s">
        <v>6919</v>
      </c>
    </row>
    <row r="7398" spans="2:10" hidden="1" x14ac:dyDescent="0.25">
      <c r="B7398">
        <v>617829</v>
      </c>
      <c r="C7398" t="s">
        <v>7321</v>
      </c>
      <c r="D7398" t="s">
        <v>53</v>
      </c>
      <c r="E7398">
        <v>473</v>
      </c>
      <c r="F7398" s="158">
        <v>2.95</v>
      </c>
      <c r="G7398" t="s">
        <v>54</v>
      </c>
      <c r="H7398" t="s">
        <v>55</v>
      </c>
      <c r="I7398" t="s">
        <v>27</v>
      </c>
      <c r="J7398" t="s">
        <v>3928</v>
      </c>
    </row>
    <row r="7399" spans="2:10" hidden="1" x14ac:dyDescent="0.25">
      <c r="B7399">
        <v>617837</v>
      </c>
      <c r="C7399" t="s">
        <v>7322</v>
      </c>
      <c r="D7399" t="s">
        <v>53</v>
      </c>
      <c r="E7399">
        <v>473</v>
      </c>
      <c r="F7399" s="158">
        <v>2.95</v>
      </c>
      <c r="G7399" t="s">
        <v>54</v>
      </c>
      <c r="H7399" t="s">
        <v>55</v>
      </c>
      <c r="I7399" t="s">
        <v>27</v>
      </c>
      <c r="J7399" t="s">
        <v>3928</v>
      </c>
    </row>
    <row r="7400" spans="2:10" hidden="1" x14ac:dyDescent="0.25">
      <c r="B7400">
        <v>617845</v>
      </c>
      <c r="C7400" t="s">
        <v>7323</v>
      </c>
      <c r="D7400" t="s">
        <v>53</v>
      </c>
      <c r="E7400">
        <v>473</v>
      </c>
      <c r="F7400" s="158">
        <v>2.95</v>
      </c>
      <c r="G7400" t="s">
        <v>54</v>
      </c>
      <c r="H7400" t="s">
        <v>55</v>
      </c>
      <c r="I7400" t="s">
        <v>27</v>
      </c>
      <c r="J7400" t="s">
        <v>3928</v>
      </c>
    </row>
    <row r="7401" spans="2:10" hidden="1" x14ac:dyDescent="0.25">
      <c r="B7401">
        <v>618116</v>
      </c>
      <c r="C7401" t="s">
        <v>5520</v>
      </c>
      <c r="D7401" t="s">
        <v>53</v>
      </c>
      <c r="E7401">
        <v>8520</v>
      </c>
      <c r="F7401" s="158">
        <v>53.5</v>
      </c>
      <c r="G7401" t="s">
        <v>25</v>
      </c>
      <c r="H7401" t="s">
        <v>177</v>
      </c>
      <c r="I7401" t="s">
        <v>27</v>
      </c>
      <c r="J7401" t="s">
        <v>1578</v>
      </c>
    </row>
    <row r="7402" spans="2:10" hidden="1" x14ac:dyDescent="0.25">
      <c r="B7402">
        <v>618728</v>
      </c>
      <c r="C7402" t="s">
        <v>7330</v>
      </c>
      <c r="D7402" t="s">
        <v>53</v>
      </c>
      <c r="E7402">
        <v>710</v>
      </c>
      <c r="F7402" s="158">
        <v>3.75</v>
      </c>
      <c r="G7402" t="s">
        <v>279</v>
      </c>
      <c r="H7402" t="s">
        <v>280</v>
      </c>
      <c r="I7402" t="s">
        <v>27</v>
      </c>
      <c r="J7402" t="s">
        <v>1488</v>
      </c>
    </row>
    <row r="7403" spans="2:10" hidden="1" x14ac:dyDescent="0.25">
      <c r="B7403">
        <v>618736</v>
      </c>
      <c r="C7403" t="s">
        <v>7331</v>
      </c>
      <c r="D7403" t="s">
        <v>53</v>
      </c>
      <c r="E7403">
        <v>473</v>
      </c>
      <c r="F7403" s="158">
        <v>2.95</v>
      </c>
      <c r="G7403" t="s">
        <v>279</v>
      </c>
      <c r="H7403" t="s">
        <v>280</v>
      </c>
      <c r="I7403" t="s">
        <v>27</v>
      </c>
      <c r="J7403" t="s">
        <v>1097</v>
      </c>
    </row>
    <row r="7404" spans="2:10" hidden="1" x14ac:dyDescent="0.25">
      <c r="B7404">
        <v>618751</v>
      </c>
      <c r="C7404" t="s">
        <v>7332</v>
      </c>
      <c r="D7404" t="s">
        <v>53</v>
      </c>
      <c r="E7404">
        <v>473</v>
      </c>
      <c r="F7404" s="158">
        <v>3.5</v>
      </c>
      <c r="G7404" t="s">
        <v>54</v>
      </c>
      <c r="H7404" t="s">
        <v>55</v>
      </c>
      <c r="I7404" t="s">
        <v>27</v>
      </c>
      <c r="J7404" t="s">
        <v>1281</v>
      </c>
    </row>
    <row r="7405" spans="2:10" hidden="1" x14ac:dyDescent="0.25">
      <c r="B7405">
        <v>624155</v>
      </c>
      <c r="C7405" t="s">
        <v>7366</v>
      </c>
      <c r="D7405" t="s">
        <v>53</v>
      </c>
      <c r="E7405">
        <v>58600</v>
      </c>
      <c r="F7405" s="158">
        <v>339.4</v>
      </c>
      <c r="G7405" t="s">
        <v>54</v>
      </c>
      <c r="H7405" t="s">
        <v>55</v>
      </c>
      <c r="I7405" t="s">
        <v>27</v>
      </c>
      <c r="J7405" t="s">
        <v>526</v>
      </c>
    </row>
    <row r="7406" spans="2:10" hidden="1" x14ac:dyDescent="0.25">
      <c r="B7406">
        <v>624379</v>
      </c>
      <c r="C7406" t="s">
        <v>7367</v>
      </c>
      <c r="D7406" t="s">
        <v>53</v>
      </c>
      <c r="E7406">
        <v>58600</v>
      </c>
      <c r="F7406" s="158">
        <v>351.85</v>
      </c>
      <c r="G7406" t="s">
        <v>54</v>
      </c>
      <c r="H7406" t="s">
        <v>55</v>
      </c>
      <c r="I7406" t="s">
        <v>27</v>
      </c>
      <c r="J7406" t="s">
        <v>526</v>
      </c>
    </row>
    <row r="7407" spans="2:10" hidden="1" x14ac:dyDescent="0.25">
      <c r="B7407">
        <v>624387</v>
      </c>
      <c r="C7407" t="s">
        <v>7368</v>
      </c>
      <c r="D7407" t="s">
        <v>53</v>
      </c>
      <c r="E7407">
        <v>30000</v>
      </c>
      <c r="F7407" s="158">
        <v>165.05</v>
      </c>
      <c r="G7407" t="s">
        <v>54</v>
      </c>
      <c r="H7407" t="s">
        <v>55</v>
      </c>
      <c r="I7407" t="s">
        <v>27</v>
      </c>
      <c r="J7407" t="s">
        <v>526</v>
      </c>
    </row>
    <row r="7408" spans="2:10" hidden="1" x14ac:dyDescent="0.25">
      <c r="B7408">
        <v>624395</v>
      </c>
      <c r="C7408" t="s">
        <v>7369</v>
      </c>
      <c r="D7408" t="s">
        <v>53</v>
      </c>
      <c r="E7408">
        <v>58600</v>
      </c>
      <c r="F7408" s="158">
        <v>329.25</v>
      </c>
      <c r="G7408" t="s">
        <v>54</v>
      </c>
      <c r="H7408" t="s">
        <v>55</v>
      </c>
      <c r="I7408" t="s">
        <v>27</v>
      </c>
      <c r="J7408" t="s">
        <v>526</v>
      </c>
    </row>
    <row r="7409" spans="2:10" hidden="1" x14ac:dyDescent="0.25">
      <c r="B7409">
        <v>624429</v>
      </c>
      <c r="C7409" t="s">
        <v>7370</v>
      </c>
      <c r="D7409" t="s">
        <v>53</v>
      </c>
      <c r="E7409">
        <v>30000</v>
      </c>
      <c r="F7409" s="158">
        <v>221.55</v>
      </c>
      <c r="G7409" t="s">
        <v>54</v>
      </c>
      <c r="H7409" t="s">
        <v>55</v>
      </c>
      <c r="I7409" t="s">
        <v>27</v>
      </c>
      <c r="J7409" t="s">
        <v>526</v>
      </c>
    </row>
    <row r="7410" spans="2:10" hidden="1" x14ac:dyDescent="0.25">
      <c r="B7410">
        <v>624452</v>
      </c>
      <c r="C7410" t="s">
        <v>7372</v>
      </c>
      <c r="D7410" t="s">
        <v>53</v>
      </c>
      <c r="E7410">
        <v>30000</v>
      </c>
      <c r="F7410" s="158">
        <v>165.05</v>
      </c>
      <c r="G7410" t="s">
        <v>54</v>
      </c>
      <c r="H7410" t="s">
        <v>55</v>
      </c>
      <c r="I7410" t="s">
        <v>27</v>
      </c>
      <c r="J7410" t="s">
        <v>526</v>
      </c>
    </row>
    <row r="7411" spans="2:10" hidden="1" x14ac:dyDescent="0.25">
      <c r="B7411">
        <v>624528</v>
      </c>
      <c r="C7411" t="s">
        <v>7373</v>
      </c>
      <c r="D7411" t="s">
        <v>53</v>
      </c>
      <c r="E7411">
        <v>30000</v>
      </c>
      <c r="F7411" s="158">
        <v>227.2</v>
      </c>
      <c r="G7411" t="s">
        <v>54</v>
      </c>
      <c r="H7411" t="s">
        <v>55</v>
      </c>
      <c r="I7411" t="s">
        <v>27</v>
      </c>
      <c r="J7411" t="s">
        <v>526</v>
      </c>
    </row>
    <row r="7412" spans="2:10" hidden="1" x14ac:dyDescent="0.25">
      <c r="B7412">
        <v>628883</v>
      </c>
      <c r="C7412" t="s">
        <v>7387</v>
      </c>
      <c r="D7412" t="s">
        <v>53</v>
      </c>
      <c r="E7412">
        <v>473</v>
      </c>
      <c r="F7412" s="158">
        <v>3.6</v>
      </c>
      <c r="G7412" t="s">
        <v>54</v>
      </c>
      <c r="H7412" t="s">
        <v>55</v>
      </c>
      <c r="I7412" t="s">
        <v>27</v>
      </c>
      <c r="J7412" t="s">
        <v>1497</v>
      </c>
    </row>
    <row r="7413" spans="2:10" hidden="1" x14ac:dyDescent="0.25">
      <c r="B7413">
        <v>629071</v>
      </c>
      <c r="C7413" t="s">
        <v>7389</v>
      </c>
      <c r="D7413" t="s">
        <v>53</v>
      </c>
      <c r="E7413">
        <v>473</v>
      </c>
      <c r="F7413" s="158">
        <v>3.75</v>
      </c>
      <c r="G7413" t="s">
        <v>54</v>
      </c>
      <c r="H7413" t="s">
        <v>55</v>
      </c>
      <c r="I7413" t="s">
        <v>27</v>
      </c>
      <c r="J7413" t="s">
        <v>2312</v>
      </c>
    </row>
    <row r="7414" spans="2:10" hidden="1" x14ac:dyDescent="0.25">
      <c r="B7414">
        <v>630707</v>
      </c>
      <c r="C7414" t="s">
        <v>7398</v>
      </c>
      <c r="D7414" t="s">
        <v>53</v>
      </c>
      <c r="E7414">
        <v>8184</v>
      </c>
      <c r="F7414" s="158">
        <v>43.95</v>
      </c>
      <c r="G7414" t="s">
        <v>279</v>
      </c>
      <c r="H7414" t="s">
        <v>280</v>
      </c>
      <c r="I7414" t="s">
        <v>27</v>
      </c>
      <c r="J7414" t="s">
        <v>281</v>
      </c>
    </row>
    <row r="7415" spans="2:10" hidden="1" x14ac:dyDescent="0.25">
      <c r="B7415">
        <v>631721</v>
      </c>
      <c r="C7415" t="s">
        <v>6928</v>
      </c>
      <c r="D7415" t="s">
        <v>53</v>
      </c>
      <c r="E7415">
        <v>473</v>
      </c>
      <c r="F7415" s="158">
        <v>3.15</v>
      </c>
      <c r="G7415" t="s">
        <v>54</v>
      </c>
      <c r="H7415" t="s">
        <v>55</v>
      </c>
      <c r="I7415" t="s">
        <v>27</v>
      </c>
      <c r="J7415" t="s">
        <v>6929</v>
      </c>
    </row>
    <row r="7416" spans="2:10" hidden="1" x14ac:dyDescent="0.25">
      <c r="B7416">
        <v>632653</v>
      </c>
      <c r="C7416" t="s">
        <v>7405</v>
      </c>
      <c r="D7416" t="s">
        <v>53</v>
      </c>
      <c r="E7416">
        <v>473</v>
      </c>
      <c r="F7416" s="158">
        <v>2.4</v>
      </c>
      <c r="G7416" t="s">
        <v>279</v>
      </c>
      <c r="H7416" t="s">
        <v>280</v>
      </c>
      <c r="I7416" t="s">
        <v>27</v>
      </c>
      <c r="J7416" t="s">
        <v>7406</v>
      </c>
    </row>
    <row r="7417" spans="2:10" hidden="1" x14ac:dyDescent="0.25">
      <c r="B7417">
        <v>635052</v>
      </c>
      <c r="C7417" t="s">
        <v>7424</v>
      </c>
      <c r="D7417" t="s">
        <v>53</v>
      </c>
      <c r="E7417">
        <v>473</v>
      </c>
      <c r="F7417" s="158">
        <v>3.6</v>
      </c>
      <c r="G7417" t="s">
        <v>54</v>
      </c>
      <c r="H7417" t="s">
        <v>55</v>
      </c>
      <c r="I7417" t="s">
        <v>27</v>
      </c>
      <c r="J7417" t="s">
        <v>5740</v>
      </c>
    </row>
    <row r="7418" spans="2:10" hidden="1" x14ac:dyDescent="0.25">
      <c r="B7418">
        <v>635284</v>
      </c>
      <c r="C7418" t="s">
        <v>7425</v>
      </c>
      <c r="D7418" t="s">
        <v>53</v>
      </c>
      <c r="E7418">
        <v>473</v>
      </c>
      <c r="F7418" s="158">
        <v>3.95</v>
      </c>
      <c r="G7418" t="s">
        <v>54</v>
      </c>
      <c r="H7418" t="s">
        <v>55</v>
      </c>
      <c r="I7418" t="s">
        <v>27</v>
      </c>
      <c r="J7418" t="s">
        <v>1136</v>
      </c>
    </row>
    <row r="7419" spans="2:10" hidden="1" x14ac:dyDescent="0.25">
      <c r="B7419">
        <v>635300</v>
      </c>
      <c r="C7419" t="s">
        <v>7426</v>
      </c>
      <c r="D7419" t="s">
        <v>53</v>
      </c>
      <c r="E7419">
        <v>473</v>
      </c>
      <c r="F7419" s="158">
        <v>3.35</v>
      </c>
      <c r="G7419" t="s">
        <v>54</v>
      </c>
      <c r="H7419" t="s">
        <v>55</v>
      </c>
      <c r="I7419" t="s">
        <v>27</v>
      </c>
      <c r="J7419" t="s">
        <v>1206</v>
      </c>
    </row>
    <row r="7420" spans="2:10" hidden="1" x14ac:dyDescent="0.25">
      <c r="B7420">
        <v>635375</v>
      </c>
      <c r="C7420" t="s">
        <v>7427</v>
      </c>
      <c r="D7420" t="s">
        <v>53</v>
      </c>
      <c r="E7420">
        <v>473</v>
      </c>
      <c r="F7420" s="158">
        <v>3.45</v>
      </c>
      <c r="G7420" t="s">
        <v>54</v>
      </c>
      <c r="H7420" t="s">
        <v>55</v>
      </c>
      <c r="I7420" t="s">
        <v>27</v>
      </c>
      <c r="J7420" t="s">
        <v>681</v>
      </c>
    </row>
    <row r="7421" spans="2:10" hidden="1" x14ac:dyDescent="0.25">
      <c r="B7421">
        <v>635946</v>
      </c>
      <c r="C7421" t="s">
        <v>7432</v>
      </c>
      <c r="D7421" t="s">
        <v>53</v>
      </c>
      <c r="E7421">
        <v>2130</v>
      </c>
      <c r="F7421" s="158">
        <v>9.5</v>
      </c>
      <c r="G7421" t="s">
        <v>54</v>
      </c>
      <c r="H7421" t="s">
        <v>55</v>
      </c>
      <c r="I7421" t="s">
        <v>27</v>
      </c>
      <c r="J7421" t="s">
        <v>7433</v>
      </c>
    </row>
    <row r="7422" spans="2:10" hidden="1" x14ac:dyDescent="0.25">
      <c r="B7422">
        <v>636043</v>
      </c>
      <c r="C7422" t="s">
        <v>7434</v>
      </c>
      <c r="D7422" t="s">
        <v>53</v>
      </c>
      <c r="E7422">
        <v>473</v>
      </c>
      <c r="F7422" s="158">
        <v>3.5</v>
      </c>
      <c r="G7422" t="s">
        <v>54</v>
      </c>
      <c r="H7422" t="s">
        <v>55</v>
      </c>
      <c r="I7422" t="s">
        <v>27</v>
      </c>
      <c r="J7422" t="s">
        <v>7435</v>
      </c>
    </row>
    <row r="7423" spans="2:10" hidden="1" x14ac:dyDescent="0.25">
      <c r="B7423">
        <v>636050</v>
      </c>
      <c r="C7423" t="s">
        <v>7436</v>
      </c>
      <c r="D7423" t="s">
        <v>53</v>
      </c>
      <c r="E7423">
        <v>473</v>
      </c>
      <c r="F7423" s="158">
        <v>3.55</v>
      </c>
      <c r="G7423" t="s">
        <v>54</v>
      </c>
      <c r="H7423" t="s">
        <v>55</v>
      </c>
      <c r="I7423" t="s">
        <v>27</v>
      </c>
      <c r="J7423" t="s">
        <v>764</v>
      </c>
    </row>
    <row r="7424" spans="2:10" hidden="1" x14ac:dyDescent="0.25">
      <c r="B7424">
        <v>636795</v>
      </c>
      <c r="C7424" t="s">
        <v>7445</v>
      </c>
      <c r="D7424" t="s">
        <v>53</v>
      </c>
      <c r="E7424">
        <v>58600</v>
      </c>
      <c r="F7424" s="158">
        <v>292.45</v>
      </c>
      <c r="G7424" t="s">
        <v>54</v>
      </c>
      <c r="H7424" t="s">
        <v>55</v>
      </c>
      <c r="I7424" t="s">
        <v>27</v>
      </c>
      <c r="J7424" t="s">
        <v>526</v>
      </c>
    </row>
    <row r="7425" spans="2:10" hidden="1" x14ac:dyDescent="0.25">
      <c r="B7425">
        <v>636803</v>
      </c>
      <c r="C7425" t="s">
        <v>7446</v>
      </c>
      <c r="D7425" t="s">
        <v>53</v>
      </c>
      <c r="E7425">
        <v>58600</v>
      </c>
      <c r="F7425" s="158">
        <v>312.45</v>
      </c>
      <c r="G7425" t="s">
        <v>54</v>
      </c>
      <c r="H7425" t="s">
        <v>55</v>
      </c>
      <c r="I7425" t="s">
        <v>27</v>
      </c>
      <c r="J7425" t="s">
        <v>526</v>
      </c>
    </row>
    <row r="7426" spans="2:10" hidden="1" x14ac:dyDescent="0.25">
      <c r="B7426">
        <v>636811</v>
      </c>
      <c r="C7426" t="s">
        <v>7447</v>
      </c>
      <c r="D7426" t="s">
        <v>53</v>
      </c>
      <c r="E7426">
        <v>58600</v>
      </c>
      <c r="F7426" s="158">
        <v>292.45</v>
      </c>
      <c r="G7426" t="s">
        <v>54</v>
      </c>
      <c r="H7426" t="s">
        <v>55</v>
      </c>
      <c r="I7426" t="s">
        <v>27</v>
      </c>
      <c r="J7426" t="s">
        <v>526</v>
      </c>
    </row>
    <row r="7427" spans="2:10" hidden="1" x14ac:dyDescent="0.25">
      <c r="B7427">
        <v>636878</v>
      </c>
      <c r="C7427" t="s">
        <v>7449</v>
      </c>
      <c r="D7427" t="s">
        <v>53</v>
      </c>
      <c r="E7427">
        <v>58600</v>
      </c>
      <c r="F7427" s="158">
        <v>312.45</v>
      </c>
      <c r="G7427" t="s">
        <v>54</v>
      </c>
      <c r="H7427" t="s">
        <v>55</v>
      </c>
      <c r="I7427" t="s">
        <v>27</v>
      </c>
      <c r="J7427" t="s">
        <v>526</v>
      </c>
    </row>
    <row r="7428" spans="2:10" hidden="1" x14ac:dyDescent="0.25">
      <c r="B7428">
        <v>638569</v>
      </c>
      <c r="C7428" t="s">
        <v>7463</v>
      </c>
      <c r="D7428" t="s">
        <v>53</v>
      </c>
      <c r="E7428">
        <v>30000</v>
      </c>
      <c r="F7428" s="158">
        <v>187.65</v>
      </c>
      <c r="G7428" t="s">
        <v>54</v>
      </c>
      <c r="H7428" t="s">
        <v>55</v>
      </c>
      <c r="I7428" t="s">
        <v>27</v>
      </c>
      <c r="J7428" t="s">
        <v>526</v>
      </c>
    </row>
    <row r="7429" spans="2:10" hidden="1" x14ac:dyDescent="0.25">
      <c r="B7429">
        <v>638577</v>
      </c>
      <c r="C7429" t="s">
        <v>7464</v>
      </c>
      <c r="D7429" t="s">
        <v>53</v>
      </c>
      <c r="E7429">
        <v>473</v>
      </c>
      <c r="F7429" s="158">
        <v>3.65</v>
      </c>
      <c r="G7429" t="s">
        <v>54</v>
      </c>
      <c r="H7429" t="s">
        <v>55</v>
      </c>
      <c r="I7429" t="s">
        <v>27</v>
      </c>
      <c r="J7429" t="s">
        <v>1861</v>
      </c>
    </row>
    <row r="7430" spans="2:10" hidden="1" x14ac:dyDescent="0.25">
      <c r="B7430">
        <v>638585</v>
      </c>
      <c r="C7430" t="s">
        <v>7465</v>
      </c>
      <c r="D7430" t="s">
        <v>53</v>
      </c>
      <c r="E7430">
        <v>58600</v>
      </c>
      <c r="F7430" s="158">
        <v>339.4</v>
      </c>
      <c r="G7430" t="s">
        <v>54</v>
      </c>
      <c r="H7430" t="s">
        <v>55</v>
      </c>
      <c r="I7430" t="s">
        <v>27</v>
      </c>
      <c r="J7430" t="s">
        <v>526</v>
      </c>
    </row>
    <row r="7431" spans="2:10" hidden="1" x14ac:dyDescent="0.25">
      <c r="B7431">
        <v>638593</v>
      </c>
      <c r="C7431" t="s">
        <v>7466</v>
      </c>
      <c r="D7431" t="s">
        <v>53</v>
      </c>
      <c r="E7431">
        <v>58600</v>
      </c>
      <c r="F7431" s="158">
        <v>300.45</v>
      </c>
      <c r="G7431" t="s">
        <v>54</v>
      </c>
      <c r="H7431" t="s">
        <v>55</v>
      </c>
      <c r="I7431" t="s">
        <v>27</v>
      </c>
      <c r="J7431" t="s">
        <v>526</v>
      </c>
    </row>
    <row r="7432" spans="2:10" hidden="1" x14ac:dyDescent="0.25">
      <c r="B7432">
        <v>638619</v>
      </c>
      <c r="C7432" t="s">
        <v>7468</v>
      </c>
      <c r="D7432" t="s">
        <v>53</v>
      </c>
      <c r="E7432">
        <v>30000</v>
      </c>
      <c r="F7432" s="158">
        <v>165.05</v>
      </c>
      <c r="G7432" t="s">
        <v>54</v>
      </c>
      <c r="H7432" t="s">
        <v>55</v>
      </c>
      <c r="I7432" t="s">
        <v>27</v>
      </c>
      <c r="J7432" t="s">
        <v>526</v>
      </c>
    </row>
    <row r="7433" spans="2:10" hidden="1" x14ac:dyDescent="0.25">
      <c r="B7433">
        <v>638643</v>
      </c>
      <c r="C7433" t="s">
        <v>7471</v>
      </c>
      <c r="D7433" t="s">
        <v>53</v>
      </c>
      <c r="E7433">
        <v>50000</v>
      </c>
      <c r="F7433" s="158">
        <v>301.45</v>
      </c>
      <c r="G7433" t="s">
        <v>54</v>
      </c>
      <c r="H7433" t="s">
        <v>55</v>
      </c>
      <c r="I7433" t="s">
        <v>27</v>
      </c>
      <c r="J7433" t="s">
        <v>526</v>
      </c>
    </row>
    <row r="7434" spans="2:10" hidden="1" x14ac:dyDescent="0.25">
      <c r="B7434">
        <v>638668</v>
      </c>
      <c r="C7434" t="s">
        <v>7472</v>
      </c>
      <c r="D7434" t="s">
        <v>53</v>
      </c>
      <c r="E7434">
        <v>50000</v>
      </c>
      <c r="F7434" s="158">
        <v>312.75</v>
      </c>
      <c r="G7434" t="s">
        <v>54</v>
      </c>
      <c r="H7434" t="s">
        <v>55</v>
      </c>
      <c r="I7434" t="s">
        <v>27</v>
      </c>
      <c r="J7434" t="s">
        <v>526</v>
      </c>
    </row>
    <row r="7435" spans="2:10" hidden="1" x14ac:dyDescent="0.25">
      <c r="B7435">
        <v>638684</v>
      </c>
      <c r="C7435" t="s">
        <v>7474</v>
      </c>
      <c r="D7435" t="s">
        <v>53</v>
      </c>
      <c r="E7435">
        <v>30000</v>
      </c>
      <c r="F7435" s="158">
        <v>221.55</v>
      </c>
      <c r="G7435" t="s">
        <v>54</v>
      </c>
      <c r="H7435" t="s">
        <v>55</v>
      </c>
      <c r="I7435" t="s">
        <v>27</v>
      </c>
      <c r="J7435" t="s">
        <v>526</v>
      </c>
    </row>
    <row r="7436" spans="2:10" hidden="1" x14ac:dyDescent="0.25">
      <c r="B7436">
        <v>638718</v>
      </c>
      <c r="C7436" t="s">
        <v>7475</v>
      </c>
      <c r="D7436" t="s">
        <v>53</v>
      </c>
      <c r="E7436">
        <v>473</v>
      </c>
      <c r="F7436" s="158">
        <v>3.45</v>
      </c>
      <c r="G7436" t="s">
        <v>54</v>
      </c>
      <c r="H7436" t="s">
        <v>55</v>
      </c>
      <c r="I7436" t="s">
        <v>27</v>
      </c>
      <c r="J7436" t="s">
        <v>1641</v>
      </c>
    </row>
    <row r="7437" spans="2:10" hidden="1" x14ac:dyDescent="0.25">
      <c r="B7437">
        <v>638841</v>
      </c>
      <c r="C7437" t="s">
        <v>7477</v>
      </c>
      <c r="D7437" t="s">
        <v>53</v>
      </c>
      <c r="E7437">
        <v>473</v>
      </c>
      <c r="F7437" s="158">
        <v>3.55</v>
      </c>
      <c r="G7437" t="s">
        <v>54</v>
      </c>
      <c r="H7437" t="s">
        <v>55</v>
      </c>
      <c r="I7437" t="s">
        <v>27</v>
      </c>
      <c r="J7437" t="s">
        <v>1739</v>
      </c>
    </row>
    <row r="7438" spans="2:10" hidden="1" x14ac:dyDescent="0.25">
      <c r="B7438">
        <v>639781</v>
      </c>
      <c r="C7438" t="s">
        <v>7480</v>
      </c>
      <c r="D7438" t="s">
        <v>53</v>
      </c>
      <c r="E7438">
        <v>473</v>
      </c>
      <c r="F7438" s="158">
        <v>3</v>
      </c>
      <c r="G7438" t="s">
        <v>54</v>
      </c>
      <c r="H7438" t="s">
        <v>55</v>
      </c>
      <c r="I7438" t="s">
        <v>27</v>
      </c>
      <c r="J7438" t="s">
        <v>702</v>
      </c>
    </row>
    <row r="7439" spans="2:10" hidden="1" x14ac:dyDescent="0.25">
      <c r="B7439">
        <v>643015</v>
      </c>
      <c r="C7439" t="s">
        <v>7492</v>
      </c>
      <c r="D7439" t="s">
        <v>53</v>
      </c>
      <c r="E7439">
        <v>473</v>
      </c>
      <c r="F7439" s="158">
        <v>3.1</v>
      </c>
      <c r="G7439" t="s">
        <v>54</v>
      </c>
      <c r="H7439" t="s">
        <v>55</v>
      </c>
      <c r="I7439" t="s">
        <v>27</v>
      </c>
      <c r="J7439" t="s">
        <v>2182</v>
      </c>
    </row>
    <row r="7440" spans="2:10" hidden="1" x14ac:dyDescent="0.25">
      <c r="B7440">
        <v>643106</v>
      </c>
      <c r="C7440" t="s">
        <v>7494</v>
      </c>
      <c r="D7440" t="s">
        <v>53</v>
      </c>
      <c r="E7440">
        <v>473</v>
      </c>
      <c r="F7440" s="158">
        <v>3.75</v>
      </c>
      <c r="G7440" t="s">
        <v>54</v>
      </c>
      <c r="H7440" t="s">
        <v>55</v>
      </c>
      <c r="I7440" t="s">
        <v>27</v>
      </c>
      <c r="J7440" t="s">
        <v>852</v>
      </c>
    </row>
    <row r="7441" spans="2:10" hidden="1" x14ac:dyDescent="0.25">
      <c r="B7441">
        <v>644641</v>
      </c>
      <c r="C7441" t="s">
        <v>7499</v>
      </c>
      <c r="D7441" t="s">
        <v>53</v>
      </c>
      <c r="E7441">
        <v>473</v>
      </c>
      <c r="F7441" s="158">
        <v>3.35</v>
      </c>
      <c r="G7441" t="s">
        <v>54</v>
      </c>
      <c r="H7441" t="s">
        <v>55</v>
      </c>
      <c r="I7441" t="s">
        <v>27</v>
      </c>
      <c r="J7441" t="s">
        <v>5158</v>
      </c>
    </row>
    <row r="7442" spans="2:10" hidden="1" x14ac:dyDescent="0.25">
      <c r="B7442">
        <v>644658</v>
      </c>
      <c r="C7442" t="s">
        <v>5032</v>
      </c>
      <c r="D7442" t="s">
        <v>53</v>
      </c>
      <c r="E7442">
        <v>473</v>
      </c>
      <c r="F7442" s="158">
        <v>3.35</v>
      </c>
      <c r="G7442" t="s">
        <v>54</v>
      </c>
      <c r="H7442" t="s">
        <v>55</v>
      </c>
      <c r="I7442" t="s">
        <v>27</v>
      </c>
      <c r="J7442" t="s">
        <v>5158</v>
      </c>
    </row>
    <row r="7443" spans="2:10" hidden="1" x14ac:dyDescent="0.25">
      <c r="B7443">
        <v>645408</v>
      </c>
      <c r="C7443" t="s">
        <v>7502</v>
      </c>
      <c r="D7443" t="s">
        <v>53</v>
      </c>
      <c r="E7443">
        <v>473</v>
      </c>
      <c r="F7443" s="158">
        <v>3.5</v>
      </c>
      <c r="G7443" t="s">
        <v>88</v>
      </c>
      <c r="H7443" t="s">
        <v>631</v>
      </c>
      <c r="I7443" t="s">
        <v>27</v>
      </c>
      <c r="J7443" t="s">
        <v>1701</v>
      </c>
    </row>
    <row r="7444" spans="2:10" hidden="1" x14ac:dyDescent="0.25">
      <c r="B7444">
        <v>645416</v>
      </c>
      <c r="C7444" t="s">
        <v>7503</v>
      </c>
      <c r="D7444" t="s">
        <v>53</v>
      </c>
      <c r="E7444">
        <v>355</v>
      </c>
      <c r="F7444" s="158">
        <v>3.9</v>
      </c>
      <c r="G7444" t="s">
        <v>54</v>
      </c>
      <c r="H7444" t="s">
        <v>55</v>
      </c>
      <c r="I7444" t="s">
        <v>27</v>
      </c>
      <c r="J7444" t="s">
        <v>721</v>
      </c>
    </row>
    <row r="7445" spans="2:10" hidden="1" x14ac:dyDescent="0.25">
      <c r="B7445">
        <v>645598</v>
      </c>
      <c r="C7445" t="s">
        <v>7504</v>
      </c>
      <c r="D7445" t="s">
        <v>53</v>
      </c>
      <c r="E7445">
        <v>473</v>
      </c>
      <c r="F7445" s="158">
        <v>3.85</v>
      </c>
      <c r="G7445" t="s">
        <v>54</v>
      </c>
      <c r="H7445" t="s">
        <v>55</v>
      </c>
      <c r="I7445" t="s">
        <v>27</v>
      </c>
      <c r="J7445" t="s">
        <v>7505</v>
      </c>
    </row>
    <row r="7446" spans="2:10" hidden="1" x14ac:dyDescent="0.25">
      <c r="B7446">
        <v>646620</v>
      </c>
      <c r="C7446" t="s">
        <v>7520</v>
      </c>
      <c r="D7446" t="s">
        <v>53</v>
      </c>
      <c r="E7446">
        <v>473</v>
      </c>
      <c r="F7446" s="158">
        <v>3.65</v>
      </c>
      <c r="G7446" t="s">
        <v>54</v>
      </c>
      <c r="H7446" t="s">
        <v>55</v>
      </c>
      <c r="I7446" t="s">
        <v>27</v>
      </c>
      <c r="J7446" t="s">
        <v>1036</v>
      </c>
    </row>
    <row r="7447" spans="2:10" hidden="1" x14ac:dyDescent="0.25">
      <c r="B7447">
        <v>647990</v>
      </c>
      <c r="C7447" t="s">
        <v>7525</v>
      </c>
      <c r="D7447" t="s">
        <v>53</v>
      </c>
      <c r="E7447">
        <v>473</v>
      </c>
      <c r="F7447" s="158">
        <v>3.6</v>
      </c>
      <c r="G7447" t="s">
        <v>54</v>
      </c>
      <c r="H7447" t="s">
        <v>55</v>
      </c>
      <c r="I7447" t="s">
        <v>27</v>
      </c>
      <c r="J7447" t="s">
        <v>1753</v>
      </c>
    </row>
    <row r="7448" spans="2:10" hidden="1" x14ac:dyDescent="0.25">
      <c r="B7448">
        <v>648246</v>
      </c>
      <c r="C7448" t="s">
        <v>7528</v>
      </c>
      <c r="D7448" t="s">
        <v>53</v>
      </c>
      <c r="E7448">
        <v>473</v>
      </c>
      <c r="F7448" s="158">
        <v>3.55</v>
      </c>
      <c r="G7448" t="s">
        <v>54</v>
      </c>
      <c r="H7448" t="s">
        <v>55</v>
      </c>
      <c r="I7448" t="s">
        <v>27</v>
      </c>
      <c r="J7448" t="s">
        <v>764</v>
      </c>
    </row>
    <row r="7449" spans="2:10" hidden="1" x14ac:dyDescent="0.25">
      <c r="B7449">
        <v>648253</v>
      </c>
      <c r="C7449" t="s">
        <v>9758</v>
      </c>
      <c r="D7449" t="s">
        <v>53</v>
      </c>
      <c r="E7449">
        <v>473</v>
      </c>
      <c r="F7449" s="158">
        <v>3.55</v>
      </c>
      <c r="G7449" t="s">
        <v>54</v>
      </c>
      <c r="H7449" t="s">
        <v>55</v>
      </c>
      <c r="I7449" t="s">
        <v>27</v>
      </c>
      <c r="J7449" t="s">
        <v>764</v>
      </c>
    </row>
    <row r="7450" spans="2:10" hidden="1" x14ac:dyDescent="0.25">
      <c r="B7450">
        <v>657239</v>
      </c>
      <c r="C7450" t="s">
        <v>7544</v>
      </c>
      <c r="D7450" t="s">
        <v>53</v>
      </c>
      <c r="E7450">
        <v>473</v>
      </c>
      <c r="F7450" s="158">
        <v>3.15</v>
      </c>
      <c r="G7450" t="s">
        <v>54</v>
      </c>
      <c r="H7450" t="s">
        <v>55</v>
      </c>
      <c r="I7450" t="s">
        <v>27</v>
      </c>
      <c r="J7450" t="s">
        <v>508</v>
      </c>
    </row>
    <row r="7451" spans="2:10" hidden="1" x14ac:dyDescent="0.25">
      <c r="B7451">
        <v>666743</v>
      </c>
      <c r="C7451" t="s">
        <v>7562</v>
      </c>
      <c r="D7451" t="s">
        <v>53</v>
      </c>
      <c r="E7451">
        <v>473</v>
      </c>
      <c r="F7451" s="158">
        <v>2.5</v>
      </c>
      <c r="G7451" t="s">
        <v>25</v>
      </c>
      <c r="H7451" t="s">
        <v>26</v>
      </c>
      <c r="I7451" t="s">
        <v>27</v>
      </c>
      <c r="J7451" t="s">
        <v>5369</v>
      </c>
    </row>
    <row r="7452" spans="2:10" hidden="1" x14ac:dyDescent="0.25">
      <c r="B7452">
        <v>666917</v>
      </c>
      <c r="C7452" t="s">
        <v>7564</v>
      </c>
      <c r="D7452" t="s">
        <v>53</v>
      </c>
      <c r="E7452">
        <v>473</v>
      </c>
      <c r="F7452" s="158">
        <v>3.6</v>
      </c>
      <c r="G7452" t="s">
        <v>54</v>
      </c>
      <c r="H7452" t="s">
        <v>416</v>
      </c>
      <c r="I7452" t="s">
        <v>27</v>
      </c>
      <c r="J7452" t="s">
        <v>417</v>
      </c>
    </row>
    <row r="7453" spans="2:10" hidden="1" x14ac:dyDescent="0.25">
      <c r="B7453">
        <v>666966</v>
      </c>
      <c r="C7453" t="s">
        <v>7565</v>
      </c>
      <c r="D7453" t="s">
        <v>53</v>
      </c>
      <c r="E7453">
        <v>473</v>
      </c>
      <c r="F7453" s="158">
        <v>3.6</v>
      </c>
      <c r="G7453" t="s">
        <v>54</v>
      </c>
      <c r="H7453" t="s">
        <v>416</v>
      </c>
      <c r="I7453" t="s">
        <v>27</v>
      </c>
      <c r="J7453" t="s">
        <v>417</v>
      </c>
    </row>
    <row r="7454" spans="2:10" hidden="1" x14ac:dyDescent="0.25">
      <c r="B7454">
        <v>667790</v>
      </c>
      <c r="C7454" t="s">
        <v>7570</v>
      </c>
      <c r="D7454" t="s">
        <v>53</v>
      </c>
      <c r="E7454">
        <v>2838</v>
      </c>
      <c r="F7454" s="158">
        <v>20.75</v>
      </c>
      <c r="G7454" t="s">
        <v>54</v>
      </c>
      <c r="H7454" t="s">
        <v>416</v>
      </c>
      <c r="I7454" t="s">
        <v>27</v>
      </c>
      <c r="J7454" t="s">
        <v>670</v>
      </c>
    </row>
    <row r="7455" spans="2:10" hidden="1" x14ac:dyDescent="0.25">
      <c r="B7455">
        <v>668277</v>
      </c>
      <c r="C7455" t="s">
        <v>7572</v>
      </c>
      <c r="D7455" t="s">
        <v>53</v>
      </c>
      <c r="E7455">
        <v>473</v>
      </c>
      <c r="F7455" s="158">
        <v>3.7</v>
      </c>
      <c r="G7455" t="s">
        <v>54</v>
      </c>
      <c r="H7455" t="s">
        <v>55</v>
      </c>
      <c r="I7455" t="s">
        <v>27</v>
      </c>
      <c r="J7455" t="s">
        <v>785</v>
      </c>
    </row>
    <row r="7456" spans="2:10" hidden="1" x14ac:dyDescent="0.25">
      <c r="B7456">
        <v>669416</v>
      </c>
      <c r="C7456" t="s">
        <v>7578</v>
      </c>
      <c r="D7456" t="s">
        <v>53</v>
      </c>
      <c r="E7456">
        <v>10650</v>
      </c>
      <c r="F7456" s="158">
        <v>57.95</v>
      </c>
      <c r="G7456" t="s">
        <v>25</v>
      </c>
      <c r="H7456" t="s">
        <v>177</v>
      </c>
      <c r="I7456" t="s">
        <v>27</v>
      </c>
      <c r="J7456" t="s">
        <v>180</v>
      </c>
    </row>
    <row r="7457" spans="2:10" hidden="1" x14ac:dyDescent="0.25">
      <c r="B7457">
        <v>676684</v>
      </c>
      <c r="C7457" t="s">
        <v>7587</v>
      </c>
      <c r="D7457" t="s">
        <v>53</v>
      </c>
      <c r="E7457">
        <v>10650</v>
      </c>
      <c r="F7457" s="158">
        <v>54.95</v>
      </c>
      <c r="G7457" t="s">
        <v>25</v>
      </c>
      <c r="H7457" t="s">
        <v>177</v>
      </c>
      <c r="I7457" t="s">
        <v>27</v>
      </c>
      <c r="J7457" t="s">
        <v>178</v>
      </c>
    </row>
    <row r="7458" spans="2:10" hidden="1" x14ac:dyDescent="0.25">
      <c r="B7458">
        <v>679449</v>
      </c>
      <c r="C7458" t="s">
        <v>7593</v>
      </c>
      <c r="D7458" t="s">
        <v>53</v>
      </c>
      <c r="E7458">
        <v>710</v>
      </c>
      <c r="F7458" s="158">
        <v>4.5</v>
      </c>
      <c r="G7458" t="s">
        <v>25</v>
      </c>
      <c r="H7458" t="s">
        <v>177</v>
      </c>
      <c r="I7458" t="s">
        <v>27</v>
      </c>
      <c r="J7458" t="s">
        <v>180</v>
      </c>
    </row>
    <row r="7459" spans="2:10" hidden="1" x14ac:dyDescent="0.25">
      <c r="B7459">
        <v>679522</v>
      </c>
      <c r="C7459" t="s">
        <v>7594</v>
      </c>
      <c r="D7459" t="s">
        <v>53</v>
      </c>
      <c r="E7459">
        <v>4260</v>
      </c>
      <c r="F7459" s="158">
        <v>27.5</v>
      </c>
      <c r="G7459" t="s">
        <v>25</v>
      </c>
      <c r="H7459" t="s">
        <v>177</v>
      </c>
      <c r="I7459" t="s">
        <v>27</v>
      </c>
      <c r="J7459" t="s">
        <v>704</v>
      </c>
    </row>
    <row r="7460" spans="2:10" hidden="1" x14ac:dyDescent="0.25">
      <c r="B7460">
        <v>679589</v>
      </c>
      <c r="C7460" t="s">
        <v>7595</v>
      </c>
      <c r="D7460" t="s">
        <v>53</v>
      </c>
      <c r="E7460">
        <v>8184</v>
      </c>
      <c r="F7460" s="158">
        <v>43.95</v>
      </c>
      <c r="G7460" t="s">
        <v>279</v>
      </c>
      <c r="H7460" t="s">
        <v>280</v>
      </c>
      <c r="I7460" t="s">
        <v>27</v>
      </c>
      <c r="J7460" t="s">
        <v>281</v>
      </c>
    </row>
    <row r="7461" spans="2:10" hidden="1" x14ac:dyDescent="0.25">
      <c r="B7461">
        <v>679738</v>
      </c>
      <c r="C7461" t="s">
        <v>7596</v>
      </c>
      <c r="D7461" t="s">
        <v>53</v>
      </c>
      <c r="E7461">
        <v>8184</v>
      </c>
      <c r="F7461" s="158">
        <v>43.4</v>
      </c>
      <c r="G7461" t="s">
        <v>279</v>
      </c>
      <c r="H7461" t="s">
        <v>280</v>
      </c>
      <c r="I7461" t="s">
        <v>27</v>
      </c>
      <c r="J7461" t="s">
        <v>1884</v>
      </c>
    </row>
    <row r="7462" spans="2:10" hidden="1" x14ac:dyDescent="0.25">
      <c r="B7462">
        <v>679779</v>
      </c>
      <c r="C7462" t="s">
        <v>7597</v>
      </c>
      <c r="D7462" t="s">
        <v>53</v>
      </c>
      <c r="E7462">
        <v>9548</v>
      </c>
      <c r="F7462" s="158">
        <v>49.95</v>
      </c>
      <c r="G7462" t="s">
        <v>25</v>
      </c>
      <c r="H7462" t="s">
        <v>177</v>
      </c>
      <c r="I7462" t="s">
        <v>27</v>
      </c>
      <c r="J7462" t="s">
        <v>178</v>
      </c>
    </row>
    <row r="7463" spans="2:10" hidden="1" x14ac:dyDescent="0.25">
      <c r="B7463">
        <v>681403</v>
      </c>
      <c r="C7463" t="s">
        <v>7599</v>
      </c>
      <c r="D7463" t="s">
        <v>53</v>
      </c>
      <c r="E7463">
        <v>4092</v>
      </c>
      <c r="F7463" s="158">
        <v>30.95</v>
      </c>
      <c r="G7463" t="s">
        <v>25</v>
      </c>
      <c r="H7463" t="s">
        <v>177</v>
      </c>
      <c r="I7463" t="s">
        <v>27</v>
      </c>
      <c r="J7463" t="s">
        <v>704</v>
      </c>
    </row>
    <row r="7464" spans="2:10" hidden="1" x14ac:dyDescent="0.25">
      <c r="B7464">
        <v>688184</v>
      </c>
      <c r="C7464" t="s">
        <v>7606</v>
      </c>
      <c r="D7464" t="s">
        <v>53</v>
      </c>
      <c r="E7464">
        <v>8520</v>
      </c>
      <c r="F7464" s="158">
        <v>45.5</v>
      </c>
      <c r="G7464" t="s">
        <v>279</v>
      </c>
      <c r="H7464" t="s">
        <v>280</v>
      </c>
      <c r="I7464" t="s">
        <v>27</v>
      </c>
      <c r="J7464" t="s">
        <v>281</v>
      </c>
    </row>
    <row r="7465" spans="2:10" hidden="1" x14ac:dyDescent="0.25">
      <c r="B7465">
        <v>688192</v>
      </c>
      <c r="C7465" t="s">
        <v>7607</v>
      </c>
      <c r="D7465" t="s">
        <v>53</v>
      </c>
      <c r="E7465">
        <v>8520</v>
      </c>
      <c r="F7465" s="158">
        <v>45.5</v>
      </c>
      <c r="G7465" t="s">
        <v>279</v>
      </c>
      <c r="H7465" t="s">
        <v>280</v>
      </c>
      <c r="I7465" t="s">
        <v>27</v>
      </c>
      <c r="J7465" t="s">
        <v>281</v>
      </c>
    </row>
    <row r="7466" spans="2:10" hidden="1" x14ac:dyDescent="0.25">
      <c r="B7466">
        <v>688507</v>
      </c>
      <c r="C7466" t="s">
        <v>7609</v>
      </c>
      <c r="D7466" t="s">
        <v>53</v>
      </c>
      <c r="E7466">
        <v>473</v>
      </c>
      <c r="F7466" s="158">
        <v>4.95</v>
      </c>
      <c r="G7466" t="s">
        <v>54</v>
      </c>
      <c r="H7466" t="s">
        <v>55</v>
      </c>
      <c r="I7466" t="s">
        <v>27</v>
      </c>
      <c r="J7466" t="s">
        <v>1010</v>
      </c>
    </row>
    <row r="7467" spans="2:10" hidden="1" x14ac:dyDescent="0.25">
      <c r="B7467">
        <v>688572</v>
      </c>
      <c r="C7467" t="s">
        <v>7610</v>
      </c>
      <c r="D7467" t="s">
        <v>53</v>
      </c>
      <c r="E7467">
        <v>473</v>
      </c>
      <c r="F7467" s="158">
        <v>3.4</v>
      </c>
      <c r="G7467" t="s">
        <v>88</v>
      </c>
      <c r="H7467" t="s">
        <v>631</v>
      </c>
      <c r="I7467" t="s">
        <v>27</v>
      </c>
      <c r="J7467" t="s">
        <v>607</v>
      </c>
    </row>
    <row r="7468" spans="2:10" hidden="1" x14ac:dyDescent="0.25">
      <c r="B7468">
        <v>691683</v>
      </c>
      <c r="C7468" t="s">
        <v>7608</v>
      </c>
      <c r="D7468" t="s">
        <v>53</v>
      </c>
      <c r="E7468">
        <v>473</v>
      </c>
      <c r="F7468" s="158">
        <v>3</v>
      </c>
      <c r="G7468" t="s">
        <v>279</v>
      </c>
      <c r="H7468" t="s">
        <v>280</v>
      </c>
      <c r="I7468" t="s">
        <v>27</v>
      </c>
      <c r="J7468" t="s">
        <v>5466</v>
      </c>
    </row>
    <row r="7469" spans="2:10" hidden="1" x14ac:dyDescent="0.25">
      <c r="B7469">
        <v>692277</v>
      </c>
      <c r="C7469" t="s">
        <v>7615</v>
      </c>
      <c r="D7469" t="s">
        <v>53</v>
      </c>
      <c r="E7469">
        <v>9548</v>
      </c>
      <c r="F7469" s="158">
        <v>47.95</v>
      </c>
      <c r="G7469" t="s">
        <v>25</v>
      </c>
      <c r="H7469" t="s">
        <v>177</v>
      </c>
      <c r="I7469" t="s">
        <v>27</v>
      </c>
      <c r="J7469" t="s">
        <v>660</v>
      </c>
    </row>
    <row r="7470" spans="2:10" hidden="1" x14ac:dyDescent="0.25">
      <c r="B7470">
        <v>692285</v>
      </c>
      <c r="C7470" t="s">
        <v>7616</v>
      </c>
      <c r="D7470" t="s">
        <v>53</v>
      </c>
      <c r="E7470">
        <v>9548</v>
      </c>
      <c r="F7470" s="158">
        <v>49.95</v>
      </c>
      <c r="G7470" t="s">
        <v>25</v>
      </c>
      <c r="H7470" t="s">
        <v>177</v>
      </c>
      <c r="I7470" t="s">
        <v>27</v>
      </c>
      <c r="J7470" t="s">
        <v>659</v>
      </c>
    </row>
    <row r="7471" spans="2:10" hidden="1" x14ac:dyDescent="0.25">
      <c r="B7471">
        <v>692806</v>
      </c>
      <c r="C7471" t="s">
        <v>7617</v>
      </c>
      <c r="D7471" t="s">
        <v>53</v>
      </c>
      <c r="E7471">
        <v>9548</v>
      </c>
      <c r="F7471" s="158">
        <v>47.95</v>
      </c>
      <c r="G7471" t="s">
        <v>25</v>
      </c>
      <c r="H7471" t="s">
        <v>177</v>
      </c>
      <c r="I7471" t="s">
        <v>27</v>
      </c>
      <c r="J7471" t="s">
        <v>180</v>
      </c>
    </row>
    <row r="7472" spans="2:10" hidden="1" x14ac:dyDescent="0.25">
      <c r="B7472">
        <v>695619</v>
      </c>
      <c r="C7472" t="s">
        <v>7619</v>
      </c>
      <c r="D7472" t="s">
        <v>53</v>
      </c>
      <c r="E7472">
        <v>8184</v>
      </c>
      <c r="F7472" s="158">
        <v>45.95</v>
      </c>
      <c r="G7472" t="s">
        <v>25</v>
      </c>
      <c r="H7472" t="s">
        <v>177</v>
      </c>
      <c r="I7472" t="s">
        <v>27</v>
      </c>
      <c r="J7472" t="s">
        <v>704</v>
      </c>
    </row>
    <row r="7473" spans="2:10" hidden="1" x14ac:dyDescent="0.25">
      <c r="B7473">
        <v>695635</v>
      </c>
      <c r="C7473" t="s">
        <v>7620</v>
      </c>
      <c r="D7473" t="s">
        <v>53</v>
      </c>
      <c r="E7473">
        <v>8184</v>
      </c>
      <c r="F7473" s="158">
        <v>43.95</v>
      </c>
      <c r="G7473" t="s">
        <v>279</v>
      </c>
      <c r="H7473" t="s">
        <v>280</v>
      </c>
      <c r="I7473" t="s">
        <v>27</v>
      </c>
      <c r="J7473" t="s">
        <v>1488</v>
      </c>
    </row>
    <row r="7474" spans="2:10" hidden="1" x14ac:dyDescent="0.25">
      <c r="B7474">
        <v>696120</v>
      </c>
      <c r="C7474" t="s">
        <v>7621</v>
      </c>
      <c r="D7474" t="s">
        <v>53</v>
      </c>
      <c r="E7474">
        <v>4092</v>
      </c>
      <c r="F7474" s="158">
        <v>24.5</v>
      </c>
      <c r="G7474" t="s">
        <v>279</v>
      </c>
      <c r="H7474" t="s">
        <v>280</v>
      </c>
      <c r="I7474" t="s">
        <v>27</v>
      </c>
      <c r="J7474" t="s">
        <v>1477</v>
      </c>
    </row>
    <row r="7475" spans="2:10" hidden="1" x14ac:dyDescent="0.25">
      <c r="B7475">
        <v>696138</v>
      </c>
      <c r="C7475" t="s">
        <v>7622</v>
      </c>
      <c r="D7475" t="s">
        <v>53</v>
      </c>
      <c r="E7475">
        <v>8184</v>
      </c>
      <c r="F7475" s="158">
        <v>43.95</v>
      </c>
      <c r="G7475" t="s">
        <v>279</v>
      </c>
      <c r="H7475" t="s">
        <v>280</v>
      </c>
      <c r="I7475" t="s">
        <v>27</v>
      </c>
      <c r="J7475" t="s">
        <v>1477</v>
      </c>
    </row>
    <row r="7476" spans="2:10" hidden="1" x14ac:dyDescent="0.25">
      <c r="B7476">
        <v>696146</v>
      </c>
      <c r="C7476" t="s">
        <v>7623</v>
      </c>
      <c r="D7476" t="s">
        <v>53</v>
      </c>
      <c r="E7476">
        <v>2130</v>
      </c>
      <c r="F7476" s="158">
        <v>10.95</v>
      </c>
      <c r="G7476" t="s">
        <v>279</v>
      </c>
      <c r="H7476" t="s">
        <v>280</v>
      </c>
      <c r="I7476" t="s">
        <v>27</v>
      </c>
      <c r="J7476" t="s">
        <v>1477</v>
      </c>
    </row>
    <row r="7477" spans="2:10" hidden="1" x14ac:dyDescent="0.25">
      <c r="B7477">
        <v>696369</v>
      </c>
      <c r="C7477" t="s">
        <v>5703</v>
      </c>
      <c r="D7477" t="s">
        <v>53</v>
      </c>
      <c r="E7477">
        <v>355</v>
      </c>
      <c r="F7477" s="158">
        <v>2.35</v>
      </c>
      <c r="G7477" t="s">
        <v>25</v>
      </c>
      <c r="H7477" t="s">
        <v>177</v>
      </c>
      <c r="I7477" t="s">
        <v>27</v>
      </c>
      <c r="J7477" t="s">
        <v>180</v>
      </c>
    </row>
    <row r="7478" spans="2:10" hidden="1" x14ac:dyDescent="0.25">
      <c r="B7478">
        <v>696435</v>
      </c>
      <c r="C7478" t="s">
        <v>7624</v>
      </c>
      <c r="D7478" t="s">
        <v>53</v>
      </c>
      <c r="E7478">
        <v>355</v>
      </c>
      <c r="F7478" s="158">
        <v>2.35</v>
      </c>
      <c r="G7478" t="s">
        <v>25</v>
      </c>
      <c r="H7478" t="s">
        <v>177</v>
      </c>
      <c r="I7478" t="s">
        <v>27</v>
      </c>
      <c r="J7478" t="s">
        <v>660</v>
      </c>
    </row>
    <row r="7479" spans="2:10" hidden="1" x14ac:dyDescent="0.25">
      <c r="B7479">
        <v>696468</v>
      </c>
      <c r="C7479" t="s">
        <v>9784</v>
      </c>
      <c r="D7479" t="s">
        <v>53</v>
      </c>
      <c r="E7479">
        <v>473</v>
      </c>
      <c r="F7479" s="158">
        <v>2.2000000000000002</v>
      </c>
      <c r="G7479" t="s">
        <v>279</v>
      </c>
      <c r="H7479" t="s">
        <v>280</v>
      </c>
      <c r="I7479" t="s">
        <v>27</v>
      </c>
      <c r="J7479" t="s">
        <v>1479</v>
      </c>
    </row>
    <row r="7480" spans="2:10" hidden="1" x14ac:dyDescent="0.25">
      <c r="B7480">
        <v>696476</v>
      </c>
      <c r="C7480" t="s">
        <v>7625</v>
      </c>
      <c r="D7480" t="s">
        <v>53</v>
      </c>
      <c r="E7480">
        <v>355</v>
      </c>
      <c r="F7480" s="158">
        <v>1.85</v>
      </c>
      <c r="G7480" t="s">
        <v>279</v>
      </c>
      <c r="H7480" t="s">
        <v>280</v>
      </c>
      <c r="I7480" t="s">
        <v>27</v>
      </c>
      <c r="J7480" t="s">
        <v>4571</v>
      </c>
    </row>
    <row r="7481" spans="2:10" hidden="1" x14ac:dyDescent="0.25">
      <c r="B7481">
        <v>696690</v>
      </c>
      <c r="C7481" t="s">
        <v>7626</v>
      </c>
      <c r="D7481" t="s">
        <v>53</v>
      </c>
      <c r="E7481">
        <v>355</v>
      </c>
      <c r="F7481" s="158">
        <v>1.85</v>
      </c>
      <c r="G7481" t="s">
        <v>279</v>
      </c>
      <c r="H7481" t="s">
        <v>280</v>
      </c>
      <c r="I7481" t="s">
        <v>27</v>
      </c>
      <c r="J7481" t="s">
        <v>1477</v>
      </c>
    </row>
    <row r="7482" spans="2:10" hidden="1" x14ac:dyDescent="0.25">
      <c r="B7482">
        <v>696906</v>
      </c>
      <c r="C7482" t="s">
        <v>7629</v>
      </c>
      <c r="D7482" t="s">
        <v>53</v>
      </c>
      <c r="E7482">
        <v>8184</v>
      </c>
      <c r="F7482" s="158">
        <v>43.95</v>
      </c>
      <c r="G7482" t="s">
        <v>279</v>
      </c>
      <c r="H7482" t="s">
        <v>280</v>
      </c>
      <c r="I7482" t="s">
        <v>27</v>
      </c>
      <c r="J7482" t="s">
        <v>281</v>
      </c>
    </row>
    <row r="7483" spans="2:10" hidden="1" x14ac:dyDescent="0.25">
      <c r="B7483">
        <v>697011</v>
      </c>
      <c r="C7483" t="s">
        <v>7630</v>
      </c>
      <c r="D7483" t="s">
        <v>53</v>
      </c>
      <c r="E7483">
        <v>473</v>
      </c>
      <c r="F7483" s="158">
        <v>3.1</v>
      </c>
      <c r="G7483" t="s">
        <v>54</v>
      </c>
      <c r="H7483" t="s">
        <v>55</v>
      </c>
      <c r="I7483" t="s">
        <v>27</v>
      </c>
      <c r="J7483" t="s">
        <v>681</v>
      </c>
    </row>
    <row r="7484" spans="2:10" hidden="1" x14ac:dyDescent="0.25">
      <c r="B7484">
        <v>697623</v>
      </c>
      <c r="C7484" t="s">
        <v>9786</v>
      </c>
      <c r="D7484" t="s">
        <v>53</v>
      </c>
      <c r="E7484">
        <v>2130</v>
      </c>
      <c r="F7484" s="158">
        <v>14.95</v>
      </c>
      <c r="G7484" t="s">
        <v>25</v>
      </c>
      <c r="H7484" t="s">
        <v>177</v>
      </c>
      <c r="I7484" t="s">
        <v>27</v>
      </c>
      <c r="J7484" t="s">
        <v>1578</v>
      </c>
    </row>
    <row r="7485" spans="2:10" hidden="1" x14ac:dyDescent="0.25">
      <c r="B7485">
        <v>697672</v>
      </c>
      <c r="C7485" t="s">
        <v>7632</v>
      </c>
      <c r="D7485" t="s">
        <v>53</v>
      </c>
      <c r="E7485">
        <v>355</v>
      </c>
      <c r="F7485" s="158">
        <v>2.35</v>
      </c>
      <c r="G7485" t="s">
        <v>25</v>
      </c>
      <c r="H7485" t="s">
        <v>177</v>
      </c>
      <c r="I7485" t="s">
        <v>27</v>
      </c>
      <c r="J7485" t="s">
        <v>659</v>
      </c>
    </row>
    <row r="7486" spans="2:10" hidden="1" x14ac:dyDescent="0.25">
      <c r="B7486">
        <v>697698</v>
      </c>
      <c r="C7486" t="s">
        <v>7614</v>
      </c>
      <c r="D7486" t="s">
        <v>53</v>
      </c>
      <c r="E7486">
        <v>473</v>
      </c>
      <c r="F7486" s="158">
        <v>3.25</v>
      </c>
      <c r="G7486" t="s">
        <v>54</v>
      </c>
      <c r="H7486" t="s">
        <v>416</v>
      </c>
      <c r="I7486" t="s">
        <v>27</v>
      </c>
      <c r="J7486" t="s">
        <v>759</v>
      </c>
    </row>
    <row r="7487" spans="2:10" hidden="1" x14ac:dyDescent="0.25">
      <c r="B7487">
        <v>698209</v>
      </c>
      <c r="C7487" t="s">
        <v>7636</v>
      </c>
      <c r="D7487" t="s">
        <v>53</v>
      </c>
      <c r="E7487">
        <v>2046</v>
      </c>
      <c r="F7487" s="158">
        <v>14.75</v>
      </c>
      <c r="G7487" t="s">
        <v>25</v>
      </c>
      <c r="H7487" t="s">
        <v>177</v>
      </c>
      <c r="I7487" t="s">
        <v>27</v>
      </c>
      <c r="J7487" t="s">
        <v>704</v>
      </c>
    </row>
    <row r="7488" spans="2:10" hidden="1" x14ac:dyDescent="0.25">
      <c r="B7488">
        <v>698225</v>
      </c>
      <c r="C7488" t="s">
        <v>7637</v>
      </c>
      <c r="D7488" t="s">
        <v>53</v>
      </c>
      <c r="E7488">
        <v>4092</v>
      </c>
      <c r="F7488" s="158">
        <v>27.95</v>
      </c>
      <c r="G7488" t="s">
        <v>25</v>
      </c>
      <c r="H7488" t="s">
        <v>177</v>
      </c>
      <c r="I7488" t="s">
        <v>27</v>
      </c>
      <c r="J7488" t="s">
        <v>704</v>
      </c>
    </row>
    <row r="7489" spans="2:10" hidden="1" x14ac:dyDescent="0.25">
      <c r="B7489">
        <v>698332</v>
      </c>
      <c r="C7489" t="s">
        <v>7638</v>
      </c>
      <c r="D7489" t="s">
        <v>53</v>
      </c>
      <c r="E7489">
        <v>473</v>
      </c>
      <c r="F7489" s="158">
        <v>3.5</v>
      </c>
      <c r="G7489" t="s">
        <v>54</v>
      </c>
      <c r="H7489" t="s">
        <v>55</v>
      </c>
      <c r="I7489" t="s">
        <v>27</v>
      </c>
      <c r="J7489" t="s">
        <v>521</v>
      </c>
    </row>
    <row r="7490" spans="2:10" hidden="1" x14ac:dyDescent="0.25">
      <c r="B7490">
        <v>698340</v>
      </c>
      <c r="C7490" t="s">
        <v>7639</v>
      </c>
      <c r="D7490" t="s">
        <v>53</v>
      </c>
      <c r="E7490">
        <v>473</v>
      </c>
      <c r="F7490" s="158">
        <v>3.65</v>
      </c>
      <c r="G7490" t="s">
        <v>54</v>
      </c>
      <c r="H7490" t="s">
        <v>55</v>
      </c>
      <c r="I7490" t="s">
        <v>27</v>
      </c>
      <c r="J7490" t="s">
        <v>1282</v>
      </c>
    </row>
    <row r="7491" spans="2:10" hidden="1" x14ac:dyDescent="0.25">
      <c r="B7491">
        <v>698365</v>
      </c>
      <c r="C7491" t="s">
        <v>7640</v>
      </c>
      <c r="D7491" t="s">
        <v>53</v>
      </c>
      <c r="E7491">
        <v>473</v>
      </c>
      <c r="F7491" s="158">
        <v>3.75</v>
      </c>
      <c r="G7491" t="s">
        <v>54</v>
      </c>
      <c r="H7491" t="s">
        <v>55</v>
      </c>
      <c r="I7491" t="s">
        <v>27</v>
      </c>
      <c r="J7491" t="s">
        <v>852</v>
      </c>
    </row>
    <row r="7492" spans="2:10" hidden="1" x14ac:dyDescent="0.25">
      <c r="B7492">
        <v>698373</v>
      </c>
      <c r="C7492" t="s">
        <v>7641</v>
      </c>
      <c r="D7492" t="s">
        <v>53</v>
      </c>
      <c r="E7492">
        <v>473</v>
      </c>
      <c r="F7492" s="158">
        <v>3.75</v>
      </c>
      <c r="G7492" t="s">
        <v>54</v>
      </c>
      <c r="H7492" t="s">
        <v>55</v>
      </c>
      <c r="I7492" t="s">
        <v>27</v>
      </c>
      <c r="J7492" t="s">
        <v>6298</v>
      </c>
    </row>
    <row r="7493" spans="2:10" hidden="1" x14ac:dyDescent="0.25">
      <c r="B7493">
        <v>698415</v>
      </c>
      <c r="C7493" t="s">
        <v>7642</v>
      </c>
      <c r="D7493" t="s">
        <v>53</v>
      </c>
      <c r="E7493">
        <v>473</v>
      </c>
      <c r="F7493" s="158">
        <v>3.6</v>
      </c>
      <c r="G7493" t="s">
        <v>54</v>
      </c>
      <c r="H7493" t="s">
        <v>416</v>
      </c>
      <c r="I7493" t="s">
        <v>27</v>
      </c>
      <c r="J7493" t="s">
        <v>417</v>
      </c>
    </row>
    <row r="7494" spans="2:10" hidden="1" x14ac:dyDescent="0.25">
      <c r="B7494">
        <v>698472</v>
      </c>
      <c r="C7494" t="s">
        <v>7643</v>
      </c>
      <c r="D7494" t="s">
        <v>53</v>
      </c>
      <c r="E7494">
        <v>473</v>
      </c>
      <c r="F7494" s="158">
        <v>3.6</v>
      </c>
      <c r="G7494" t="s">
        <v>54</v>
      </c>
      <c r="H7494" t="s">
        <v>55</v>
      </c>
      <c r="I7494" t="s">
        <v>27</v>
      </c>
      <c r="J7494" t="s">
        <v>1731</v>
      </c>
    </row>
    <row r="7495" spans="2:10" hidden="1" x14ac:dyDescent="0.25">
      <c r="B7495">
        <v>698555</v>
      </c>
      <c r="C7495" t="s">
        <v>7644</v>
      </c>
      <c r="D7495" t="s">
        <v>53</v>
      </c>
      <c r="E7495">
        <v>8184</v>
      </c>
      <c r="F7495" s="158">
        <v>43.95</v>
      </c>
      <c r="G7495" t="s">
        <v>279</v>
      </c>
      <c r="H7495" t="s">
        <v>280</v>
      </c>
      <c r="I7495" t="s">
        <v>27</v>
      </c>
      <c r="J7495" t="s">
        <v>1477</v>
      </c>
    </row>
    <row r="7496" spans="2:10" hidden="1" x14ac:dyDescent="0.25">
      <c r="B7496">
        <v>698878</v>
      </c>
      <c r="C7496" t="s">
        <v>7645</v>
      </c>
      <c r="D7496" t="s">
        <v>53</v>
      </c>
      <c r="E7496">
        <v>473</v>
      </c>
      <c r="F7496" s="158">
        <v>3.25</v>
      </c>
      <c r="G7496" t="s">
        <v>54</v>
      </c>
      <c r="H7496" t="s">
        <v>55</v>
      </c>
      <c r="I7496" t="s">
        <v>27</v>
      </c>
      <c r="J7496" t="s">
        <v>2303</v>
      </c>
    </row>
    <row r="7497" spans="2:10" hidden="1" x14ac:dyDescent="0.25">
      <c r="B7497">
        <v>698910</v>
      </c>
      <c r="C7497" t="s">
        <v>7646</v>
      </c>
      <c r="D7497" t="s">
        <v>53</v>
      </c>
      <c r="E7497">
        <v>296</v>
      </c>
      <c r="F7497" s="158">
        <v>3.75</v>
      </c>
      <c r="G7497" t="s">
        <v>54</v>
      </c>
      <c r="H7497" t="s">
        <v>55</v>
      </c>
      <c r="I7497" t="s">
        <v>27</v>
      </c>
      <c r="J7497" t="s">
        <v>2303</v>
      </c>
    </row>
    <row r="7498" spans="2:10" hidden="1" x14ac:dyDescent="0.25">
      <c r="B7498">
        <v>896308</v>
      </c>
      <c r="C7498" t="s">
        <v>7691</v>
      </c>
      <c r="D7498" t="s">
        <v>53</v>
      </c>
      <c r="E7498">
        <v>341</v>
      </c>
      <c r="F7498" s="158">
        <v>2.5</v>
      </c>
      <c r="G7498" t="s">
        <v>54</v>
      </c>
      <c r="H7498" t="s">
        <v>416</v>
      </c>
      <c r="I7498" t="s">
        <v>27</v>
      </c>
      <c r="J7498" t="s">
        <v>759</v>
      </c>
    </row>
    <row r="7499" spans="2:10" hidden="1" x14ac:dyDescent="0.25">
      <c r="B7499">
        <v>896563</v>
      </c>
      <c r="C7499" t="s">
        <v>7694</v>
      </c>
      <c r="D7499" t="s">
        <v>53</v>
      </c>
      <c r="E7499">
        <v>355</v>
      </c>
      <c r="F7499" s="158">
        <v>2.0499999999999998</v>
      </c>
      <c r="G7499" t="s">
        <v>25</v>
      </c>
      <c r="H7499" t="s">
        <v>177</v>
      </c>
      <c r="I7499" t="s">
        <v>27</v>
      </c>
      <c r="J7499" t="s">
        <v>7695</v>
      </c>
    </row>
    <row r="7500" spans="2:10" hidden="1" x14ac:dyDescent="0.25">
      <c r="B7500">
        <v>896571</v>
      </c>
      <c r="C7500" t="s">
        <v>7696</v>
      </c>
      <c r="D7500" t="s">
        <v>53</v>
      </c>
      <c r="E7500">
        <v>341</v>
      </c>
      <c r="F7500" s="158">
        <v>2</v>
      </c>
      <c r="G7500" t="s">
        <v>25</v>
      </c>
      <c r="H7500" t="s">
        <v>177</v>
      </c>
      <c r="I7500" t="s">
        <v>27</v>
      </c>
      <c r="J7500" t="s">
        <v>7695</v>
      </c>
    </row>
    <row r="7501" spans="2:10" hidden="1" x14ac:dyDescent="0.25">
      <c r="B7501">
        <v>900035</v>
      </c>
      <c r="C7501" t="s">
        <v>7708</v>
      </c>
      <c r="D7501" t="s">
        <v>53</v>
      </c>
      <c r="E7501">
        <v>4092</v>
      </c>
      <c r="F7501" s="158">
        <v>24.5</v>
      </c>
      <c r="G7501" t="s">
        <v>279</v>
      </c>
      <c r="H7501" t="s">
        <v>280</v>
      </c>
      <c r="I7501" t="s">
        <v>27</v>
      </c>
      <c r="J7501" t="s">
        <v>1479</v>
      </c>
    </row>
    <row r="7502" spans="2:10" hidden="1" x14ac:dyDescent="0.25">
      <c r="B7502">
        <v>900100</v>
      </c>
      <c r="C7502" t="s">
        <v>7709</v>
      </c>
      <c r="D7502" t="s">
        <v>53</v>
      </c>
      <c r="E7502">
        <v>4092</v>
      </c>
      <c r="F7502" s="158">
        <v>29.5</v>
      </c>
      <c r="G7502" t="s">
        <v>25</v>
      </c>
      <c r="H7502" t="s">
        <v>177</v>
      </c>
      <c r="I7502" t="s">
        <v>27</v>
      </c>
      <c r="J7502" t="s">
        <v>4634</v>
      </c>
    </row>
    <row r="7503" spans="2:10" hidden="1" x14ac:dyDescent="0.25">
      <c r="B7503">
        <v>900118</v>
      </c>
      <c r="C7503" t="s">
        <v>7710</v>
      </c>
      <c r="D7503" t="s">
        <v>53</v>
      </c>
      <c r="E7503">
        <v>4092</v>
      </c>
      <c r="F7503" s="158">
        <v>27.95</v>
      </c>
      <c r="G7503" t="s">
        <v>25</v>
      </c>
      <c r="H7503" t="s">
        <v>177</v>
      </c>
      <c r="I7503" t="s">
        <v>27</v>
      </c>
      <c r="J7503" t="s">
        <v>660</v>
      </c>
    </row>
    <row r="7504" spans="2:10" hidden="1" x14ac:dyDescent="0.25">
      <c r="B7504">
        <v>900159</v>
      </c>
      <c r="C7504" t="s">
        <v>7711</v>
      </c>
      <c r="D7504" t="s">
        <v>53</v>
      </c>
      <c r="E7504">
        <v>8184</v>
      </c>
      <c r="F7504" s="158">
        <v>49.5</v>
      </c>
      <c r="G7504" t="s">
        <v>25</v>
      </c>
      <c r="H7504" t="s">
        <v>177</v>
      </c>
      <c r="I7504" t="s">
        <v>27</v>
      </c>
      <c r="J7504" t="s">
        <v>4634</v>
      </c>
    </row>
    <row r="7505" spans="2:10" hidden="1" x14ac:dyDescent="0.25">
      <c r="B7505">
        <v>900266</v>
      </c>
      <c r="C7505" t="s">
        <v>7712</v>
      </c>
      <c r="D7505" t="s">
        <v>53</v>
      </c>
      <c r="E7505">
        <v>2046</v>
      </c>
      <c r="F7505" s="158">
        <v>15.5</v>
      </c>
      <c r="G7505" t="s">
        <v>25</v>
      </c>
      <c r="H7505" t="s">
        <v>177</v>
      </c>
      <c r="I7505" t="s">
        <v>27</v>
      </c>
      <c r="J7505" t="s">
        <v>4634</v>
      </c>
    </row>
    <row r="7506" spans="2:10" hidden="1" x14ac:dyDescent="0.25">
      <c r="B7506">
        <v>900423</v>
      </c>
      <c r="C7506" t="s">
        <v>7713</v>
      </c>
      <c r="D7506" t="s">
        <v>53</v>
      </c>
      <c r="E7506">
        <v>2046</v>
      </c>
      <c r="F7506" s="158">
        <v>12.95</v>
      </c>
      <c r="G7506" t="s">
        <v>279</v>
      </c>
      <c r="H7506" t="s">
        <v>280</v>
      </c>
      <c r="I7506" t="s">
        <v>27</v>
      </c>
      <c r="J7506" t="s">
        <v>1479</v>
      </c>
    </row>
    <row r="7507" spans="2:10" hidden="1" x14ac:dyDescent="0.25">
      <c r="B7507">
        <v>900480</v>
      </c>
      <c r="C7507" t="s">
        <v>7714</v>
      </c>
      <c r="D7507" t="s">
        <v>53</v>
      </c>
      <c r="E7507">
        <v>8184</v>
      </c>
      <c r="F7507" s="158">
        <v>43.95</v>
      </c>
      <c r="G7507" t="s">
        <v>279</v>
      </c>
      <c r="H7507" t="s">
        <v>280</v>
      </c>
      <c r="I7507" t="s">
        <v>27</v>
      </c>
      <c r="J7507" t="s">
        <v>1479</v>
      </c>
    </row>
    <row r="7508" spans="2:10" hidden="1" x14ac:dyDescent="0.25">
      <c r="B7508">
        <v>900621</v>
      </c>
      <c r="C7508" t="s">
        <v>7715</v>
      </c>
      <c r="D7508" t="s">
        <v>53</v>
      </c>
      <c r="E7508">
        <v>2046</v>
      </c>
      <c r="F7508" s="158">
        <v>14.75</v>
      </c>
      <c r="G7508" t="s">
        <v>25</v>
      </c>
      <c r="H7508" t="s">
        <v>177</v>
      </c>
      <c r="I7508" t="s">
        <v>27</v>
      </c>
      <c r="J7508" t="s">
        <v>660</v>
      </c>
    </row>
    <row r="7509" spans="2:10" hidden="1" x14ac:dyDescent="0.25">
      <c r="B7509">
        <v>900647</v>
      </c>
      <c r="C7509" t="s">
        <v>7716</v>
      </c>
      <c r="D7509" t="s">
        <v>53</v>
      </c>
      <c r="E7509">
        <v>8184</v>
      </c>
      <c r="F7509" s="158">
        <v>45.95</v>
      </c>
      <c r="G7509" t="s">
        <v>279</v>
      </c>
      <c r="H7509" t="s">
        <v>280</v>
      </c>
      <c r="I7509" t="s">
        <v>27</v>
      </c>
      <c r="J7509" t="s">
        <v>1097</v>
      </c>
    </row>
    <row r="7510" spans="2:10" hidden="1" x14ac:dyDescent="0.25">
      <c r="B7510">
        <v>900779</v>
      </c>
      <c r="C7510" t="s">
        <v>7717</v>
      </c>
      <c r="D7510" t="s">
        <v>53</v>
      </c>
      <c r="E7510">
        <v>8184</v>
      </c>
      <c r="F7510" s="158">
        <v>45.95</v>
      </c>
      <c r="G7510" t="s">
        <v>25</v>
      </c>
      <c r="H7510" t="s">
        <v>177</v>
      </c>
      <c r="I7510" t="s">
        <v>27</v>
      </c>
      <c r="J7510" t="s">
        <v>660</v>
      </c>
    </row>
    <row r="7511" spans="2:10" hidden="1" x14ac:dyDescent="0.25">
      <c r="B7511">
        <v>900969</v>
      </c>
      <c r="C7511" t="s">
        <v>7718</v>
      </c>
      <c r="D7511" t="s">
        <v>53</v>
      </c>
      <c r="E7511">
        <v>8184</v>
      </c>
      <c r="F7511" s="158">
        <v>43.95</v>
      </c>
      <c r="G7511" t="s">
        <v>279</v>
      </c>
      <c r="H7511" t="s">
        <v>280</v>
      </c>
      <c r="I7511" t="s">
        <v>27</v>
      </c>
      <c r="J7511" t="s">
        <v>5466</v>
      </c>
    </row>
    <row r="7512" spans="2:10" hidden="1" x14ac:dyDescent="0.25">
      <c r="B7512">
        <v>901835</v>
      </c>
      <c r="C7512" t="s">
        <v>7499</v>
      </c>
      <c r="D7512" t="s">
        <v>53</v>
      </c>
      <c r="E7512">
        <v>680</v>
      </c>
      <c r="F7512" s="158">
        <v>4.5</v>
      </c>
      <c r="G7512" t="s">
        <v>54</v>
      </c>
      <c r="H7512" t="s">
        <v>55</v>
      </c>
      <c r="I7512" t="s">
        <v>27</v>
      </c>
      <c r="J7512" t="s">
        <v>5158</v>
      </c>
    </row>
    <row r="7513" spans="2:10" hidden="1" x14ac:dyDescent="0.25">
      <c r="B7513">
        <v>902056</v>
      </c>
      <c r="C7513" t="s">
        <v>7719</v>
      </c>
      <c r="D7513" t="s">
        <v>53</v>
      </c>
      <c r="E7513">
        <v>8184</v>
      </c>
      <c r="F7513" s="158">
        <v>43.95</v>
      </c>
      <c r="G7513" t="s">
        <v>279</v>
      </c>
      <c r="H7513" t="s">
        <v>280</v>
      </c>
      <c r="I7513" t="s">
        <v>27</v>
      </c>
      <c r="J7513" t="s">
        <v>1488</v>
      </c>
    </row>
    <row r="7514" spans="2:10" hidden="1" x14ac:dyDescent="0.25">
      <c r="B7514">
        <v>902619</v>
      </c>
      <c r="C7514" t="s">
        <v>7720</v>
      </c>
      <c r="D7514" t="s">
        <v>53</v>
      </c>
      <c r="E7514">
        <v>2046</v>
      </c>
      <c r="F7514" s="158">
        <v>14.75</v>
      </c>
      <c r="G7514" t="s">
        <v>25</v>
      </c>
      <c r="H7514" t="s">
        <v>177</v>
      </c>
      <c r="I7514" t="s">
        <v>27</v>
      </c>
      <c r="J7514" t="s">
        <v>180</v>
      </c>
    </row>
    <row r="7515" spans="2:10" hidden="1" x14ac:dyDescent="0.25">
      <c r="B7515">
        <v>902627</v>
      </c>
      <c r="C7515" t="s">
        <v>7592</v>
      </c>
      <c r="D7515" t="s">
        <v>53</v>
      </c>
      <c r="E7515">
        <v>4092</v>
      </c>
      <c r="F7515" s="158">
        <v>27.95</v>
      </c>
      <c r="G7515" t="s">
        <v>25</v>
      </c>
      <c r="H7515" t="s">
        <v>177</v>
      </c>
      <c r="I7515" t="s">
        <v>27</v>
      </c>
      <c r="J7515" t="s">
        <v>180</v>
      </c>
    </row>
    <row r="7516" spans="2:10" hidden="1" x14ac:dyDescent="0.25">
      <c r="B7516">
        <v>902635</v>
      </c>
      <c r="C7516" t="s">
        <v>7721</v>
      </c>
      <c r="D7516" t="s">
        <v>53</v>
      </c>
      <c r="E7516">
        <v>8184</v>
      </c>
      <c r="F7516" s="158">
        <v>45.95</v>
      </c>
      <c r="G7516" t="s">
        <v>25</v>
      </c>
      <c r="H7516" t="s">
        <v>177</v>
      </c>
      <c r="I7516" t="s">
        <v>27</v>
      </c>
      <c r="J7516" t="s">
        <v>180</v>
      </c>
    </row>
    <row r="7517" spans="2:10" hidden="1" x14ac:dyDescent="0.25">
      <c r="B7517">
        <v>904144</v>
      </c>
      <c r="C7517" t="s">
        <v>7722</v>
      </c>
      <c r="D7517" t="s">
        <v>53</v>
      </c>
      <c r="E7517">
        <v>2130</v>
      </c>
      <c r="F7517" s="158">
        <v>13.95</v>
      </c>
      <c r="G7517" t="s">
        <v>25</v>
      </c>
      <c r="H7517" t="s">
        <v>177</v>
      </c>
      <c r="I7517" t="s">
        <v>27</v>
      </c>
      <c r="J7517" t="s">
        <v>660</v>
      </c>
    </row>
    <row r="7518" spans="2:10" hidden="1" x14ac:dyDescent="0.25">
      <c r="B7518">
        <v>904276</v>
      </c>
      <c r="C7518" t="s">
        <v>7723</v>
      </c>
      <c r="D7518" t="s">
        <v>53</v>
      </c>
      <c r="E7518">
        <v>8184</v>
      </c>
      <c r="F7518" s="158">
        <v>43.95</v>
      </c>
      <c r="G7518" t="s">
        <v>279</v>
      </c>
      <c r="H7518" t="s">
        <v>280</v>
      </c>
      <c r="I7518" t="s">
        <v>27</v>
      </c>
      <c r="J7518" t="s">
        <v>1479</v>
      </c>
    </row>
    <row r="7519" spans="2:10" hidden="1" x14ac:dyDescent="0.25">
      <c r="B7519">
        <v>904334</v>
      </c>
      <c r="C7519" t="s">
        <v>9807</v>
      </c>
      <c r="D7519" t="s">
        <v>53</v>
      </c>
      <c r="E7519">
        <v>2130</v>
      </c>
      <c r="F7519" s="158">
        <v>13.95</v>
      </c>
      <c r="G7519" t="s">
        <v>25</v>
      </c>
      <c r="H7519" t="s">
        <v>177</v>
      </c>
      <c r="I7519" t="s">
        <v>27</v>
      </c>
      <c r="J7519" t="s">
        <v>180</v>
      </c>
    </row>
    <row r="7520" spans="2:10" hidden="1" x14ac:dyDescent="0.25">
      <c r="B7520">
        <v>904409</v>
      </c>
      <c r="C7520" t="s">
        <v>7724</v>
      </c>
      <c r="D7520" t="s">
        <v>53</v>
      </c>
      <c r="E7520">
        <v>473</v>
      </c>
      <c r="F7520" s="158">
        <v>2.9</v>
      </c>
      <c r="G7520" t="s">
        <v>25</v>
      </c>
      <c r="H7520" t="s">
        <v>177</v>
      </c>
      <c r="I7520" t="s">
        <v>27</v>
      </c>
      <c r="J7520" t="s">
        <v>660</v>
      </c>
    </row>
    <row r="7521" spans="2:10" hidden="1" x14ac:dyDescent="0.25">
      <c r="B7521">
        <v>904425</v>
      </c>
      <c r="C7521" t="s">
        <v>5289</v>
      </c>
      <c r="D7521" t="s">
        <v>53</v>
      </c>
      <c r="E7521">
        <v>4092</v>
      </c>
      <c r="F7521" s="158">
        <v>23.95</v>
      </c>
      <c r="G7521" t="s">
        <v>54</v>
      </c>
      <c r="H7521" t="s">
        <v>55</v>
      </c>
      <c r="I7521" t="s">
        <v>27</v>
      </c>
      <c r="J7521" t="s">
        <v>7293</v>
      </c>
    </row>
    <row r="7522" spans="2:10" hidden="1" x14ac:dyDescent="0.25">
      <c r="B7522">
        <v>904433</v>
      </c>
      <c r="C7522" t="s">
        <v>7725</v>
      </c>
      <c r="D7522" t="s">
        <v>53</v>
      </c>
      <c r="E7522">
        <v>4092</v>
      </c>
      <c r="F7522" s="158">
        <v>19.95</v>
      </c>
      <c r="G7522" t="s">
        <v>54</v>
      </c>
      <c r="H7522" t="s">
        <v>55</v>
      </c>
      <c r="I7522" t="s">
        <v>27</v>
      </c>
      <c r="J7522" t="s">
        <v>7293</v>
      </c>
    </row>
    <row r="7523" spans="2:10" hidden="1" x14ac:dyDescent="0.25">
      <c r="B7523">
        <v>904664</v>
      </c>
      <c r="C7523" t="s">
        <v>7726</v>
      </c>
      <c r="D7523" t="s">
        <v>53</v>
      </c>
      <c r="E7523">
        <v>2130</v>
      </c>
      <c r="F7523" s="158">
        <v>14.5</v>
      </c>
      <c r="G7523" t="s">
        <v>25</v>
      </c>
      <c r="H7523" t="s">
        <v>177</v>
      </c>
      <c r="I7523" t="s">
        <v>27</v>
      </c>
      <c r="J7523" t="s">
        <v>445</v>
      </c>
    </row>
    <row r="7524" spans="2:10" hidden="1" x14ac:dyDescent="0.25">
      <c r="B7524">
        <v>905844</v>
      </c>
      <c r="C7524" t="s">
        <v>7727</v>
      </c>
      <c r="D7524" t="s">
        <v>53</v>
      </c>
      <c r="E7524">
        <v>8520</v>
      </c>
      <c r="F7524" s="158">
        <v>49.95</v>
      </c>
      <c r="G7524" t="s">
        <v>25</v>
      </c>
      <c r="H7524" t="s">
        <v>177</v>
      </c>
      <c r="I7524" t="s">
        <v>27</v>
      </c>
      <c r="J7524" t="s">
        <v>660</v>
      </c>
    </row>
    <row r="7525" spans="2:10" hidden="1" x14ac:dyDescent="0.25">
      <c r="B7525">
        <v>905976</v>
      </c>
      <c r="C7525" t="s">
        <v>9809</v>
      </c>
      <c r="D7525" t="s">
        <v>53</v>
      </c>
      <c r="E7525">
        <v>473</v>
      </c>
      <c r="F7525" s="158">
        <v>2.9</v>
      </c>
      <c r="G7525" t="s">
        <v>25</v>
      </c>
      <c r="H7525" t="s">
        <v>177</v>
      </c>
      <c r="I7525" t="s">
        <v>27</v>
      </c>
      <c r="J7525" t="s">
        <v>180</v>
      </c>
    </row>
    <row r="7526" spans="2:10" hidden="1" x14ac:dyDescent="0.25">
      <c r="B7526">
        <v>906313</v>
      </c>
      <c r="C7526" t="s">
        <v>7729</v>
      </c>
      <c r="D7526" t="s">
        <v>53</v>
      </c>
      <c r="E7526">
        <v>8520</v>
      </c>
      <c r="F7526" s="158">
        <v>45.5</v>
      </c>
      <c r="G7526" t="s">
        <v>279</v>
      </c>
      <c r="H7526" t="s">
        <v>280</v>
      </c>
      <c r="I7526" t="s">
        <v>27</v>
      </c>
      <c r="J7526" t="s">
        <v>1479</v>
      </c>
    </row>
    <row r="7527" spans="2:10" hidden="1" x14ac:dyDescent="0.25">
      <c r="B7527">
        <v>906347</v>
      </c>
      <c r="C7527" t="s">
        <v>7730</v>
      </c>
      <c r="D7527" t="s">
        <v>53</v>
      </c>
      <c r="E7527">
        <v>8520</v>
      </c>
      <c r="F7527" s="158">
        <v>45.5</v>
      </c>
      <c r="G7527" t="s">
        <v>279</v>
      </c>
      <c r="H7527" t="s">
        <v>280</v>
      </c>
      <c r="I7527" t="s">
        <v>27</v>
      </c>
      <c r="J7527" t="s">
        <v>1479</v>
      </c>
    </row>
    <row r="7528" spans="2:10" hidden="1" x14ac:dyDescent="0.25">
      <c r="B7528">
        <v>906354</v>
      </c>
      <c r="C7528" t="s">
        <v>7731</v>
      </c>
      <c r="D7528" t="s">
        <v>53</v>
      </c>
      <c r="E7528">
        <v>8520</v>
      </c>
      <c r="F7528" s="158">
        <v>49.95</v>
      </c>
      <c r="G7528" t="s">
        <v>25</v>
      </c>
      <c r="H7528" t="s">
        <v>177</v>
      </c>
      <c r="I7528" t="s">
        <v>27</v>
      </c>
      <c r="J7528" t="s">
        <v>180</v>
      </c>
    </row>
    <row r="7529" spans="2:10" hidden="1" x14ac:dyDescent="0.25">
      <c r="B7529">
        <v>906560</v>
      </c>
      <c r="C7529" t="s">
        <v>7733</v>
      </c>
      <c r="D7529" t="s">
        <v>53</v>
      </c>
      <c r="E7529">
        <v>2046</v>
      </c>
      <c r="F7529" s="158">
        <v>14.75</v>
      </c>
      <c r="G7529" t="s">
        <v>25</v>
      </c>
      <c r="H7529" t="s">
        <v>177</v>
      </c>
      <c r="I7529" t="s">
        <v>27</v>
      </c>
      <c r="J7529" t="s">
        <v>659</v>
      </c>
    </row>
    <row r="7530" spans="2:10" hidden="1" x14ac:dyDescent="0.25">
      <c r="B7530">
        <v>906578</v>
      </c>
      <c r="C7530" t="s">
        <v>7734</v>
      </c>
      <c r="D7530" t="s">
        <v>53</v>
      </c>
      <c r="E7530">
        <v>4092</v>
      </c>
      <c r="F7530" s="158">
        <v>27.95</v>
      </c>
      <c r="G7530" t="s">
        <v>25</v>
      </c>
      <c r="H7530" t="s">
        <v>177</v>
      </c>
      <c r="I7530" t="s">
        <v>27</v>
      </c>
      <c r="J7530" t="s">
        <v>659</v>
      </c>
    </row>
    <row r="7531" spans="2:10" hidden="1" x14ac:dyDescent="0.25">
      <c r="B7531">
        <v>906586</v>
      </c>
      <c r="C7531" t="s">
        <v>7735</v>
      </c>
      <c r="D7531" t="s">
        <v>53</v>
      </c>
      <c r="E7531">
        <v>8184</v>
      </c>
      <c r="F7531" s="158">
        <v>45.95</v>
      </c>
      <c r="G7531" t="s">
        <v>25</v>
      </c>
      <c r="H7531" t="s">
        <v>177</v>
      </c>
      <c r="I7531" t="s">
        <v>27</v>
      </c>
      <c r="J7531" t="s">
        <v>659</v>
      </c>
    </row>
    <row r="7532" spans="2:10" hidden="1" x14ac:dyDescent="0.25">
      <c r="B7532">
        <v>906628</v>
      </c>
      <c r="C7532" t="s">
        <v>9810</v>
      </c>
      <c r="D7532" t="s">
        <v>53</v>
      </c>
      <c r="E7532">
        <v>2130</v>
      </c>
      <c r="F7532" s="158">
        <v>13.95</v>
      </c>
      <c r="G7532" t="s">
        <v>25</v>
      </c>
      <c r="H7532" t="s">
        <v>177</v>
      </c>
      <c r="I7532" t="s">
        <v>27</v>
      </c>
      <c r="J7532" t="s">
        <v>659</v>
      </c>
    </row>
    <row r="7533" spans="2:10" hidden="1" x14ac:dyDescent="0.25">
      <c r="B7533">
        <v>906644</v>
      </c>
      <c r="C7533" t="s">
        <v>7736</v>
      </c>
      <c r="D7533" t="s">
        <v>53</v>
      </c>
      <c r="E7533">
        <v>8520</v>
      </c>
      <c r="F7533" s="158">
        <v>49.95</v>
      </c>
      <c r="G7533" t="s">
        <v>25</v>
      </c>
      <c r="H7533" t="s">
        <v>177</v>
      </c>
      <c r="I7533" t="s">
        <v>27</v>
      </c>
      <c r="J7533" t="s">
        <v>659</v>
      </c>
    </row>
    <row r="7534" spans="2:10" hidden="1" x14ac:dyDescent="0.25">
      <c r="B7534">
        <v>906669</v>
      </c>
      <c r="C7534" t="s">
        <v>7737</v>
      </c>
      <c r="D7534" t="s">
        <v>53</v>
      </c>
      <c r="E7534">
        <v>473</v>
      </c>
      <c r="F7534" s="158">
        <v>2.9</v>
      </c>
      <c r="G7534" t="s">
        <v>25</v>
      </c>
      <c r="H7534" t="s">
        <v>177</v>
      </c>
      <c r="I7534" t="s">
        <v>27</v>
      </c>
      <c r="J7534" t="s">
        <v>659</v>
      </c>
    </row>
    <row r="7535" spans="2:10" hidden="1" x14ac:dyDescent="0.25">
      <c r="B7535">
        <v>907147</v>
      </c>
      <c r="C7535" t="s">
        <v>7738</v>
      </c>
      <c r="D7535" t="s">
        <v>53</v>
      </c>
      <c r="E7535">
        <v>473</v>
      </c>
      <c r="F7535" s="158">
        <v>3.3</v>
      </c>
      <c r="G7535" t="s">
        <v>25</v>
      </c>
      <c r="H7535" t="s">
        <v>177</v>
      </c>
      <c r="I7535" t="s">
        <v>27</v>
      </c>
      <c r="J7535" t="s">
        <v>4634</v>
      </c>
    </row>
    <row r="7536" spans="2:10" hidden="1" x14ac:dyDescent="0.25">
      <c r="B7536">
        <v>908616</v>
      </c>
      <c r="C7536" t="s">
        <v>7740</v>
      </c>
      <c r="D7536" t="s">
        <v>53</v>
      </c>
      <c r="E7536">
        <v>8184</v>
      </c>
      <c r="F7536" s="158">
        <v>45.95</v>
      </c>
      <c r="G7536" t="s">
        <v>25</v>
      </c>
      <c r="H7536" t="s">
        <v>177</v>
      </c>
      <c r="I7536" t="s">
        <v>27</v>
      </c>
      <c r="J7536" t="s">
        <v>178</v>
      </c>
    </row>
    <row r="7537" spans="2:10" hidden="1" x14ac:dyDescent="0.25">
      <c r="B7537">
        <v>908624</v>
      </c>
      <c r="C7537" t="s">
        <v>7741</v>
      </c>
      <c r="D7537" t="s">
        <v>53</v>
      </c>
      <c r="E7537">
        <v>4092</v>
      </c>
      <c r="F7537" s="158">
        <v>27.95</v>
      </c>
      <c r="G7537" t="s">
        <v>25</v>
      </c>
      <c r="H7537" t="s">
        <v>177</v>
      </c>
      <c r="I7537" t="s">
        <v>27</v>
      </c>
      <c r="J7537" t="s">
        <v>178</v>
      </c>
    </row>
    <row r="7538" spans="2:10" hidden="1" x14ac:dyDescent="0.25">
      <c r="B7538">
        <v>908632</v>
      </c>
      <c r="C7538" t="s">
        <v>7742</v>
      </c>
      <c r="D7538" t="s">
        <v>53</v>
      </c>
      <c r="E7538">
        <v>2046</v>
      </c>
      <c r="F7538" s="158">
        <v>14.75</v>
      </c>
      <c r="G7538" t="s">
        <v>25</v>
      </c>
      <c r="H7538" t="s">
        <v>177</v>
      </c>
      <c r="I7538" t="s">
        <v>27</v>
      </c>
      <c r="J7538" t="s">
        <v>178</v>
      </c>
    </row>
    <row r="7539" spans="2:10" hidden="1" x14ac:dyDescent="0.25">
      <c r="B7539">
        <v>908640</v>
      </c>
      <c r="C7539" t="s">
        <v>7743</v>
      </c>
      <c r="D7539" t="s">
        <v>53</v>
      </c>
      <c r="E7539">
        <v>8520</v>
      </c>
      <c r="F7539" s="158">
        <v>49.95</v>
      </c>
      <c r="G7539" t="s">
        <v>25</v>
      </c>
      <c r="H7539" t="s">
        <v>177</v>
      </c>
      <c r="I7539" t="s">
        <v>27</v>
      </c>
      <c r="J7539" t="s">
        <v>178</v>
      </c>
    </row>
    <row r="7540" spans="2:10" hidden="1" x14ac:dyDescent="0.25">
      <c r="B7540">
        <v>908665</v>
      </c>
      <c r="C7540" t="s">
        <v>7744</v>
      </c>
      <c r="D7540" t="s">
        <v>53</v>
      </c>
      <c r="E7540">
        <v>2130</v>
      </c>
      <c r="F7540" s="158">
        <v>13.95</v>
      </c>
      <c r="G7540" t="s">
        <v>25</v>
      </c>
      <c r="H7540" t="s">
        <v>177</v>
      </c>
      <c r="I7540" t="s">
        <v>27</v>
      </c>
      <c r="J7540" t="s">
        <v>178</v>
      </c>
    </row>
    <row r="7541" spans="2:10" hidden="1" x14ac:dyDescent="0.25">
      <c r="B7541">
        <v>909515</v>
      </c>
      <c r="C7541" t="s">
        <v>7745</v>
      </c>
      <c r="D7541" t="s">
        <v>53</v>
      </c>
      <c r="E7541">
        <v>8184</v>
      </c>
      <c r="F7541" s="158">
        <v>43.95</v>
      </c>
      <c r="G7541" t="s">
        <v>279</v>
      </c>
      <c r="H7541" t="s">
        <v>280</v>
      </c>
      <c r="I7541" t="s">
        <v>27</v>
      </c>
      <c r="J7541" t="s">
        <v>2499</v>
      </c>
    </row>
    <row r="7542" spans="2:10" hidden="1" x14ac:dyDescent="0.25">
      <c r="B7542">
        <v>909523</v>
      </c>
      <c r="C7542" t="s">
        <v>7746</v>
      </c>
      <c r="D7542" t="s">
        <v>53</v>
      </c>
      <c r="E7542">
        <v>8184</v>
      </c>
      <c r="F7542" s="158">
        <v>45.95</v>
      </c>
      <c r="G7542" t="s">
        <v>279</v>
      </c>
      <c r="H7542" t="s">
        <v>280</v>
      </c>
      <c r="I7542" t="s">
        <v>27</v>
      </c>
      <c r="J7542" t="s">
        <v>445</v>
      </c>
    </row>
    <row r="7543" spans="2:10" hidden="1" x14ac:dyDescent="0.25">
      <c r="B7543">
        <v>910042</v>
      </c>
      <c r="C7543" t="s">
        <v>7294</v>
      </c>
      <c r="D7543" t="s">
        <v>53</v>
      </c>
      <c r="E7543">
        <v>8184</v>
      </c>
      <c r="F7543" s="158">
        <v>42.5</v>
      </c>
      <c r="G7543" t="s">
        <v>279</v>
      </c>
      <c r="H7543" t="s">
        <v>280</v>
      </c>
      <c r="I7543" t="s">
        <v>27</v>
      </c>
      <c r="J7543" t="s">
        <v>594</v>
      </c>
    </row>
    <row r="7544" spans="2:10" hidden="1" x14ac:dyDescent="0.25">
      <c r="B7544">
        <v>911347</v>
      </c>
      <c r="C7544" t="s">
        <v>7748</v>
      </c>
      <c r="D7544" t="s">
        <v>53</v>
      </c>
      <c r="E7544">
        <v>8184</v>
      </c>
      <c r="F7544" s="158">
        <v>43.95</v>
      </c>
      <c r="G7544" t="s">
        <v>279</v>
      </c>
      <c r="H7544" t="s">
        <v>280</v>
      </c>
      <c r="I7544" t="s">
        <v>27</v>
      </c>
      <c r="J7544" t="s">
        <v>1097</v>
      </c>
    </row>
    <row r="7545" spans="2:10" hidden="1" x14ac:dyDescent="0.25">
      <c r="B7545">
        <v>911396</v>
      </c>
      <c r="C7545" t="s">
        <v>7749</v>
      </c>
      <c r="D7545" t="s">
        <v>53</v>
      </c>
      <c r="E7545">
        <v>2046</v>
      </c>
      <c r="F7545" s="158">
        <v>16.25</v>
      </c>
      <c r="G7545" t="s">
        <v>25</v>
      </c>
      <c r="H7545" t="s">
        <v>177</v>
      </c>
      <c r="I7545" t="s">
        <v>27</v>
      </c>
      <c r="J7545" t="s">
        <v>657</v>
      </c>
    </row>
    <row r="7546" spans="2:10" hidden="1" x14ac:dyDescent="0.25">
      <c r="B7546">
        <v>911412</v>
      </c>
      <c r="C7546" t="s">
        <v>7750</v>
      </c>
      <c r="D7546" t="s">
        <v>53</v>
      </c>
      <c r="E7546">
        <v>8184</v>
      </c>
      <c r="F7546" s="158">
        <v>46.5</v>
      </c>
      <c r="G7546" t="s">
        <v>25</v>
      </c>
      <c r="H7546" t="s">
        <v>177</v>
      </c>
      <c r="I7546" t="s">
        <v>27</v>
      </c>
      <c r="J7546" t="s">
        <v>657</v>
      </c>
    </row>
    <row r="7547" spans="2:10" hidden="1" x14ac:dyDescent="0.25">
      <c r="B7547">
        <v>911669</v>
      </c>
      <c r="C7547" t="s">
        <v>6296</v>
      </c>
      <c r="D7547" t="s">
        <v>53</v>
      </c>
      <c r="E7547">
        <v>2130</v>
      </c>
      <c r="F7547" s="158">
        <v>13.25</v>
      </c>
      <c r="G7547" t="s">
        <v>25</v>
      </c>
      <c r="H7547" t="s">
        <v>177</v>
      </c>
      <c r="I7547" t="s">
        <v>27</v>
      </c>
      <c r="J7547" t="s">
        <v>1097</v>
      </c>
    </row>
    <row r="7548" spans="2:10" hidden="1" x14ac:dyDescent="0.25">
      <c r="B7548">
        <v>917872</v>
      </c>
      <c r="C7548" t="s">
        <v>7751</v>
      </c>
      <c r="D7548" t="s">
        <v>53</v>
      </c>
      <c r="E7548">
        <v>473</v>
      </c>
      <c r="F7548" s="158">
        <v>3.75</v>
      </c>
      <c r="G7548" t="s">
        <v>54</v>
      </c>
      <c r="H7548" t="s">
        <v>55</v>
      </c>
      <c r="I7548" t="s">
        <v>27</v>
      </c>
      <c r="J7548" t="s">
        <v>1680</v>
      </c>
    </row>
    <row r="7549" spans="2:10" hidden="1" x14ac:dyDescent="0.25">
      <c r="B7549">
        <v>921122</v>
      </c>
      <c r="C7549" t="s">
        <v>7753</v>
      </c>
      <c r="D7549" t="s">
        <v>53</v>
      </c>
      <c r="E7549">
        <v>8184</v>
      </c>
      <c r="F7549" s="158">
        <v>43.95</v>
      </c>
      <c r="G7549" t="s">
        <v>279</v>
      </c>
      <c r="H7549" t="s">
        <v>280</v>
      </c>
      <c r="I7549" t="s">
        <v>27</v>
      </c>
      <c r="J7549" t="s">
        <v>1488</v>
      </c>
    </row>
    <row r="7550" spans="2:10" hidden="1" x14ac:dyDescent="0.25">
      <c r="B7550">
        <v>921296</v>
      </c>
      <c r="C7550" t="s">
        <v>7754</v>
      </c>
      <c r="D7550" t="s">
        <v>53</v>
      </c>
      <c r="E7550">
        <v>473</v>
      </c>
      <c r="F7550" s="158">
        <v>3.45</v>
      </c>
      <c r="G7550" t="s">
        <v>54</v>
      </c>
      <c r="H7550" t="s">
        <v>55</v>
      </c>
      <c r="I7550" t="s">
        <v>27</v>
      </c>
      <c r="J7550" t="s">
        <v>1033</v>
      </c>
    </row>
    <row r="7551" spans="2:10" hidden="1" x14ac:dyDescent="0.25">
      <c r="B7551">
        <v>921478</v>
      </c>
      <c r="C7551" t="s">
        <v>9812</v>
      </c>
      <c r="D7551" t="s">
        <v>53</v>
      </c>
      <c r="E7551">
        <v>2130</v>
      </c>
      <c r="F7551" s="158">
        <v>10.95</v>
      </c>
      <c r="G7551" t="s">
        <v>279</v>
      </c>
      <c r="H7551" t="s">
        <v>280</v>
      </c>
      <c r="I7551" t="s">
        <v>27</v>
      </c>
      <c r="J7551" t="s">
        <v>4571</v>
      </c>
    </row>
    <row r="7552" spans="2:10" hidden="1" x14ac:dyDescent="0.25">
      <c r="B7552">
        <v>922682</v>
      </c>
      <c r="C7552" t="s">
        <v>7600</v>
      </c>
      <c r="D7552" t="s">
        <v>53</v>
      </c>
      <c r="E7552">
        <v>710</v>
      </c>
      <c r="F7552" s="158">
        <v>3</v>
      </c>
      <c r="G7552" t="s">
        <v>25</v>
      </c>
      <c r="H7552" t="s">
        <v>177</v>
      </c>
      <c r="I7552" t="s">
        <v>27</v>
      </c>
      <c r="J7552" t="s">
        <v>1097</v>
      </c>
    </row>
    <row r="7553" spans="2:10" hidden="1" x14ac:dyDescent="0.25">
      <c r="B7553">
        <v>926964</v>
      </c>
      <c r="C7553" t="s">
        <v>7761</v>
      </c>
      <c r="D7553" t="s">
        <v>53</v>
      </c>
      <c r="E7553">
        <v>473</v>
      </c>
      <c r="F7553" s="158">
        <v>3.35</v>
      </c>
      <c r="G7553" t="s">
        <v>54</v>
      </c>
      <c r="H7553" t="s">
        <v>55</v>
      </c>
      <c r="I7553" t="s">
        <v>27</v>
      </c>
      <c r="J7553" t="s">
        <v>783</v>
      </c>
    </row>
    <row r="7554" spans="2:10" hidden="1" x14ac:dyDescent="0.25">
      <c r="B7554">
        <v>927236</v>
      </c>
      <c r="C7554" t="s">
        <v>7762</v>
      </c>
      <c r="D7554" t="s">
        <v>53</v>
      </c>
      <c r="E7554">
        <v>4092</v>
      </c>
      <c r="F7554" s="158">
        <v>30.95</v>
      </c>
      <c r="G7554" t="s">
        <v>25</v>
      </c>
      <c r="H7554" t="s">
        <v>177</v>
      </c>
      <c r="I7554" t="s">
        <v>27</v>
      </c>
      <c r="J7554" t="s">
        <v>1809</v>
      </c>
    </row>
    <row r="7555" spans="2:10" hidden="1" x14ac:dyDescent="0.25">
      <c r="B7555">
        <v>928051</v>
      </c>
      <c r="C7555" t="s">
        <v>5032</v>
      </c>
      <c r="D7555" t="s">
        <v>53</v>
      </c>
      <c r="E7555">
        <v>680</v>
      </c>
      <c r="F7555" s="158">
        <v>4.5</v>
      </c>
      <c r="G7555" t="s">
        <v>54</v>
      </c>
      <c r="H7555" t="s">
        <v>55</v>
      </c>
      <c r="I7555" t="s">
        <v>27</v>
      </c>
      <c r="J7555" t="s">
        <v>5158</v>
      </c>
    </row>
    <row r="7556" spans="2:10" hidden="1" x14ac:dyDescent="0.25">
      <c r="B7556">
        <v>997403</v>
      </c>
      <c r="C7556" t="s">
        <v>7801</v>
      </c>
      <c r="D7556" t="s">
        <v>53</v>
      </c>
      <c r="E7556">
        <v>473</v>
      </c>
      <c r="F7556" s="158">
        <v>3.15</v>
      </c>
      <c r="G7556" t="s">
        <v>54</v>
      </c>
      <c r="H7556" t="s">
        <v>55</v>
      </c>
      <c r="I7556" t="s">
        <v>27</v>
      </c>
      <c r="J7556" t="s">
        <v>2038</v>
      </c>
    </row>
    <row r="7557" spans="2:10" hidden="1" x14ac:dyDescent="0.25">
      <c r="B7557">
        <v>36976</v>
      </c>
      <c r="C7557" t="s">
        <v>10274</v>
      </c>
      <c r="D7557" s="1" t="s">
        <v>29</v>
      </c>
      <c r="E7557">
        <v>3000</v>
      </c>
      <c r="F7557" s="158">
        <v>0</v>
      </c>
      <c r="G7557" t="s">
        <v>9864</v>
      </c>
      <c r="H7557" t="s">
        <v>9881</v>
      </c>
      <c r="I7557" t="s">
        <v>499</v>
      </c>
      <c r="J7557" t="s">
        <v>9937</v>
      </c>
    </row>
    <row r="7558" spans="2:10" hidden="1" x14ac:dyDescent="0.25">
      <c r="B7558">
        <v>37356</v>
      </c>
      <c r="C7558" t="s">
        <v>10279</v>
      </c>
      <c r="D7558" s="1" t="s">
        <v>29</v>
      </c>
      <c r="E7558">
        <v>1500</v>
      </c>
      <c r="F7558" s="158">
        <v>0</v>
      </c>
      <c r="G7558" t="s">
        <v>461</v>
      </c>
      <c r="H7558" t="s">
        <v>10280</v>
      </c>
      <c r="I7558" t="s">
        <v>499</v>
      </c>
      <c r="J7558" t="s">
        <v>2448</v>
      </c>
    </row>
    <row r="7559" spans="2:10" hidden="1" x14ac:dyDescent="0.25">
      <c r="B7559">
        <v>37546</v>
      </c>
      <c r="C7559" t="s">
        <v>10282</v>
      </c>
      <c r="D7559" s="1" t="s">
        <v>29</v>
      </c>
      <c r="E7559">
        <v>355</v>
      </c>
      <c r="F7559" s="158">
        <v>0</v>
      </c>
      <c r="G7559" t="s">
        <v>9876</v>
      </c>
      <c r="H7559" t="s">
        <v>9877</v>
      </c>
      <c r="I7559" t="s">
        <v>499</v>
      </c>
      <c r="J7559" t="s">
        <v>10283</v>
      </c>
    </row>
    <row r="7560" spans="2:10" hidden="1" x14ac:dyDescent="0.25">
      <c r="B7560">
        <v>37547</v>
      </c>
      <c r="C7560" t="s">
        <v>10284</v>
      </c>
      <c r="D7560" s="1" t="s">
        <v>29</v>
      </c>
      <c r="E7560">
        <v>2130</v>
      </c>
      <c r="F7560" s="158">
        <v>0</v>
      </c>
      <c r="G7560" t="s">
        <v>9876</v>
      </c>
      <c r="H7560" t="s">
        <v>9877</v>
      </c>
      <c r="I7560" t="s">
        <v>499</v>
      </c>
      <c r="J7560" t="s">
        <v>10285</v>
      </c>
    </row>
    <row r="7561" spans="2:10" hidden="1" x14ac:dyDescent="0.25">
      <c r="B7561">
        <v>37885</v>
      </c>
      <c r="C7561" t="s">
        <v>10287</v>
      </c>
      <c r="D7561" s="1" t="s">
        <v>29</v>
      </c>
      <c r="E7561">
        <v>3000</v>
      </c>
      <c r="F7561" s="158">
        <v>0</v>
      </c>
      <c r="G7561" t="s">
        <v>30</v>
      </c>
      <c r="H7561" t="s">
        <v>211</v>
      </c>
      <c r="I7561" t="s">
        <v>499</v>
      </c>
      <c r="J7561" t="s">
        <v>9901</v>
      </c>
    </row>
    <row r="7562" spans="2:10" hidden="1" x14ac:dyDescent="0.25">
      <c r="B7562">
        <v>37953</v>
      </c>
      <c r="C7562" t="s">
        <v>10288</v>
      </c>
      <c r="D7562" s="1" t="s">
        <v>29</v>
      </c>
      <c r="E7562">
        <v>750</v>
      </c>
      <c r="F7562" s="158">
        <v>0</v>
      </c>
      <c r="G7562" t="s">
        <v>30</v>
      </c>
      <c r="H7562" t="s">
        <v>668</v>
      </c>
      <c r="I7562" t="s">
        <v>499</v>
      </c>
      <c r="J7562" t="s">
        <v>811</v>
      </c>
    </row>
    <row r="7563" spans="2:10" hidden="1" x14ac:dyDescent="0.25">
      <c r="B7563">
        <v>37954</v>
      </c>
      <c r="C7563" t="s">
        <v>10289</v>
      </c>
      <c r="D7563" s="1" t="s">
        <v>29</v>
      </c>
      <c r="E7563">
        <v>750</v>
      </c>
      <c r="F7563" s="158">
        <v>0</v>
      </c>
      <c r="G7563" t="s">
        <v>42</v>
      </c>
      <c r="H7563" t="s">
        <v>46</v>
      </c>
      <c r="I7563" t="s">
        <v>499</v>
      </c>
      <c r="J7563" t="s">
        <v>811</v>
      </c>
    </row>
    <row r="7564" spans="2:10" hidden="1" x14ac:dyDescent="0.25">
      <c r="B7564">
        <v>37961</v>
      </c>
      <c r="C7564" t="s">
        <v>10290</v>
      </c>
      <c r="D7564" s="1" t="s">
        <v>29</v>
      </c>
      <c r="E7564">
        <v>750</v>
      </c>
      <c r="F7564" s="158">
        <v>0</v>
      </c>
      <c r="G7564" t="s">
        <v>30</v>
      </c>
      <c r="H7564" t="s">
        <v>31</v>
      </c>
      <c r="I7564" t="s">
        <v>499</v>
      </c>
      <c r="J7564" t="s">
        <v>10291</v>
      </c>
    </row>
    <row r="7565" spans="2:10" hidden="1" x14ac:dyDescent="0.25">
      <c r="B7565">
        <v>37962</v>
      </c>
      <c r="C7565" t="s">
        <v>10292</v>
      </c>
      <c r="D7565" s="1" t="s">
        <v>29</v>
      </c>
      <c r="E7565">
        <v>750</v>
      </c>
      <c r="F7565" s="158">
        <v>0</v>
      </c>
      <c r="G7565" t="s">
        <v>42</v>
      </c>
      <c r="H7565" t="s">
        <v>46</v>
      </c>
      <c r="I7565" t="s">
        <v>499</v>
      </c>
      <c r="J7565" t="s">
        <v>10291</v>
      </c>
    </row>
    <row r="7566" spans="2:10" hidden="1" x14ac:dyDescent="0.25">
      <c r="B7566">
        <v>37963</v>
      </c>
      <c r="C7566" t="s">
        <v>10293</v>
      </c>
      <c r="D7566" s="1" t="s">
        <v>29</v>
      </c>
      <c r="E7566">
        <v>750</v>
      </c>
      <c r="F7566" s="158">
        <v>0</v>
      </c>
      <c r="G7566" t="s">
        <v>30</v>
      </c>
      <c r="H7566" t="s">
        <v>450</v>
      </c>
      <c r="I7566" t="s">
        <v>499</v>
      </c>
      <c r="J7566" t="s">
        <v>9966</v>
      </c>
    </row>
    <row r="7567" spans="2:10" hidden="1" x14ac:dyDescent="0.25">
      <c r="B7567">
        <v>37964</v>
      </c>
      <c r="C7567" t="s">
        <v>10294</v>
      </c>
      <c r="D7567" s="1" t="s">
        <v>29</v>
      </c>
      <c r="E7567">
        <v>375</v>
      </c>
      <c r="F7567" s="158">
        <v>0</v>
      </c>
      <c r="G7567" t="s">
        <v>42</v>
      </c>
      <c r="H7567" t="s">
        <v>46</v>
      </c>
      <c r="I7567" t="s">
        <v>499</v>
      </c>
      <c r="J7567" t="s">
        <v>1445</v>
      </c>
    </row>
    <row r="7568" spans="2:10" hidden="1" x14ac:dyDescent="0.25">
      <c r="B7568">
        <v>37965</v>
      </c>
      <c r="C7568" t="s">
        <v>10295</v>
      </c>
      <c r="D7568" s="1" t="s">
        <v>29</v>
      </c>
      <c r="E7568">
        <v>750</v>
      </c>
      <c r="F7568" s="158">
        <v>0</v>
      </c>
      <c r="G7568" t="s">
        <v>330</v>
      </c>
      <c r="H7568" t="s">
        <v>524</v>
      </c>
      <c r="I7568" t="s">
        <v>499</v>
      </c>
      <c r="J7568" t="s">
        <v>9923</v>
      </c>
    </row>
    <row r="7569" spans="2:10" hidden="1" x14ac:dyDescent="0.25">
      <c r="B7569">
        <v>37966</v>
      </c>
      <c r="C7569" t="s">
        <v>10296</v>
      </c>
      <c r="D7569" s="1" t="s">
        <v>29</v>
      </c>
      <c r="E7569">
        <v>750</v>
      </c>
      <c r="F7569" s="158">
        <v>0</v>
      </c>
      <c r="G7569" t="s">
        <v>42</v>
      </c>
      <c r="H7569" t="s">
        <v>46</v>
      </c>
      <c r="I7569" t="s">
        <v>499</v>
      </c>
      <c r="J7569" t="s">
        <v>10297</v>
      </c>
    </row>
    <row r="7570" spans="2:10" hidden="1" x14ac:dyDescent="0.25">
      <c r="B7570">
        <v>37967</v>
      </c>
      <c r="C7570" t="s">
        <v>10298</v>
      </c>
      <c r="D7570" s="1" t="s">
        <v>29</v>
      </c>
      <c r="E7570">
        <v>750</v>
      </c>
      <c r="F7570" s="158">
        <v>0</v>
      </c>
      <c r="G7570" t="s">
        <v>30</v>
      </c>
      <c r="H7570" t="s">
        <v>211</v>
      </c>
      <c r="I7570" t="s">
        <v>499</v>
      </c>
      <c r="J7570" t="s">
        <v>10297</v>
      </c>
    </row>
    <row r="7571" spans="2:10" hidden="1" x14ac:dyDescent="0.25">
      <c r="B7571">
        <v>38150</v>
      </c>
      <c r="C7571" t="s">
        <v>10302</v>
      </c>
      <c r="D7571" s="1" t="s">
        <v>29</v>
      </c>
      <c r="E7571">
        <v>750</v>
      </c>
      <c r="F7571" s="158">
        <v>0</v>
      </c>
      <c r="G7571" t="s">
        <v>330</v>
      </c>
      <c r="H7571" t="s">
        <v>524</v>
      </c>
      <c r="I7571" t="s">
        <v>499</v>
      </c>
      <c r="J7571" t="s">
        <v>10291</v>
      </c>
    </row>
    <row r="7572" spans="2:10" hidden="1" x14ac:dyDescent="0.25">
      <c r="B7572">
        <v>38706</v>
      </c>
      <c r="C7572" t="s">
        <v>10320</v>
      </c>
      <c r="D7572" s="1" t="s">
        <v>29</v>
      </c>
      <c r="E7572">
        <v>750</v>
      </c>
      <c r="F7572" s="158">
        <v>0</v>
      </c>
      <c r="G7572" t="s">
        <v>461</v>
      </c>
      <c r="H7572" t="s">
        <v>462</v>
      </c>
      <c r="I7572" t="s">
        <v>499</v>
      </c>
      <c r="J7572" t="s">
        <v>10104</v>
      </c>
    </row>
    <row r="7573" spans="2:10" hidden="1" x14ac:dyDescent="0.25">
      <c r="B7573">
        <v>38707</v>
      </c>
      <c r="C7573" t="s">
        <v>10321</v>
      </c>
      <c r="D7573" s="1" t="s">
        <v>29</v>
      </c>
      <c r="E7573">
        <v>750</v>
      </c>
      <c r="F7573" s="158">
        <v>0</v>
      </c>
      <c r="G7573" t="s">
        <v>10322</v>
      </c>
      <c r="H7573" t="s">
        <v>10323</v>
      </c>
      <c r="I7573" t="s">
        <v>499</v>
      </c>
      <c r="J7573" t="s">
        <v>10104</v>
      </c>
    </row>
    <row r="7574" spans="2:10" hidden="1" x14ac:dyDescent="0.25">
      <c r="B7574">
        <v>38708</v>
      </c>
      <c r="C7574" t="s">
        <v>10324</v>
      </c>
      <c r="D7574" s="1" t="s">
        <v>29</v>
      </c>
      <c r="E7574">
        <v>750</v>
      </c>
      <c r="F7574" s="158">
        <v>0</v>
      </c>
      <c r="G7574" t="s">
        <v>9840</v>
      </c>
      <c r="H7574" t="s">
        <v>9841</v>
      </c>
      <c r="I7574" t="s">
        <v>499</v>
      </c>
      <c r="J7574" t="s">
        <v>10011</v>
      </c>
    </row>
    <row r="7575" spans="2:10" hidden="1" x14ac:dyDescent="0.25">
      <c r="B7575">
        <v>38709</v>
      </c>
      <c r="C7575" t="s">
        <v>10325</v>
      </c>
      <c r="D7575" s="1" t="s">
        <v>29</v>
      </c>
      <c r="E7575">
        <v>750</v>
      </c>
      <c r="F7575" s="158">
        <v>0</v>
      </c>
      <c r="G7575" t="s">
        <v>30</v>
      </c>
      <c r="H7575" t="s">
        <v>828</v>
      </c>
      <c r="I7575" t="s">
        <v>499</v>
      </c>
      <c r="J7575" t="s">
        <v>10011</v>
      </c>
    </row>
    <row r="7576" spans="2:10" hidden="1" x14ac:dyDescent="0.25">
      <c r="B7576">
        <v>38712</v>
      </c>
      <c r="C7576" t="s">
        <v>10326</v>
      </c>
      <c r="D7576" s="1" t="s">
        <v>29</v>
      </c>
      <c r="E7576">
        <v>750</v>
      </c>
      <c r="F7576" s="158">
        <v>0</v>
      </c>
      <c r="G7576" t="s">
        <v>42</v>
      </c>
      <c r="H7576" t="s">
        <v>533</v>
      </c>
      <c r="I7576" t="s">
        <v>499</v>
      </c>
      <c r="J7576" t="s">
        <v>10011</v>
      </c>
    </row>
    <row r="7577" spans="2:10" hidden="1" x14ac:dyDescent="0.25">
      <c r="B7577">
        <v>38734</v>
      </c>
      <c r="C7577" t="s">
        <v>10327</v>
      </c>
      <c r="D7577" s="1" t="s">
        <v>29</v>
      </c>
      <c r="E7577">
        <v>750</v>
      </c>
      <c r="F7577" s="158">
        <v>0</v>
      </c>
      <c r="G7577" t="s">
        <v>9876</v>
      </c>
      <c r="H7577" t="s">
        <v>9877</v>
      </c>
      <c r="I7577" t="s">
        <v>499</v>
      </c>
      <c r="J7577" t="s">
        <v>9880</v>
      </c>
    </row>
    <row r="7578" spans="2:10" hidden="1" x14ac:dyDescent="0.25">
      <c r="B7578">
        <v>38920</v>
      </c>
      <c r="C7578" t="s">
        <v>10330</v>
      </c>
      <c r="D7578" s="1" t="s">
        <v>29</v>
      </c>
      <c r="E7578">
        <v>750</v>
      </c>
      <c r="F7578" s="158">
        <v>0</v>
      </c>
      <c r="G7578" t="s">
        <v>9884</v>
      </c>
      <c r="H7578" t="s">
        <v>9885</v>
      </c>
      <c r="I7578" t="s">
        <v>499</v>
      </c>
      <c r="J7578" t="s">
        <v>9937</v>
      </c>
    </row>
    <row r="7579" spans="2:10" hidden="1" x14ac:dyDescent="0.25">
      <c r="B7579">
        <v>38921</v>
      </c>
      <c r="C7579" t="s">
        <v>10331</v>
      </c>
      <c r="D7579" s="1" t="s">
        <v>29</v>
      </c>
      <c r="E7579">
        <v>750</v>
      </c>
      <c r="F7579" s="158">
        <v>0</v>
      </c>
      <c r="G7579" t="s">
        <v>9864</v>
      </c>
      <c r="H7579" t="s">
        <v>9881</v>
      </c>
      <c r="I7579" t="s">
        <v>499</v>
      </c>
      <c r="J7579" t="s">
        <v>9937</v>
      </c>
    </row>
    <row r="7580" spans="2:10" hidden="1" x14ac:dyDescent="0.25">
      <c r="B7580">
        <v>39038</v>
      </c>
      <c r="C7580" t="s">
        <v>10332</v>
      </c>
      <c r="D7580" s="1" t="s">
        <v>29</v>
      </c>
      <c r="E7580">
        <v>3000</v>
      </c>
      <c r="F7580" s="158">
        <v>0</v>
      </c>
      <c r="G7580" t="s">
        <v>9864</v>
      </c>
      <c r="H7580" t="s">
        <v>9881</v>
      </c>
      <c r="I7580" t="s">
        <v>499</v>
      </c>
      <c r="J7580" t="s">
        <v>9886</v>
      </c>
    </row>
    <row r="7581" spans="2:10" hidden="1" x14ac:dyDescent="0.25">
      <c r="B7581">
        <v>39039</v>
      </c>
      <c r="C7581" t="s">
        <v>10333</v>
      </c>
      <c r="D7581" s="1" t="s">
        <v>29</v>
      </c>
      <c r="E7581">
        <v>3000</v>
      </c>
      <c r="F7581" s="158">
        <v>0</v>
      </c>
      <c r="G7581" t="s">
        <v>9878</v>
      </c>
      <c r="H7581" t="s">
        <v>9879</v>
      </c>
      <c r="I7581" t="s">
        <v>499</v>
      </c>
      <c r="J7581" t="s">
        <v>9886</v>
      </c>
    </row>
    <row r="7582" spans="2:10" hidden="1" x14ac:dyDescent="0.25">
      <c r="B7582">
        <v>326504</v>
      </c>
      <c r="C7582" t="s">
        <v>10561</v>
      </c>
      <c r="D7582" s="1" t="s">
        <v>29</v>
      </c>
      <c r="E7582">
        <v>750</v>
      </c>
      <c r="F7582" s="158">
        <v>29.75</v>
      </c>
      <c r="G7582" t="s">
        <v>42</v>
      </c>
      <c r="H7582" t="s">
        <v>43</v>
      </c>
      <c r="I7582" t="s">
        <v>499</v>
      </c>
      <c r="J7582" t="s">
        <v>10051</v>
      </c>
    </row>
    <row r="7583" spans="2:10" hidden="1" x14ac:dyDescent="0.25">
      <c r="B7583">
        <v>326512</v>
      </c>
      <c r="C7583" t="s">
        <v>10562</v>
      </c>
      <c r="D7583" s="1" t="s">
        <v>29</v>
      </c>
      <c r="E7583">
        <v>750</v>
      </c>
      <c r="F7583" s="158">
        <v>34.950000000000003</v>
      </c>
      <c r="G7583" t="s">
        <v>30</v>
      </c>
      <c r="H7583" t="s">
        <v>31</v>
      </c>
      <c r="I7583" t="s">
        <v>499</v>
      </c>
      <c r="J7583" t="s">
        <v>51</v>
      </c>
    </row>
    <row r="7584" spans="2:10" hidden="1" x14ac:dyDescent="0.25">
      <c r="B7584">
        <v>498790</v>
      </c>
      <c r="C7584" t="s">
        <v>10720</v>
      </c>
      <c r="D7584" s="1" t="s">
        <v>29</v>
      </c>
      <c r="E7584">
        <v>750</v>
      </c>
      <c r="F7584" s="158">
        <v>16.25</v>
      </c>
      <c r="G7584" t="s">
        <v>42</v>
      </c>
      <c r="H7584" t="s">
        <v>43</v>
      </c>
      <c r="I7584" t="s">
        <v>499</v>
      </c>
      <c r="J7584" t="s">
        <v>10307</v>
      </c>
    </row>
    <row r="7585" spans="2:10" hidden="1" x14ac:dyDescent="0.25">
      <c r="B7585">
        <v>91</v>
      </c>
      <c r="C7585" t="s">
        <v>9839</v>
      </c>
      <c r="D7585" s="1" t="s">
        <v>29</v>
      </c>
      <c r="E7585">
        <v>750</v>
      </c>
      <c r="F7585" s="158">
        <v>9.65</v>
      </c>
      <c r="G7585" t="s">
        <v>9840</v>
      </c>
      <c r="H7585" t="s">
        <v>9841</v>
      </c>
      <c r="I7585" t="s">
        <v>27</v>
      </c>
      <c r="J7585" t="s">
        <v>9842</v>
      </c>
    </row>
    <row r="7586" spans="2:10" hidden="1" x14ac:dyDescent="0.25">
      <c r="B7586">
        <v>1123</v>
      </c>
      <c r="C7586" t="s">
        <v>9839</v>
      </c>
      <c r="D7586" s="1" t="s">
        <v>29</v>
      </c>
      <c r="E7586">
        <v>1500</v>
      </c>
      <c r="F7586" s="158">
        <v>13.95</v>
      </c>
      <c r="G7586" t="s">
        <v>9840</v>
      </c>
      <c r="H7586" t="s">
        <v>9841</v>
      </c>
      <c r="I7586" t="s">
        <v>27</v>
      </c>
      <c r="J7586" t="s">
        <v>9842</v>
      </c>
    </row>
    <row r="7587" spans="2:10" hidden="1" x14ac:dyDescent="0.25">
      <c r="B7587">
        <v>1545</v>
      </c>
      <c r="C7587" t="s">
        <v>9844</v>
      </c>
      <c r="D7587" s="1" t="s">
        <v>29</v>
      </c>
      <c r="E7587">
        <v>750</v>
      </c>
      <c r="F7587" s="158">
        <v>24.95</v>
      </c>
      <c r="G7587" t="s">
        <v>42</v>
      </c>
      <c r="H7587" t="s">
        <v>43</v>
      </c>
      <c r="I7587" t="s">
        <v>27</v>
      </c>
      <c r="J7587" t="s">
        <v>209</v>
      </c>
    </row>
    <row r="7588" spans="2:10" hidden="1" x14ac:dyDescent="0.25">
      <c r="B7588">
        <v>1578</v>
      </c>
      <c r="C7588" t="s">
        <v>9845</v>
      </c>
      <c r="D7588" s="1" t="s">
        <v>29</v>
      </c>
      <c r="E7588">
        <v>750</v>
      </c>
      <c r="F7588" s="158">
        <v>17.95</v>
      </c>
      <c r="G7588" t="s">
        <v>30</v>
      </c>
      <c r="H7588" t="s">
        <v>211</v>
      </c>
      <c r="I7588" t="s">
        <v>27</v>
      </c>
      <c r="J7588" t="s">
        <v>209</v>
      </c>
    </row>
    <row r="7589" spans="2:10" hidden="1" x14ac:dyDescent="0.25">
      <c r="B7589">
        <v>1826</v>
      </c>
      <c r="C7589" t="s">
        <v>9847</v>
      </c>
      <c r="D7589" s="1" t="s">
        <v>29</v>
      </c>
      <c r="E7589">
        <v>750</v>
      </c>
      <c r="F7589" s="158">
        <v>11.95</v>
      </c>
      <c r="G7589" t="s">
        <v>9840</v>
      </c>
      <c r="H7589" t="s">
        <v>9843</v>
      </c>
      <c r="I7589" t="s">
        <v>27</v>
      </c>
      <c r="J7589" t="s">
        <v>9848</v>
      </c>
    </row>
    <row r="7590" spans="2:10" hidden="1" x14ac:dyDescent="0.25">
      <c r="B7590">
        <v>4382</v>
      </c>
      <c r="C7590" t="s">
        <v>9852</v>
      </c>
      <c r="D7590" s="1" t="s">
        <v>29</v>
      </c>
      <c r="E7590">
        <v>750</v>
      </c>
      <c r="F7590" s="158">
        <v>11.95</v>
      </c>
      <c r="G7590" t="s">
        <v>9849</v>
      </c>
      <c r="H7590" t="s">
        <v>9853</v>
      </c>
      <c r="I7590" t="s">
        <v>27</v>
      </c>
      <c r="J7590" t="s">
        <v>9854</v>
      </c>
    </row>
    <row r="7591" spans="2:10" hidden="1" x14ac:dyDescent="0.25">
      <c r="B7591">
        <v>4705</v>
      </c>
      <c r="C7591" t="s">
        <v>9855</v>
      </c>
      <c r="D7591" s="1" t="s">
        <v>29</v>
      </c>
      <c r="E7591">
        <v>750</v>
      </c>
      <c r="F7591" s="158">
        <v>12.95</v>
      </c>
      <c r="G7591" t="s">
        <v>30</v>
      </c>
      <c r="H7591" t="s">
        <v>31</v>
      </c>
      <c r="I7591" t="s">
        <v>27</v>
      </c>
      <c r="J7591" t="s">
        <v>9856</v>
      </c>
    </row>
    <row r="7592" spans="2:10" hidden="1" x14ac:dyDescent="0.25">
      <c r="B7592">
        <v>4762</v>
      </c>
      <c r="C7592" t="s">
        <v>9847</v>
      </c>
      <c r="D7592" s="1" t="s">
        <v>29</v>
      </c>
      <c r="E7592">
        <v>1500</v>
      </c>
      <c r="F7592" s="158">
        <v>18.95</v>
      </c>
      <c r="G7592" t="s">
        <v>9840</v>
      </c>
      <c r="H7592" t="s">
        <v>9843</v>
      </c>
      <c r="I7592" t="s">
        <v>27</v>
      </c>
      <c r="J7592" t="s">
        <v>9848</v>
      </c>
    </row>
    <row r="7593" spans="2:10" hidden="1" x14ac:dyDescent="0.25">
      <c r="B7593">
        <v>5579</v>
      </c>
      <c r="C7593" t="s">
        <v>9860</v>
      </c>
      <c r="D7593" s="1" t="s">
        <v>29</v>
      </c>
      <c r="E7593">
        <v>750</v>
      </c>
      <c r="F7593" s="158">
        <v>10.95</v>
      </c>
      <c r="G7593" t="s">
        <v>9849</v>
      </c>
      <c r="H7593" t="s">
        <v>9850</v>
      </c>
      <c r="I7593" t="s">
        <v>27</v>
      </c>
      <c r="J7593" t="s">
        <v>9861</v>
      </c>
    </row>
    <row r="7594" spans="2:10" hidden="1" x14ac:dyDescent="0.25">
      <c r="B7594">
        <v>6395</v>
      </c>
      <c r="C7594" t="s">
        <v>9863</v>
      </c>
      <c r="D7594" s="1" t="s">
        <v>29</v>
      </c>
      <c r="E7594">
        <v>750</v>
      </c>
      <c r="F7594" s="158">
        <v>13.95</v>
      </c>
      <c r="G7594" t="s">
        <v>42</v>
      </c>
      <c r="H7594" t="s">
        <v>46</v>
      </c>
      <c r="I7594" t="s">
        <v>27</v>
      </c>
      <c r="J7594" t="s">
        <v>9856</v>
      </c>
    </row>
    <row r="7595" spans="2:10" hidden="1" x14ac:dyDescent="0.25">
      <c r="B7595">
        <v>6452</v>
      </c>
      <c r="C7595" t="s">
        <v>9867</v>
      </c>
      <c r="D7595" s="1" t="s">
        <v>29</v>
      </c>
      <c r="E7595">
        <v>750</v>
      </c>
      <c r="F7595" s="158">
        <v>12.95</v>
      </c>
      <c r="G7595" t="s">
        <v>42</v>
      </c>
      <c r="H7595" t="s">
        <v>9868</v>
      </c>
      <c r="I7595" t="s">
        <v>27</v>
      </c>
      <c r="J7595" t="s">
        <v>9856</v>
      </c>
    </row>
    <row r="7596" spans="2:10" hidden="1" x14ac:dyDescent="0.25">
      <c r="B7596">
        <v>10428</v>
      </c>
      <c r="C7596" t="s">
        <v>9883</v>
      </c>
      <c r="D7596" s="1" t="s">
        <v>29</v>
      </c>
      <c r="E7596">
        <v>1500</v>
      </c>
      <c r="F7596" s="158">
        <v>20.95</v>
      </c>
      <c r="G7596" t="s">
        <v>9884</v>
      </c>
      <c r="H7596" t="s">
        <v>9885</v>
      </c>
      <c r="I7596" t="s">
        <v>27</v>
      </c>
      <c r="J7596" t="s">
        <v>9886</v>
      </c>
    </row>
    <row r="7597" spans="2:10" hidden="1" x14ac:dyDescent="0.25">
      <c r="B7597">
        <v>10441</v>
      </c>
      <c r="C7597" t="s">
        <v>9887</v>
      </c>
      <c r="D7597" s="1" t="s">
        <v>29</v>
      </c>
      <c r="E7597">
        <v>750</v>
      </c>
      <c r="F7597" s="158">
        <v>25.2</v>
      </c>
      <c r="G7597" t="s">
        <v>30</v>
      </c>
      <c r="H7597" t="s">
        <v>211</v>
      </c>
      <c r="I7597" t="s">
        <v>27</v>
      </c>
      <c r="J7597" t="s">
        <v>9888</v>
      </c>
    </row>
    <row r="7598" spans="2:10" hidden="1" x14ac:dyDescent="0.25">
      <c r="B7598">
        <v>10485</v>
      </c>
      <c r="C7598" t="s">
        <v>9889</v>
      </c>
      <c r="D7598" s="1" t="s">
        <v>29</v>
      </c>
      <c r="E7598">
        <v>750</v>
      </c>
      <c r="F7598" s="158">
        <v>14.95</v>
      </c>
      <c r="G7598" t="s">
        <v>30</v>
      </c>
      <c r="H7598" t="s">
        <v>668</v>
      </c>
      <c r="I7598" t="s">
        <v>27</v>
      </c>
      <c r="J7598" t="s">
        <v>9890</v>
      </c>
    </row>
    <row r="7599" spans="2:10" hidden="1" x14ac:dyDescent="0.25">
      <c r="B7599">
        <v>10486</v>
      </c>
      <c r="C7599" t="s">
        <v>9891</v>
      </c>
      <c r="D7599" s="1" t="s">
        <v>29</v>
      </c>
      <c r="E7599">
        <v>750</v>
      </c>
      <c r="F7599" s="158">
        <v>15.95</v>
      </c>
      <c r="G7599" t="s">
        <v>42</v>
      </c>
      <c r="H7599" t="s">
        <v>669</v>
      </c>
      <c r="I7599" t="s">
        <v>27</v>
      </c>
      <c r="J7599" t="s">
        <v>9890</v>
      </c>
    </row>
    <row r="7600" spans="2:10" hidden="1" x14ac:dyDescent="0.25">
      <c r="B7600">
        <v>10518</v>
      </c>
      <c r="C7600" t="s">
        <v>9892</v>
      </c>
      <c r="D7600" s="1" t="s">
        <v>29</v>
      </c>
      <c r="E7600">
        <v>750</v>
      </c>
      <c r="F7600" s="158">
        <v>18.95</v>
      </c>
      <c r="G7600" t="s">
        <v>9873</v>
      </c>
      <c r="H7600" t="s">
        <v>9874</v>
      </c>
      <c r="I7600" t="s">
        <v>27</v>
      </c>
      <c r="J7600" t="s">
        <v>9888</v>
      </c>
    </row>
    <row r="7601" spans="2:10" hidden="1" x14ac:dyDescent="0.25">
      <c r="B7601">
        <v>10527</v>
      </c>
      <c r="C7601" t="s">
        <v>9893</v>
      </c>
      <c r="D7601" s="1" t="s">
        <v>29</v>
      </c>
      <c r="E7601">
        <v>750</v>
      </c>
      <c r="F7601" s="158">
        <v>17.95</v>
      </c>
      <c r="G7601" t="s">
        <v>42</v>
      </c>
      <c r="H7601" t="s">
        <v>9868</v>
      </c>
      <c r="I7601" t="s">
        <v>27</v>
      </c>
      <c r="J7601" t="s">
        <v>9894</v>
      </c>
    </row>
    <row r="7602" spans="2:10" hidden="1" x14ac:dyDescent="0.25">
      <c r="B7602">
        <v>11571</v>
      </c>
      <c r="C7602" t="s">
        <v>9896</v>
      </c>
      <c r="D7602" s="1" t="s">
        <v>29</v>
      </c>
      <c r="E7602">
        <v>750</v>
      </c>
      <c r="F7602" s="158">
        <v>10.95</v>
      </c>
      <c r="G7602" t="s">
        <v>9884</v>
      </c>
      <c r="H7602" t="s">
        <v>9885</v>
      </c>
      <c r="I7602" t="s">
        <v>27</v>
      </c>
      <c r="J7602" t="s">
        <v>9897</v>
      </c>
    </row>
    <row r="7603" spans="2:10" hidden="1" x14ac:dyDescent="0.25">
      <c r="B7603">
        <v>11597</v>
      </c>
      <c r="C7603" t="s">
        <v>9899</v>
      </c>
      <c r="D7603" s="1" t="s">
        <v>29</v>
      </c>
      <c r="E7603">
        <v>750</v>
      </c>
      <c r="F7603" s="158">
        <v>13.85</v>
      </c>
      <c r="G7603" t="s">
        <v>461</v>
      </c>
      <c r="H7603" t="s">
        <v>462</v>
      </c>
      <c r="I7603" t="s">
        <v>27</v>
      </c>
      <c r="J7603" t="s">
        <v>9890</v>
      </c>
    </row>
    <row r="7604" spans="2:10" hidden="1" x14ac:dyDescent="0.25">
      <c r="B7604">
        <v>12287</v>
      </c>
      <c r="C7604" t="s">
        <v>9903</v>
      </c>
      <c r="D7604" s="1" t="s">
        <v>29</v>
      </c>
      <c r="E7604">
        <v>750</v>
      </c>
      <c r="F7604" s="158">
        <v>12.45</v>
      </c>
      <c r="G7604" t="s">
        <v>9878</v>
      </c>
      <c r="H7604" t="s">
        <v>9904</v>
      </c>
      <c r="I7604" t="s">
        <v>27</v>
      </c>
      <c r="J7604" t="s">
        <v>9886</v>
      </c>
    </row>
    <row r="7605" spans="2:10" hidden="1" x14ac:dyDescent="0.25">
      <c r="B7605">
        <v>12676</v>
      </c>
      <c r="C7605" t="s">
        <v>9906</v>
      </c>
      <c r="D7605" s="1" t="s">
        <v>29</v>
      </c>
      <c r="E7605">
        <v>4000</v>
      </c>
      <c r="F7605" s="158">
        <v>44.95</v>
      </c>
      <c r="G7605" t="s">
        <v>9878</v>
      </c>
      <c r="H7605" t="s">
        <v>9904</v>
      </c>
      <c r="I7605" t="s">
        <v>27</v>
      </c>
      <c r="J7605" t="s">
        <v>9880</v>
      </c>
    </row>
    <row r="7606" spans="2:10" hidden="1" x14ac:dyDescent="0.25">
      <c r="B7606">
        <v>12713</v>
      </c>
      <c r="C7606" t="s">
        <v>9907</v>
      </c>
      <c r="D7606" s="1" t="s">
        <v>29</v>
      </c>
      <c r="E7606">
        <v>750</v>
      </c>
      <c r="F7606" s="158">
        <v>20.149999999999999</v>
      </c>
      <c r="G7606" t="s">
        <v>42</v>
      </c>
      <c r="H7606" t="s">
        <v>46</v>
      </c>
      <c r="I7606" t="s">
        <v>27</v>
      </c>
      <c r="J7606" t="s">
        <v>9908</v>
      </c>
    </row>
    <row r="7607" spans="2:10" hidden="1" x14ac:dyDescent="0.25">
      <c r="B7607">
        <v>12832</v>
      </c>
      <c r="C7607" t="s">
        <v>9909</v>
      </c>
      <c r="D7607" s="1" t="s">
        <v>29</v>
      </c>
      <c r="E7607">
        <v>750</v>
      </c>
      <c r="F7607" s="158">
        <v>13.15</v>
      </c>
      <c r="G7607" t="s">
        <v>30</v>
      </c>
      <c r="H7607" t="s">
        <v>810</v>
      </c>
      <c r="I7607" t="s">
        <v>27</v>
      </c>
      <c r="J7607" t="s">
        <v>9908</v>
      </c>
    </row>
    <row r="7608" spans="2:10" hidden="1" x14ac:dyDescent="0.25">
      <c r="B7608">
        <v>12834</v>
      </c>
      <c r="C7608" t="s">
        <v>9910</v>
      </c>
      <c r="D7608" s="1" t="s">
        <v>29</v>
      </c>
      <c r="E7608">
        <v>750</v>
      </c>
      <c r="F7608" s="158">
        <v>17.149999999999999</v>
      </c>
      <c r="G7608" t="s">
        <v>42</v>
      </c>
      <c r="H7608" t="s">
        <v>43</v>
      </c>
      <c r="I7608" t="s">
        <v>27</v>
      </c>
      <c r="J7608" t="s">
        <v>9908</v>
      </c>
    </row>
    <row r="7609" spans="2:10" hidden="1" x14ac:dyDescent="0.25">
      <c r="B7609">
        <v>13418</v>
      </c>
      <c r="C7609" t="s">
        <v>9911</v>
      </c>
      <c r="D7609" s="1" t="s">
        <v>29</v>
      </c>
      <c r="E7609">
        <v>200</v>
      </c>
      <c r="F7609" s="158">
        <v>29.95</v>
      </c>
      <c r="G7609" t="s">
        <v>986</v>
      </c>
      <c r="H7609" t="s">
        <v>987</v>
      </c>
      <c r="I7609" t="s">
        <v>27</v>
      </c>
      <c r="J7609" t="s">
        <v>9888</v>
      </c>
    </row>
    <row r="7610" spans="2:10" hidden="1" x14ac:dyDescent="0.25">
      <c r="B7610">
        <v>13584</v>
      </c>
      <c r="C7610" t="s">
        <v>9912</v>
      </c>
      <c r="D7610" s="1" t="s">
        <v>29</v>
      </c>
      <c r="E7610">
        <v>750</v>
      </c>
      <c r="F7610" s="158">
        <v>15.95</v>
      </c>
      <c r="G7610" t="s">
        <v>461</v>
      </c>
      <c r="H7610" t="s">
        <v>462</v>
      </c>
      <c r="I7610" t="s">
        <v>27</v>
      </c>
      <c r="J7610" t="s">
        <v>9913</v>
      </c>
    </row>
    <row r="7611" spans="2:10" hidden="1" x14ac:dyDescent="0.25">
      <c r="B7611">
        <v>13585</v>
      </c>
      <c r="C7611" t="s">
        <v>9914</v>
      </c>
      <c r="D7611" s="1" t="s">
        <v>29</v>
      </c>
      <c r="E7611">
        <v>750</v>
      </c>
      <c r="F7611" s="158">
        <v>16.95</v>
      </c>
      <c r="G7611" t="s">
        <v>30</v>
      </c>
      <c r="H7611" t="s">
        <v>668</v>
      </c>
      <c r="I7611" t="s">
        <v>27</v>
      </c>
      <c r="J7611" t="s">
        <v>9913</v>
      </c>
    </row>
    <row r="7612" spans="2:10" hidden="1" x14ac:dyDescent="0.25">
      <c r="B7612">
        <v>13657</v>
      </c>
      <c r="C7612" t="s">
        <v>9915</v>
      </c>
      <c r="D7612" s="1" t="s">
        <v>29</v>
      </c>
      <c r="E7612">
        <v>750</v>
      </c>
      <c r="F7612" s="158">
        <v>14.95</v>
      </c>
      <c r="G7612" t="s">
        <v>30</v>
      </c>
      <c r="H7612" t="s">
        <v>211</v>
      </c>
      <c r="I7612" t="s">
        <v>27</v>
      </c>
      <c r="J7612" t="s">
        <v>9916</v>
      </c>
    </row>
    <row r="7613" spans="2:10" hidden="1" x14ac:dyDescent="0.25">
      <c r="B7613">
        <v>13658</v>
      </c>
      <c r="C7613" t="s">
        <v>9917</v>
      </c>
      <c r="D7613" s="1" t="s">
        <v>29</v>
      </c>
      <c r="E7613">
        <v>750</v>
      </c>
      <c r="F7613" s="158">
        <v>14.95</v>
      </c>
      <c r="G7613" t="s">
        <v>42</v>
      </c>
      <c r="H7613" t="s">
        <v>530</v>
      </c>
      <c r="I7613" t="s">
        <v>27</v>
      </c>
      <c r="J7613" t="s">
        <v>9916</v>
      </c>
    </row>
    <row r="7614" spans="2:10" hidden="1" x14ac:dyDescent="0.25">
      <c r="B7614">
        <v>13659</v>
      </c>
      <c r="C7614" t="s">
        <v>9918</v>
      </c>
      <c r="D7614" s="1" t="s">
        <v>29</v>
      </c>
      <c r="E7614">
        <v>750</v>
      </c>
      <c r="F7614" s="158">
        <v>20</v>
      </c>
      <c r="G7614" t="s">
        <v>461</v>
      </c>
      <c r="H7614" t="s">
        <v>462</v>
      </c>
      <c r="I7614" t="s">
        <v>27</v>
      </c>
      <c r="J7614" t="s">
        <v>9919</v>
      </c>
    </row>
    <row r="7615" spans="2:10" hidden="1" x14ac:dyDescent="0.25">
      <c r="B7615">
        <v>13763</v>
      </c>
      <c r="C7615" t="s">
        <v>9921</v>
      </c>
      <c r="D7615" s="1" t="s">
        <v>29</v>
      </c>
      <c r="E7615">
        <v>750</v>
      </c>
      <c r="F7615" s="158">
        <v>30</v>
      </c>
      <c r="G7615" t="s">
        <v>42</v>
      </c>
      <c r="H7615" t="s">
        <v>389</v>
      </c>
      <c r="I7615" t="s">
        <v>27</v>
      </c>
      <c r="J7615" t="s">
        <v>9919</v>
      </c>
    </row>
    <row r="7616" spans="2:10" hidden="1" x14ac:dyDescent="0.25">
      <c r="B7616">
        <v>13904</v>
      </c>
      <c r="C7616" t="s">
        <v>9922</v>
      </c>
      <c r="D7616" s="1" t="s">
        <v>29</v>
      </c>
      <c r="E7616">
        <v>750</v>
      </c>
      <c r="F7616" s="158">
        <v>17.95</v>
      </c>
      <c r="G7616" t="s">
        <v>42</v>
      </c>
      <c r="H7616" t="s">
        <v>43</v>
      </c>
      <c r="I7616" t="s">
        <v>27</v>
      </c>
      <c r="J7616" t="s">
        <v>9923</v>
      </c>
    </row>
    <row r="7617" spans="2:10" hidden="1" x14ac:dyDescent="0.25">
      <c r="B7617">
        <v>13907</v>
      </c>
      <c r="C7617" t="s">
        <v>9924</v>
      </c>
      <c r="D7617" s="1" t="s">
        <v>29</v>
      </c>
      <c r="E7617">
        <v>750</v>
      </c>
      <c r="F7617" s="158">
        <v>11.95</v>
      </c>
      <c r="G7617" t="s">
        <v>9884</v>
      </c>
      <c r="H7617" t="s">
        <v>9885</v>
      </c>
      <c r="I7617" t="s">
        <v>27</v>
      </c>
      <c r="J7617" t="s">
        <v>9886</v>
      </c>
    </row>
    <row r="7618" spans="2:10" hidden="1" x14ac:dyDescent="0.25">
      <c r="B7618">
        <v>14665</v>
      </c>
      <c r="C7618" t="s">
        <v>9926</v>
      </c>
      <c r="D7618" s="1" t="s">
        <v>29</v>
      </c>
      <c r="E7618">
        <v>355</v>
      </c>
      <c r="F7618" s="158">
        <v>3.95</v>
      </c>
      <c r="G7618" t="s">
        <v>9876</v>
      </c>
      <c r="H7618" t="s">
        <v>9877</v>
      </c>
      <c r="I7618" t="s">
        <v>27</v>
      </c>
      <c r="J7618" t="s">
        <v>9927</v>
      </c>
    </row>
    <row r="7619" spans="2:10" hidden="1" x14ac:dyDescent="0.25">
      <c r="B7619">
        <v>14791</v>
      </c>
      <c r="C7619" t="s">
        <v>9928</v>
      </c>
      <c r="D7619" s="1" t="s">
        <v>29</v>
      </c>
      <c r="E7619">
        <v>250</v>
      </c>
      <c r="F7619" s="158">
        <v>3.5</v>
      </c>
      <c r="G7619" t="s">
        <v>330</v>
      </c>
      <c r="H7619" t="s">
        <v>524</v>
      </c>
      <c r="I7619" t="s">
        <v>27</v>
      </c>
      <c r="J7619" t="s">
        <v>9929</v>
      </c>
    </row>
    <row r="7620" spans="2:10" hidden="1" x14ac:dyDescent="0.25">
      <c r="B7620">
        <v>14847</v>
      </c>
      <c r="C7620" t="s">
        <v>9930</v>
      </c>
      <c r="D7620" s="1" t="s">
        <v>29</v>
      </c>
      <c r="E7620">
        <v>355</v>
      </c>
      <c r="F7620" s="158">
        <v>3.95</v>
      </c>
      <c r="G7620" t="s">
        <v>9876</v>
      </c>
      <c r="H7620" t="s">
        <v>9877</v>
      </c>
      <c r="I7620" t="s">
        <v>27</v>
      </c>
      <c r="J7620" t="s">
        <v>9931</v>
      </c>
    </row>
    <row r="7621" spans="2:10" hidden="1" x14ac:dyDescent="0.25">
      <c r="B7621">
        <v>14867</v>
      </c>
      <c r="C7621" t="s">
        <v>9932</v>
      </c>
      <c r="D7621" s="1" t="s">
        <v>29</v>
      </c>
      <c r="E7621">
        <v>750</v>
      </c>
      <c r="F7621" s="158">
        <v>15.95</v>
      </c>
      <c r="G7621" t="s">
        <v>461</v>
      </c>
      <c r="H7621" t="s">
        <v>462</v>
      </c>
      <c r="I7621" t="s">
        <v>27</v>
      </c>
      <c r="J7621" t="s">
        <v>9933</v>
      </c>
    </row>
    <row r="7622" spans="2:10" hidden="1" x14ac:dyDescent="0.25">
      <c r="B7622">
        <v>14868</v>
      </c>
      <c r="C7622" t="s">
        <v>9934</v>
      </c>
      <c r="D7622" s="1" t="s">
        <v>29</v>
      </c>
      <c r="E7622">
        <v>250</v>
      </c>
      <c r="F7622" s="158">
        <v>3.95</v>
      </c>
      <c r="G7622" t="s">
        <v>9884</v>
      </c>
      <c r="H7622" t="s">
        <v>9885</v>
      </c>
      <c r="I7622" t="s">
        <v>27</v>
      </c>
      <c r="J7622" t="s">
        <v>9880</v>
      </c>
    </row>
    <row r="7623" spans="2:10" hidden="1" x14ac:dyDescent="0.25">
      <c r="B7623">
        <v>14870</v>
      </c>
      <c r="C7623" t="s">
        <v>9935</v>
      </c>
      <c r="D7623" s="1" t="s">
        <v>29</v>
      </c>
      <c r="E7623">
        <v>750</v>
      </c>
      <c r="F7623" s="158">
        <v>17.95</v>
      </c>
      <c r="G7623" t="s">
        <v>461</v>
      </c>
      <c r="H7623" t="s">
        <v>462</v>
      </c>
      <c r="I7623" t="s">
        <v>27</v>
      </c>
      <c r="J7623" t="s">
        <v>1445</v>
      </c>
    </row>
    <row r="7624" spans="2:10" hidden="1" x14ac:dyDescent="0.25">
      <c r="B7624">
        <v>14882</v>
      </c>
      <c r="C7624" t="s">
        <v>9936</v>
      </c>
      <c r="D7624" s="1" t="s">
        <v>29</v>
      </c>
      <c r="E7624">
        <v>750</v>
      </c>
      <c r="F7624" s="158">
        <v>19.95</v>
      </c>
      <c r="G7624" t="s">
        <v>461</v>
      </c>
      <c r="H7624" t="s">
        <v>462</v>
      </c>
      <c r="I7624" t="s">
        <v>27</v>
      </c>
      <c r="J7624" t="s">
        <v>9937</v>
      </c>
    </row>
    <row r="7625" spans="2:10" hidden="1" x14ac:dyDescent="0.25">
      <c r="B7625">
        <v>14884</v>
      </c>
      <c r="C7625" t="s">
        <v>9940</v>
      </c>
      <c r="D7625" s="1" t="s">
        <v>29</v>
      </c>
      <c r="E7625">
        <v>750</v>
      </c>
      <c r="F7625" s="158">
        <v>15.45</v>
      </c>
      <c r="G7625" t="s">
        <v>330</v>
      </c>
      <c r="H7625" t="s">
        <v>524</v>
      </c>
      <c r="I7625" t="s">
        <v>27</v>
      </c>
      <c r="J7625" t="s">
        <v>9890</v>
      </c>
    </row>
    <row r="7626" spans="2:10" hidden="1" x14ac:dyDescent="0.25">
      <c r="B7626">
        <v>15300</v>
      </c>
      <c r="C7626" t="s">
        <v>9943</v>
      </c>
      <c r="D7626" s="1" t="s">
        <v>29</v>
      </c>
      <c r="E7626">
        <v>355</v>
      </c>
      <c r="F7626" s="158">
        <v>3.75</v>
      </c>
      <c r="G7626" t="s">
        <v>9944</v>
      </c>
      <c r="H7626" t="s">
        <v>9945</v>
      </c>
      <c r="I7626" t="s">
        <v>27</v>
      </c>
      <c r="J7626" t="s">
        <v>9946</v>
      </c>
    </row>
    <row r="7627" spans="2:10" hidden="1" x14ac:dyDescent="0.25">
      <c r="B7627">
        <v>15365</v>
      </c>
      <c r="C7627" t="s">
        <v>9948</v>
      </c>
      <c r="D7627" s="1" t="s">
        <v>29</v>
      </c>
      <c r="E7627">
        <v>750</v>
      </c>
      <c r="F7627" s="158">
        <v>16.95</v>
      </c>
      <c r="G7627" t="s">
        <v>461</v>
      </c>
      <c r="H7627" t="s">
        <v>462</v>
      </c>
      <c r="I7627" t="s">
        <v>27</v>
      </c>
      <c r="J7627" t="s">
        <v>9949</v>
      </c>
    </row>
    <row r="7628" spans="2:10" hidden="1" x14ac:dyDescent="0.25">
      <c r="B7628">
        <v>15462</v>
      </c>
      <c r="C7628" t="s">
        <v>9920</v>
      </c>
      <c r="D7628" s="1" t="s">
        <v>29</v>
      </c>
      <c r="E7628">
        <v>750</v>
      </c>
      <c r="F7628" s="158">
        <v>26</v>
      </c>
      <c r="G7628" t="s">
        <v>330</v>
      </c>
      <c r="H7628" t="s">
        <v>524</v>
      </c>
      <c r="I7628" t="s">
        <v>27</v>
      </c>
      <c r="J7628" t="s">
        <v>9888</v>
      </c>
    </row>
    <row r="7629" spans="2:10" hidden="1" x14ac:dyDescent="0.25">
      <c r="B7629">
        <v>15854</v>
      </c>
      <c r="C7629" t="s">
        <v>9951</v>
      </c>
      <c r="D7629" s="1" t="s">
        <v>29</v>
      </c>
      <c r="E7629">
        <v>750</v>
      </c>
      <c r="F7629" s="158">
        <v>13.95</v>
      </c>
      <c r="G7629" t="s">
        <v>461</v>
      </c>
      <c r="H7629" t="s">
        <v>462</v>
      </c>
      <c r="I7629" t="s">
        <v>27</v>
      </c>
      <c r="J7629" t="s">
        <v>9952</v>
      </c>
    </row>
    <row r="7630" spans="2:10" hidden="1" x14ac:dyDescent="0.25">
      <c r="B7630">
        <v>15899</v>
      </c>
      <c r="C7630" t="s">
        <v>9953</v>
      </c>
      <c r="D7630" s="1" t="s">
        <v>29</v>
      </c>
      <c r="E7630">
        <v>750</v>
      </c>
      <c r="F7630" s="158">
        <v>15</v>
      </c>
      <c r="G7630" t="s">
        <v>42</v>
      </c>
      <c r="H7630" t="s">
        <v>530</v>
      </c>
      <c r="I7630" t="s">
        <v>27</v>
      </c>
      <c r="J7630" t="s">
        <v>9954</v>
      </c>
    </row>
    <row r="7631" spans="2:10" hidden="1" x14ac:dyDescent="0.25">
      <c r="B7631">
        <v>15900</v>
      </c>
      <c r="C7631" t="s">
        <v>9955</v>
      </c>
      <c r="D7631" s="1" t="s">
        <v>29</v>
      </c>
      <c r="E7631">
        <v>750</v>
      </c>
      <c r="F7631" s="158">
        <v>15</v>
      </c>
      <c r="G7631" t="s">
        <v>30</v>
      </c>
      <c r="H7631" t="s">
        <v>828</v>
      </c>
      <c r="I7631" t="s">
        <v>27</v>
      </c>
      <c r="J7631" t="s">
        <v>9954</v>
      </c>
    </row>
    <row r="7632" spans="2:10" hidden="1" x14ac:dyDescent="0.25">
      <c r="B7632">
        <v>15910</v>
      </c>
      <c r="C7632" t="s">
        <v>9956</v>
      </c>
      <c r="D7632" s="1" t="s">
        <v>29</v>
      </c>
      <c r="E7632">
        <v>750</v>
      </c>
      <c r="F7632" s="158">
        <v>10.95</v>
      </c>
      <c r="G7632" t="s">
        <v>9878</v>
      </c>
      <c r="H7632" t="s">
        <v>9957</v>
      </c>
      <c r="I7632" t="s">
        <v>27</v>
      </c>
      <c r="J7632" t="s">
        <v>9937</v>
      </c>
    </row>
    <row r="7633" spans="2:10" hidden="1" x14ac:dyDescent="0.25">
      <c r="B7633">
        <v>16119</v>
      </c>
      <c r="C7633" t="s">
        <v>9958</v>
      </c>
      <c r="D7633" s="1" t="s">
        <v>29</v>
      </c>
      <c r="E7633">
        <v>750</v>
      </c>
      <c r="F7633" s="158">
        <v>17.95</v>
      </c>
      <c r="G7633" t="s">
        <v>461</v>
      </c>
      <c r="H7633" t="s">
        <v>462</v>
      </c>
      <c r="I7633" t="s">
        <v>27</v>
      </c>
      <c r="J7633" t="s">
        <v>9959</v>
      </c>
    </row>
    <row r="7634" spans="2:10" hidden="1" x14ac:dyDescent="0.25">
      <c r="B7634">
        <v>16139</v>
      </c>
      <c r="C7634" t="s">
        <v>9852</v>
      </c>
      <c r="D7634" s="1" t="s">
        <v>29</v>
      </c>
      <c r="E7634">
        <v>1000</v>
      </c>
      <c r="F7634" s="158">
        <v>15.95</v>
      </c>
      <c r="G7634" t="s">
        <v>9849</v>
      </c>
      <c r="H7634" t="s">
        <v>9853</v>
      </c>
      <c r="I7634" t="s">
        <v>27</v>
      </c>
      <c r="J7634" t="s">
        <v>9854</v>
      </c>
    </row>
    <row r="7635" spans="2:10" hidden="1" x14ac:dyDescent="0.25">
      <c r="B7635">
        <v>16207</v>
      </c>
      <c r="C7635" t="s">
        <v>9960</v>
      </c>
      <c r="D7635" s="1" t="s">
        <v>29</v>
      </c>
      <c r="E7635">
        <v>750</v>
      </c>
      <c r="F7635" s="158">
        <v>19.95</v>
      </c>
      <c r="G7635" t="s">
        <v>42</v>
      </c>
      <c r="H7635" t="s">
        <v>46</v>
      </c>
      <c r="I7635" t="s">
        <v>27</v>
      </c>
      <c r="J7635" t="s">
        <v>9961</v>
      </c>
    </row>
    <row r="7636" spans="2:10" hidden="1" x14ac:dyDescent="0.25">
      <c r="B7636">
        <v>16345</v>
      </c>
      <c r="C7636" t="s">
        <v>9964</v>
      </c>
      <c r="D7636" s="1" t="s">
        <v>29</v>
      </c>
      <c r="E7636">
        <v>1000</v>
      </c>
      <c r="F7636" s="158">
        <v>13.75</v>
      </c>
      <c r="G7636" t="s">
        <v>9878</v>
      </c>
      <c r="H7636" t="s">
        <v>9965</v>
      </c>
      <c r="I7636" t="s">
        <v>27</v>
      </c>
      <c r="J7636" t="s">
        <v>9966</v>
      </c>
    </row>
    <row r="7637" spans="2:10" hidden="1" x14ac:dyDescent="0.25">
      <c r="B7637">
        <v>16352</v>
      </c>
      <c r="C7637" t="s">
        <v>9967</v>
      </c>
      <c r="D7637" s="1" t="s">
        <v>29</v>
      </c>
      <c r="E7637">
        <v>1000</v>
      </c>
      <c r="F7637" s="158">
        <v>13.75</v>
      </c>
      <c r="G7637" t="s">
        <v>9864</v>
      </c>
      <c r="H7637" t="s">
        <v>9882</v>
      </c>
      <c r="I7637" t="s">
        <v>27</v>
      </c>
      <c r="J7637" t="s">
        <v>9966</v>
      </c>
    </row>
    <row r="7638" spans="2:10" hidden="1" x14ac:dyDescent="0.25">
      <c r="B7638">
        <v>16360</v>
      </c>
      <c r="C7638" t="s">
        <v>9968</v>
      </c>
      <c r="D7638" s="1" t="s">
        <v>29</v>
      </c>
      <c r="E7638">
        <v>1000</v>
      </c>
      <c r="F7638" s="158">
        <v>13.75</v>
      </c>
      <c r="G7638" t="s">
        <v>9878</v>
      </c>
      <c r="H7638" t="s">
        <v>9957</v>
      </c>
      <c r="I7638" t="s">
        <v>27</v>
      </c>
      <c r="J7638" t="s">
        <v>9966</v>
      </c>
    </row>
    <row r="7639" spans="2:10" hidden="1" x14ac:dyDescent="0.25">
      <c r="B7639">
        <v>16379</v>
      </c>
      <c r="C7639" t="s">
        <v>9969</v>
      </c>
      <c r="D7639" s="1" t="s">
        <v>29</v>
      </c>
      <c r="E7639">
        <v>750</v>
      </c>
      <c r="F7639" s="158">
        <v>14.95</v>
      </c>
      <c r="G7639" t="s">
        <v>42</v>
      </c>
      <c r="H7639" t="s">
        <v>530</v>
      </c>
      <c r="I7639" t="s">
        <v>27</v>
      </c>
      <c r="J7639" t="s">
        <v>9970</v>
      </c>
    </row>
    <row r="7640" spans="2:10" hidden="1" x14ac:dyDescent="0.25">
      <c r="B7640">
        <v>16380</v>
      </c>
      <c r="C7640" t="s">
        <v>9971</v>
      </c>
      <c r="D7640" s="1" t="s">
        <v>29</v>
      </c>
      <c r="E7640">
        <v>750</v>
      </c>
      <c r="F7640" s="158">
        <v>29.95</v>
      </c>
      <c r="G7640" t="s">
        <v>42</v>
      </c>
      <c r="H7640" t="s">
        <v>530</v>
      </c>
      <c r="I7640" t="s">
        <v>27</v>
      </c>
      <c r="J7640" t="s">
        <v>9970</v>
      </c>
    </row>
    <row r="7641" spans="2:10" hidden="1" x14ac:dyDescent="0.25">
      <c r="B7641">
        <v>16381</v>
      </c>
      <c r="C7641" t="s">
        <v>9972</v>
      </c>
      <c r="D7641" s="1" t="s">
        <v>29</v>
      </c>
      <c r="E7641">
        <v>750</v>
      </c>
      <c r="F7641" s="158">
        <v>69.95</v>
      </c>
      <c r="G7641" t="s">
        <v>42</v>
      </c>
      <c r="H7641" t="s">
        <v>530</v>
      </c>
      <c r="I7641" t="s">
        <v>27</v>
      </c>
      <c r="J7641" t="s">
        <v>9970</v>
      </c>
    </row>
    <row r="7642" spans="2:10" hidden="1" x14ac:dyDescent="0.25">
      <c r="B7642">
        <v>16382</v>
      </c>
      <c r="C7642" t="s">
        <v>9973</v>
      </c>
      <c r="D7642" s="1" t="s">
        <v>29</v>
      </c>
      <c r="E7642">
        <v>750</v>
      </c>
      <c r="F7642" s="158">
        <v>54.95</v>
      </c>
      <c r="G7642" t="s">
        <v>42</v>
      </c>
      <c r="H7642" t="s">
        <v>530</v>
      </c>
      <c r="I7642" t="s">
        <v>27</v>
      </c>
      <c r="J7642" t="s">
        <v>9970</v>
      </c>
    </row>
    <row r="7643" spans="2:10" hidden="1" x14ac:dyDescent="0.25">
      <c r="B7643">
        <v>16383</v>
      </c>
      <c r="C7643" t="s">
        <v>9974</v>
      </c>
      <c r="D7643" s="1" t="s">
        <v>29</v>
      </c>
      <c r="E7643">
        <v>750</v>
      </c>
      <c r="F7643" s="158">
        <v>47.95</v>
      </c>
      <c r="G7643" t="s">
        <v>42</v>
      </c>
      <c r="H7643" t="s">
        <v>1725</v>
      </c>
      <c r="I7643" t="s">
        <v>27</v>
      </c>
      <c r="J7643" t="s">
        <v>9970</v>
      </c>
    </row>
    <row r="7644" spans="2:10" hidden="1" x14ac:dyDescent="0.25">
      <c r="B7644">
        <v>16384</v>
      </c>
      <c r="C7644" t="s">
        <v>9975</v>
      </c>
      <c r="D7644" s="1" t="s">
        <v>29</v>
      </c>
      <c r="E7644">
        <v>750</v>
      </c>
      <c r="F7644" s="158">
        <v>54.95</v>
      </c>
      <c r="G7644" t="s">
        <v>42</v>
      </c>
      <c r="H7644" t="s">
        <v>389</v>
      </c>
      <c r="I7644" t="s">
        <v>27</v>
      </c>
      <c r="J7644" t="s">
        <v>9970</v>
      </c>
    </row>
    <row r="7645" spans="2:10" hidden="1" x14ac:dyDescent="0.25">
      <c r="B7645">
        <v>16387</v>
      </c>
      <c r="C7645" t="s">
        <v>9976</v>
      </c>
      <c r="D7645" s="1" t="s">
        <v>29</v>
      </c>
      <c r="E7645">
        <v>750</v>
      </c>
      <c r="F7645" s="158">
        <v>31.95</v>
      </c>
      <c r="G7645" t="s">
        <v>42</v>
      </c>
      <c r="H7645" t="s">
        <v>43</v>
      </c>
      <c r="I7645" t="s">
        <v>27</v>
      </c>
      <c r="J7645" t="s">
        <v>9970</v>
      </c>
    </row>
    <row r="7646" spans="2:10" hidden="1" x14ac:dyDescent="0.25">
      <c r="B7646">
        <v>16388</v>
      </c>
      <c r="C7646" t="s">
        <v>9977</v>
      </c>
      <c r="D7646" s="1" t="s">
        <v>29</v>
      </c>
      <c r="E7646">
        <v>750</v>
      </c>
      <c r="F7646" s="158">
        <v>14.95</v>
      </c>
      <c r="G7646" t="s">
        <v>30</v>
      </c>
      <c r="H7646" t="s">
        <v>668</v>
      </c>
      <c r="I7646" t="s">
        <v>27</v>
      </c>
      <c r="J7646" t="s">
        <v>9970</v>
      </c>
    </row>
    <row r="7647" spans="2:10" hidden="1" x14ac:dyDescent="0.25">
      <c r="B7647">
        <v>16394</v>
      </c>
      <c r="C7647" t="s">
        <v>9978</v>
      </c>
      <c r="D7647" s="1" t="s">
        <v>29</v>
      </c>
      <c r="E7647">
        <v>1000</v>
      </c>
      <c r="F7647" s="158">
        <v>13.75</v>
      </c>
      <c r="G7647" t="s">
        <v>9864</v>
      </c>
      <c r="H7647" t="s">
        <v>9881</v>
      </c>
      <c r="I7647" t="s">
        <v>27</v>
      </c>
      <c r="J7647" t="s">
        <v>9966</v>
      </c>
    </row>
    <row r="7648" spans="2:10" hidden="1" x14ac:dyDescent="0.25">
      <c r="B7648">
        <v>16648</v>
      </c>
      <c r="C7648" t="s">
        <v>9980</v>
      </c>
      <c r="D7648" s="1" t="s">
        <v>29</v>
      </c>
      <c r="E7648">
        <v>750</v>
      </c>
      <c r="F7648" s="158">
        <v>14.95</v>
      </c>
      <c r="G7648" t="s">
        <v>42</v>
      </c>
      <c r="H7648" t="s">
        <v>9868</v>
      </c>
      <c r="I7648" t="s">
        <v>27</v>
      </c>
      <c r="J7648" t="s">
        <v>9981</v>
      </c>
    </row>
    <row r="7649" spans="2:10" hidden="1" x14ac:dyDescent="0.25">
      <c r="B7649">
        <v>16714</v>
      </c>
      <c r="C7649" t="s">
        <v>9982</v>
      </c>
      <c r="D7649" s="1" t="s">
        <v>29</v>
      </c>
      <c r="E7649">
        <v>750</v>
      </c>
      <c r="F7649" s="158">
        <v>15.95</v>
      </c>
      <c r="G7649" t="s">
        <v>30</v>
      </c>
      <c r="H7649" t="s">
        <v>668</v>
      </c>
      <c r="I7649" t="s">
        <v>27</v>
      </c>
      <c r="J7649" t="s">
        <v>9983</v>
      </c>
    </row>
    <row r="7650" spans="2:10" hidden="1" x14ac:dyDescent="0.25">
      <c r="B7650">
        <v>16718</v>
      </c>
      <c r="C7650" t="s">
        <v>9984</v>
      </c>
      <c r="D7650" s="1" t="s">
        <v>29</v>
      </c>
      <c r="E7650">
        <v>750</v>
      </c>
      <c r="F7650" s="158">
        <v>15.95</v>
      </c>
      <c r="G7650" t="s">
        <v>30</v>
      </c>
      <c r="H7650" t="s">
        <v>31</v>
      </c>
      <c r="I7650" t="s">
        <v>27</v>
      </c>
      <c r="J7650" t="s">
        <v>9983</v>
      </c>
    </row>
    <row r="7651" spans="2:10" hidden="1" x14ac:dyDescent="0.25">
      <c r="B7651">
        <v>16719</v>
      </c>
      <c r="C7651" t="s">
        <v>9985</v>
      </c>
      <c r="D7651" s="1" t="s">
        <v>29</v>
      </c>
      <c r="E7651">
        <v>750</v>
      </c>
      <c r="F7651" s="158">
        <v>13.95</v>
      </c>
      <c r="G7651" t="s">
        <v>30</v>
      </c>
      <c r="H7651" t="s">
        <v>211</v>
      </c>
      <c r="I7651" t="s">
        <v>27</v>
      </c>
      <c r="J7651" t="s">
        <v>9983</v>
      </c>
    </row>
    <row r="7652" spans="2:10" hidden="1" x14ac:dyDescent="0.25">
      <c r="B7652">
        <v>16720</v>
      </c>
      <c r="C7652" t="s">
        <v>9986</v>
      </c>
      <c r="D7652" s="1" t="s">
        <v>29</v>
      </c>
      <c r="E7652">
        <v>750</v>
      </c>
      <c r="F7652" s="158">
        <v>13.95</v>
      </c>
      <c r="G7652" t="s">
        <v>42</v>
      </c>
      <c r="H7652" t="s">
        <v>530</v>
      </c>
      <c r="I7652" t="s">
        <v>27</v>
      </c>
      <c r="J7652" t="s">
        <v>9983</v>
      </c>
    </row>
    <row r="7653" spans="2:10" hidden="1" x14ac:dyDescent="0.25">
      <c r="B7653">
        <v>16767</v>
      </c>
      <c r="C7653" t="s">
        <v>9987</v>
      </c>
      <c r="D7653" s="1" t="s">
        <v>29</v>
      </c>
      <c r="E7653">
        <v>750</v>
      </c>
      <c r="F7653" s="158">
        <v>19.95</v>
      </c>
      <c r="G7653" t="s">
        <v>330</v>
      </c>
      <c r="H7653" t="s">
        <v>331</v>
      </c>
      <c r="I7653" t="s">
        <v>27</v>
      </c>
      <c r="J7653" t="s">
        <v>9937</v>
      </c>
    </row>
    <row r="7654" spans="2:10" hidden="1" x14ac:dyDescent="0.25">
      <c r="B7654">
        <v>16775</v>
      </c>
      <c r="C7654" t="s">
        <v>9988</v>
      </c>
      <c r="D7654" s="1" t="s">
        <v>29</v>
      </c>
      <c r="E7654">
        <v>750</v>
      </c>
      <c r="F7654" s="158">
        <v>12.45</v>
      </c>
      <c r="G7654" t="s">
        <v>9864</v>
      </c>
      <c r="H7654" t="s">
        <v>9881</v>
      </c>
      <c r="I7654" t="s">
        <v>27</v>
      </c>
      <c r="J7654" t="s">
        <v>9981</v>
      </c>
    </row>
    <row r="7655" spans="2:10" hidden="1" x14ac:dyDescent="0.25">
      <c r="B7655">
        <v>16777</v>
      </c>
      <c r="C7655" t="s">
        <v>9989</v>
      </c>
      <c r="D7655" s="1" t="s">
        <v>29</v>
      </c>
      <c r="E7655">
        <v>750</v>
      </c>
      <c r="F7655" s="158">
        <v>13.95</v>
      </c>
      <c r="G7655" t="s">
        <v>9864</v>
      </c>
      <c r="H7655" t="s">
        <v>9962</v>
      </c>
      <c r="I7655" t="s">
        <v>27</v>
      </c>
      <c r="J7655" t="s">
        <v>9937</v>
      </c>
    </row>
    <row r="7656" spans="2:10" hidden="1" x14ac:dyDescent="0.25">
      <c r="B7656">
        <v>16778</v>
      </c>
      <c r="C7656" t="s">
        <v>9990</v>
      </c>
      <c r="D7656" s="1" t="s">
        <v>29</v>
      </c>
      <c r="E7656">
        <v>750</v>
      </c>
      <c r="F7656" s="158">
        <v>12.95</v>
      </c>
      <c r="G7656" t="s">
        <v>9884</v>
      </c>
      <c r="H7656" t="s">
        <v>9885</v>
      </c>
      <c r="I7656" t="s">
        <v>27</v>
      </c>
      <c r="J7656" t="s">
        <v>9937</v>
      </c>
    </row>
    <row r="7657" spans="2:10" hidden="1" x14ac:dyDescent="0.25">
      <c r="B7657">
        <v>16779</v>
      </c>
      <c r="C7657" t="s">
        <v>9991</v>
      </c>
      <c r="D7657" s="1" t="s">
        <v>29</v>
      </c>
      <c r="E7657">
        <v>750</v>
      </c>
      <c r="F7657" s="158">
        <v>13.95</v>
      </c>
      <c r="G7657" t="s">
        <v>9878</v>
      </c>
      <c r="H7657" t="s">
        <v>9992</v>
      </c>
      <c r="I7657" t="s">
        <v>27</v>
      </c>
      <c r="J7657" t="s">
        <v>9937</v>
      </c>
    </row>
    <row r="7658" spans="2:10" hidden="1" x14ac:dyDescent="0.25">
      <c r="B7658">
        <v>16785</v>
      </c>
      <c r="C7658" t="s">
        <v>9994</v>
      </c>
      <c r="D7658" s="1" t="s">
        <v>29</v>
      </c>
      <c r="E7658">
        <v>750</v>
      </c>
      <c r="F7658" s="158">
        <v>11.95</v>
      </c>
      <c r="G7658" t="s">
        <v>9864</v>
      </c>
      <c r="H7658" t="s">
        <v>9881</v>
      </c>
      <c r="I7658" t="s">
        <v>27</v>
      </c>
      <c r="J7658" t="s">
        <v>9966</v>
      </c>
    </row>
    <row r="7659" spans="2:10" hidden="1" x14ac:dyDescent="0.25">
      <c r="B7659">
        <v>16789</v>
      </c>
      <c r="C7659" t="s">
        <v>9995</v>
      </c>
      <c r="D7659" s="1" t="s">
        <v>29</v>
      </c>
      <c r="E7659">
        <v>750</v>
      </c>
      <c r="F7659" s="158">
        <v>17.95</v>
      </c>
      <c r="G7659" t="s">
        <v>330</v>
      </c>
      <c r="H7659" t="s">
        <v>524</v>
      </c>
      <c r="I7659" t="s">
        <v>27</v>
      </c>
      <c r="J7659" t="s">
        <v>9996</v>
      </c>
    </row>
    <row r="7660" spans="2:10" hidden="1" x14ac:dyDescent="0.25">
      <c r="B7660">
        <v>16791</v>
      </c>
      <c r="C7660" t="s">
        <v>9997</v>
      </c>
      <c r="D7660" s="1" t="s">
        <v>29</v>
      </c>
      <c r="E7660">
        <v>750</v>
      </c>
      <c r="F7660" s="158">
        <v>17.95</v>
      </c>
      <c r="G7660" t="s">
        <v>42</v>
      </c>
      <c r="H7660" t="s">
        <v>9868</v>
      </c>
      <c r="I7660" t="s">
        <v>27</v>
      </c>
      <c r="J7660" t="s">
        <v>9996</v>
      </c>
    </row>
    <row r="7661" spans="2:10" hidden="1" x14ac:dyDescent="0.25">
      <c r="B7661">
        <v>16792</v>
      </c>
      <c r="C7661" t="s">
        <v>9998</v>
      </c>
      <c r="D7661" s="1" t="s">
        <v>29</v>
      </c>
      <c r="E7661">
        <v>750</v>
      </c>
      <c r="F7661" s="158">
        <v>16.95</v>
      </c>
      <c r="G7661" t="s">
        <v>30</v>
      </c>
      <c r="H7661" t="s">
        <v>31</v>
      </c>
      <c r="I7661" t="s">
        <v>27</v>
      </c>
      <c r="J7661" t="s">
        <v>9996</v>
      </c>
    </row>
    <row r="7662" spans="2:10" hidden="1" x14ac:dyDescent="0.25">
      <c r="B7662">
        <v>16810</v>
      </c>
      <c r="C7662" t="s">
        <v>10000</v>
      </c>
      <c r="D7662" s="1" t="s">
        <v>29</v>
      </c>
      <c r="E7662">
        <v>750</v>
      </c>
      <c r="F7662" s="158">
        <v>11.95</v>
      </c>
      <c r="G7662" t="s">
        <v>9878</v>
      </c>
      <c r="H7662" t="s">
        <v>9904</v>
      </c>
      <c r="I7662" t="s">
        <v>27</v>
      </c>
      <c r="J7662" t="s">
        <v>9966</v>
      </c>
    </row>
    <row r="7663" spans="2:10" hidden="1" x14ac:dyDescent="0.25">
      <c r="B7663">
        <v>16858</v>
      </c>
      <c r="C7663" t="s">
        <v>10001</v>
      </c>
      <c r="D7663" s="1" t="s">
        <v>29</v>
      </c>
      <c r="E7663">
        <v>750</v>
      </c>
      <c r="F7663" s="158">
        <v>17.95</v>
      </c>
      <c r="G7663" t="s">
        <v>330</v>
      </c>
      <c r="H7663" t="s">
        <v>524</v>
      </c>
      <c r="I7663" t="s">
        <v>27</v>
      </c>
      <c r="J7663" t="s">
        <v>10002</v>
      </c>
    </row>
    <row r="7664" spans="2:10" hidden="1" x14ac:dyDescent="0.25">
      <c r="B7664">
        <v>16876</v>
      </c>
      <c r="C7664" t="s">
        <v>10003</v>
      </c>
      <c r="D7664" s="1" t="s">
        <v>29</v>
      </c>
      <c r="E7664">
        <v>750</v>
      </c>
      <c r="F7664" s="158">
        <v>24</v>
      </c>
      <c r="G7664" t="s">
        <v>330</v>
      </c>
      <c r="H7664" t="s">
        <v>331</v>
      </c>
      <c r="I7664" t="s">
        <v>27</v>
      </c>
      <c r="J7664" t="s">
        <v>10004</v>
      </c>
    </row>
    <row r="7665" spans="2:10" hidden="1" x14ac:dyDescent="0.25">
      <c r="B7665">
        <v>16974</v>
      </c>
      <c r="C7665" t="s">
        <v>10005</v>
      </c>
      <c r="D7665" s="1" t="s">
        <v>29</v>
      </c>
      <c r="E7665">
        <v>375</v>
      </c>
      <c r="F7665" s="158">
        <v>8.5</v>
      </c>
      <c r="G7665" t="s">
        <v>9849</v>
      </c>
      <c r="H7665" t="s">
        <v>10006</v>
      </c>
      <c r="I7665" t="s">
        <v>27</v>
      </c>
      <c r="J7665" t="s">
        <v>1649</v>
      </c>
    </row>
    <row r="7666" spans="2:10" hidden="1" x14ac:dyDescent="0.25">
      <c r="B7666">
        <v>17199</v>
      </c>
      <c r="C7666" t="s">
        <v>10007</v>
      </c>
      <c r="D7666" s="1" t="s">
        <v>29</v>
      </c>
      <c r="E7666">
        <v>750</v>
      </c>
      <c r="F7666" s="158">
        <v>25</v>
      </c>
      <c r="G7666" t="s">
        <v>30</v>
      </c>
      <c r="H7666" t="s">
        <v>31</v>
      </c>
      <c r="I7666" t="s">
        <v>27</v>
      </c>
      <c r="J7666" t="s">
        <v>10008</v>
      </c>
    </row>
    <row r="7667" spans="2:10" hidden="1" x14ac:dyDescent="0.25">
      <c r="B7667">
        <v>17221</v>
      </c>
      <c r="C7667" t="s">
        <v>10009</v>
      </c>
      <c r="D7667" s="1" t="s">
        <v>29</v>
      </c>
      <c r="E7667">
        <v>150</v>
      </c>
      <c r="F7667" s="158">
        <v>24.95</v>
      </c>
      <c r="G7667" t="s">
        <v>9858</v>
      </c>
      <c r="H7667" t="s">
        <v>9859</v>
      </c>
      <c r="I7667" t="s">
        <v>27</v>
      </c>
      <c r="J7667" t="s">
        <v>1701</v>
      </c>
    </row>
    <row r="7668" spans="2:10" hidden="1" x14ac:dyDescent="0.25">
      <c r="B7668">
        <v>17439</v>
      </c>
      <c r="C7668" t="s">
        <v>10010</v>
      </c>
      <c r="D7668" s="1" t="s">
        <v>29</v>
      </c>
      <c r="E7668">
        <v>750</v>
      </c>
      <c r="F7668" s="158">
        <v>14.95</v>
      </c>
      <c r="G7668" t="s">
        <v>461</v>
      </c>
      <c r="H7668" t="s">
        <v>462</v>
      </c>
      <c r="I7668" t="s">
        <v>27</v>
      </c>
      <c r="J7668" t="s">
        <v>10011</v>
      </c>
    </row>
    <row r="7669" spans="2:10" hidden="1" x14ac:dyDescent="0.25">
      <c r="B7669">
        <v>17440</v>
      </c>
      <c r="C7669" t="s">
        <v>10012</v>
      </c>
      <c r="D7669" s="1" t="s">
        <v>29</v>
      </c>
      <c r="E7669">
        <v>750</v>
      </c>
      <c r="F7669" s="158">
        <v>15.95</v>
      </c>
      <c r="G7669" t="s">
        <v>42</v>
      </c>
      <c r="H7669" t="s">
        <v>9868</v>
      </c>
      <c r="I7669" t="s">
        <v>27</v>
      </c>
      <c r="J7669" t="s">
        <v>10011</v>
      </c>
    </row>
    <row r="7670" spans="2:10" hidden="1" x14ac:dyDescent="0.25">
      <c r="B7670">
        <v>17472</v>
      </c>
      <c r="C7670" t="s">
        <v>10013</v>
      </c>
      <c r="D7670" s="1" t="s">
        <v>29</v>
      </c>
      <c r="E7670">
        <v>750</v>
      </c>
      <c r="F7670" s="158">
        <v>17.95</v>
      </c>
      <c r="G7670" t="s">
        <v>42</v>
      </c>
      <c r="H7670" t="s">
        <v>9868</v>
      </c>
      <c r="I7670" t="s">
        <v>27</v>
      </c>
      <c r="J7670" t="s">
        <v>10014</v>
      </c>
    </row>
    <row r="7671" spans="2:10" hidden="1" x14ac:dyDescent="0.25">
      <c r="B7671">
        <v>17522</v>
      </c>
      <c r="C7671" t="s">
        <v>10015</v>
      </c>
      <c r="D7671" s="1" t="s">
        <v>29</v>
      </c>
      <c r="E7671">
        <v>750</v>
      </c>
      <c r="F7671" s="158">
        <v>15.95</v>
      </c>
      <c r="G7671" t="s">
        <v>30</v>
      </c>
      <c r="H7671" t="s">
        <v>31</v>
      </c>
      <c r="I7671" t="s">
        <v>27</v>
      </c>
      <c r="J7671" t="s">
        <v>10016</v>
      </c>
    </row>
    <row r="7672" spans="2:10" hidden="1" x14ac:dyDescent="0.25">
      <c r="B7672">
        <v>17523</v>
      </c>
      <c r="C7672" t="s">
        <v>10017</v>
      </c>
      <c r="D7672" s="1" t="s">
        <v>29</v>
      </c>
      <c r="E7672">
        <v>750</v>
      </c>
      <c r="F7672" s="158">
        <v>15.95</v>
      </c>
      <c r="G7672" t="s">
        <v>42</v>
      </c>
      <c r="H7672" t="s">
        <v>9868</v>
      </c>
      <c r="I7672" t="s">
        <v>27</v>
      </c>
      <c r="J7672" t="s">
        <v>10016</v>
      </c>
    </row>
    <row r="7673" spans="2:10" hidden="1" x14ac:dyDescent="0.25">
      <c r="B7673">
        <v>17690</v>
      </c>
      <c r="C7673" t="s">
        <v>10019</v>
      </c>
      <c r="D7673" s="1" t="s">
        <v>29</v>
      </c>
      <c r="E7673">
        <v>750</v>
      </c>
      <c r="F7673" s="158">
        <v>29.95</v>
      </c>
      <c r="G7673" t="s">
        <v>330</v>
      </c>
      <c r="H7673" t="s">
        <v>331</v>
      </c>
      <c r="I7673" t="s">
        <v>27</v>
      </c>
      <c r="J7673" t="s">
        <v>10014</v>
      </c>
    </row>
    <row r="7674" spans="2:10" hidden="1" x14ac:dyDescent="0.25">
      <c r="B7674">
        <v>18164</v>
      </c>
      <c r="C7674" t="s">
        <v>10020</v>
      </c>
      <c r="D7674" s="1" t="s">
        <v>29</v>
      </c>
      <c r="E7674">
        <v>250</v>
      </c>
      <c r="F7674" s="158">
        <v>6.95</v>
      </c>
      <c r="G7674" t="s">
        <v>461</v>
      </c>
      <c r="H7674" t="s">
        <v>462</v>
      </c>
      <c r="I7674" t="s">
        <v>27</v>
      </c>
      <c r="J7674" t="s">
        <v>9888</v>
      </c>
    </row>
    <row r="7675" spans="2:10" hidden="1" x14ac:dyDescent="0.25">
      <c r="B7675">
        <v>18165</v>
      </c>
      <c r="C7675" t="s">
        <v>10021</v>
      </c>
      <c r="D7675" s="1" t="s">
        <v>29</v>
      </c>
      <c r="E7675">
        <v>250</v>
      </c>
      <c r="F7675" s="158">
        <v>6.95</v>
      </c>
      <c r="G7675" t="s">
        <v>30</v>
      </c>
      <c r="H7675" t="s">
        <v>828</v>
      </c>
      <c r="I7675" t="s">
        <v>27</v>
      </c>
      <c r="J7675" t="s">
        <v>9888</v>
      </c>
    </row>
    <row r="7676" spans="2:10" hidden="1" x14ac:dyDescent="0.25">
      <c r="B7676">
        <v>18169</v>
      </c>
      <c r="C7676" t="s">
        <v>10022</v>
      </c>
      <c r="D7676" s="1" t="s">
        <v>29</v>
      </c>
      <c r="E7676">
        <v>750</v>
      </c>
      <c r="F7676" s="158">
        <v>18.95</v>
      </c>
      <c r="G7676" t="s">
        <v>42</v>
      </c>
      <c r="H7676" t="s">
        <v>530</v>
      </c>
      <c r="I7676" t="s">
        <v>27</v>
      </c>
      <c r="J7676" t="s">
        <v>9888</v>
      </c>
    </row>
    <row r="7677" spans="2:10" hidden="1" x14ac:dyDescent="0.25">
      <c r="B7677">
        <v>18236</v>
      </c>
      <c r="C7677" t="s">
        <v>10023</v>
      </c>
      <c r="D7677" s="1" t="s">
        <v>29</v>
      </c>
      <c r="E7677">
        <v>750</v>
      </c>
      <c r="F7677" s="158">
        <v>22</v>
      </c>
      <c r="G7677" t="s">
        <v>30</v>
      </c>
      <c r="H7677" t="s">
        <v>31</v>
      </c>
      <c r="I7677" t="s">
        <v>27</v>
      </c>
      <c r="J7677" t="s">
        <v>9888</v>
      </c>
    </row>
    <row r="7678" spans="2:10" hidden="1" x14ac:dyDescent="0.25">
      <c r="B7678">
        <v>18288</v>
      </c>
      <c r="C7678" t="s">
        <v>10024</v>
      </c>
      <c r="D7678" s="1" t="s">
        <v>29</v>
      </c>
      <c r="E7678">
        <v>750</v>
      </c>
      <c r="F7678" s="158">
        <v>19.95</v>
      </c>
      <c r="G7678" t="s">
        <v>30</v>
      </c>
      <c r="H7678" t="s">
        <v>211</v>
      </c>
      <c r="I7678" t="s">
        <v>27</v>
      </c>
      <c r="J7678" t="s">
        <v>10025</v>
      </c>
    </row>
    <row r="7679" spans="2:10" hidden="1" x14ac:dyDescent="0.25">
      <c r="B7679">
        <v>18289</v>
      </c>
      <c r="C7679" t="s">
        <v>10026</v>
      </c>
      <c r="D7679" s="1" t="s">
        <v>29</v>
      </c>
      <c r="E7679">
        <v>750</v>
      </c>
      <c r="F7679" s="158">
        <v>26</v>
      </c>
      <c r="G7679" t="s">
        <v>42</v>
      </c>
      <c r="H7679" t="s">
        <v>530</v>
      </c>
      <c r="I7679" t="s">
        <v>27</v>
      </c>
      <c r="J7679" t="s">
        <v>10025</v>
      </c>
    </row>
    <row r="7680" spans="2:10" hidden="1" x14ac:dyDescent="0.25">
      <c r="B7680">
        <v>18361</v>
      </c>
      <c r="C7680" t="s">
        <v>10028</v>
      </c>
      <c r="D7680" s="1" t="s">
        <v>29</v>
      </c>
      <c r="E7680">
        <v>750</v>
      </c>
      <c r="F7680" s="158">
        <v>23.25</v>
      </c>
      <c r="G7680" t="s">
        <v>330</v>
      </c>
      <c r="H7680" t="s">
        <v>524</v>
      </c>
      <c r="I7680" t="s">
        <v>27</v>
      </c>
      <c r="J7680" t="s">
        <v>10004</v>
      </c>
    </row>
    <row r="7681" spans="2:10" hidden="1" x14ac:dyDescent="0.25">
      <c r="B7681">
        <v>18392</v>
      </c>
      <c r="C7681" t="s">
        <v>10030</v>
      </c>
      <c r="D7681" s="1" t="s">
        <v>29</v>
      </c>
      <c r="E7681">
        <v>3000</v>
      </c>
      <c r="F7681" s="158">
        <v>47.95</v>
      </c>
      <c r="G7681" t="s">
        <v>42</v>
      </c>
      <c r="H7681" t="s">
        <v>9868</v>
      </c>
      <c r="I7681" t="s">
        <v>27</v>
      </c>
      <c r="J7681" t="s">
        <v>9933</v>
      </c>
    </row>
    <row r="7682" spans="2:10" hidden="1" x14ac:dyDescent="0.25">
      <c r="B7682">
        <v>18393</v>
      </c>
      <c r="C7682" t="s">
        <v>10031</v>
      </c>
      <c r="D7682" s="1" t="s">
        <v>29</v>
      </c>
      <c r="E7682">
        <v>3000</v>
      </c>
      <c r="F7682" s="158">
        <v>47.95</v>
      </c>
      <c r="G7682" t="s">
        <v>42</v>
      </c>
      <c r="H7682" t="s">
        <v>46</v>
      </c>
      <c r="I7682" t="s">
        <v>27</v>
      </c>
      <c r="J7682" t="s">
        <v>1445</v>
      </c>
    </row>
    <row r="7683" spans="2:10" hidden="1" x14ac:dyDescent="0.25">
      <c r="B7683">
        <v>18412</v>
      </c>
      <c r="C7683" t="s">
        <v>10032</v>
      </c>
      <c r="D7683" s="1" t="s">
        <v>29</v>
      </c>
      <c r="E7683">
        <v>3000</v>
      </c>
      <c r="F7683" s="158">
        <v>47.95</v>
      </c>
      <c r="G7683" t="s">
        <v>42</v>
      </c>
      <c r="H7683" t="s">
        <v>530</v>
      </c>
      <c r="I7683" t="s">
        <v>27</v>
      </c>
      <c r="J7683" t="s">
        <v>1499</v>
      </c>
    </row>
    <row r="7684" spans="2:10" hidden="1" x14ac:dyDescent="0.25">
      <c r="B7684">
        <v>18422</v>
      </c>
      <c r="C7684" t="s">
        <v>10033</v>
      </c>
      <c r="D7684" s="1" t="s">
        <v>29</v>
      </c>
      <c r="E7684">
        <v>3000</v>
      </c>
      <c r="F7684" s="158">
        <v>39.950000000000003</v>
      </c>
      <c r="G7684" t="s">
        <v>42</v>
      </c>
      <c r="H7684" t="s">
        <v>9868</v>
      </c>
      <c r="I7684" t="s">
        <v>27</v>
      </c>
      <c r="J7684" t="s">
        <v>9890</v>
      </c>
    </row>
    <row r="7685" spans="2:10" hidden="1" x14ac:dyDescent="0.25">
      <c r="B7685">
        <v>18427</v>
      </c>
      <c r="C7685" t="s">
        <v>10035</v>
      </c>
      <c r="D7685" s="1" t="s">
        <v>29</v>
      </c>
      <c r="E7685">
        <v>3000</v>
      </c>
      <c r="F7685" s="158">
        <v>39.950000000000003</v>
      </c>
      <c r="G7685" t="s">
        <v>30</v>
      </c>
      <c r="H7685" t="s">
        <v>828</v>
      </c>
      <c r="I7685" t="s">
        <v>27</v>
      </c>
      <c r="J7685" t="s">
        <v>9993</v>
      </c>
    </row>
    <row r="7686" spans="2:10" hidden="1" x14ac:dyDescent="0.25">
      <c r="B7686">
        <v>18438</v>
      </c>
      <c r="C7686" t="s">
        <v>10036</v>
      </c>
      <c r="D7686" s="1" t="s">
        <v>29</v>
      </c>
      <c r="E7686">
        <v>3000</v>
      </c>
      <c r="F7686" s="158">
        <v>39.950000000000003</v>
      </c>
      <c r="G7686" t="s">
        <v>42</v>
      </c>
      <c r="H7686" t="s">
        <v>46</v>
      </c>
      <c r="I7686" t="s">
        <v>27</v>
      </c>
      <c r="J7686" t="s">
        <v>9856</v>
      </c>
    </row>
    <row r="7687" spans="2:10" hidden="1" x14ac:dyDescent="0.25">
      <c r="B7687">
        <v>18439</v>
      </c>
      <c r="C7687" t="s">
        <v>10037</v>
      </c>
      <c r="D7687" s="1" t="s">
        <v>29</v>
      </c>
      <c r="E7687">
        <v>3000</v>
      </c>
      <c r="F7687" s="158">
        <v>39.950000000000003</v>
      </c>
      <c r="G7687" t="s">
        <v>30</v>
      </c>
      <c r="H7687" t="s">
        <v>211</v>
      </c>
      <c r="I7687" t="s">
        <v>27</v>
      </c>
      <c r="J7687" t="s">
        <v>9856</v>
      </c>
    </row>
    <row r="7688" spans="2:10" hidden="1" x14ac:dyDescent="0.25">
      <c r="B7688">
        <v>18564</v>
      </c>
      <c r="C7688" t="s">
        <v>10038</v>
      </c>
      <c r="D7688" s="1" t="s">
        <v>29</v>
      </c>
      <c r="E7688">
        <v>200</v>
      </c>
      <c r="F7688" s="158">
        <v>27.95</v>
      </c>
      <c r="G7688" t="s">
        <v>986</v>
      </c>
      <c r="H7688" t="s">
        <v>987</v>
      </c>
      <c r="I7688" t="s">
        <v>27</v>
      </c>
      <c r="J7688" t="s">
        <v>209</v>
      </c>
    </row>
    <row r="7689" spans="2:10" hidden="1" x14ac:dyDescent="0.25">
      <c r="B7689">
        <v>18667</v>
      </c>
      <c r="C7689" t="s">
        <v>10039</v>
      </c>
      <c r="D7689" s="1" t="s">
        <v>29</v>
      </c>
      <c r="E7689">
        <v>750</v>
      </c>
      <c r="F7689" s="158">
        <v>15.95</v>
      </c>
      <c r="G7689" t="s">
        <v>42</v>
      </c>
      <c r="H7689" t="s">
        <v>46</v>
      </c>
      <c r="I7689" t="s">
        <v>27</v>
      </c>
      <c r="J7689" t="s">
        <v>9996</v>
      </c>
    </row>
    <row r="7690" spans="2:10" hidden="1" x14ac:dyDescent="0.25">
      <c r="B7690">
        <v>19061</v>
      </c>
      <c r="C7690" t="s">
        <v>10040</v>
      </c>
      <c r="D7690" s="1" t="s">
        <v>29</v>
      </c>
      <c r="E7690">
        <v>355</v>
      </c>
      <c r="F7690" s="158">
        <v>3.95</v>
      </c>
      <c r="G7690" t="s">
        <v>9876</v>
      </c>
      <c r="H7690" t="s">
        <v>9877</v>
      </c>
      <c r="I7690" t="s">
        <v>27</v>
      </c>
      <c r="J7690" t="s">
        <v>9931</v>
      </c>
    </row>
    <row r="7691" spans="2:10" hidden="1" x14ac:dyDescent="0.25">
      <c r="B7691">
        <v>19062</v>
      </c>
      <c r="C7691" t="s">
        <v>10041</v>
      </c>
      <c r="D7691" s="1" t="s">
        <v>29</v>
      </c>
      <c r="E7691">
        <v>750</v>
      </c>
      <c r="F7691" s="158">
        <v>17.95</v>
      </c>
      <c r="G7691" t="s">
        <v>330</v>
      </c>
      <c r="H7691" t="s">
        <v>331</v>
      </c>
      <c r="I7691" t="s">
        <v>27</v>
      </c>
      <c r="J7691" t="s">
        <v>9937</v>
      </c>
    </row>
    <row r="7692" spans="2:10" hidden="1" x14ac:dyDescent="0.25">
      <c r="B7692">
        <v>19162</v>
      </c>
      <c r="C7692" t="s">
        <v>10042</v>
      </c>
      <c r="D7692" s="1" t="s">
        <v>29</v>
      </c>
      <c r="E7692">
        <v>750</v>
      </c>
      <c r="F7692" s="158">
        <v>12.95</v>
      </c>
      <c r="G7692" t="s">
        <v>9864</v>
      </c>
      <c r="H7692" t="s">
        <v>9962</v>
      </c>
      <c r="I7692" t="s">
        <v>27</v>
      </c>
      <c r="J7692" t="s">
        <v>10018</v>
      </c>
    </row>
    <row r="7693" spans="2:10" hidden="1" x14ac:dyDescent="0.25">
      <c r="B7693">
        <v>19163</v>
      </c>
      <c r="C7693" t="s">
        <v>10043</v>
      </c>
      <c r="D7693" s="1" t="s">
        <v>29</v>
      </c>
      <c r="E7693">
        <v>750</v>
      </c>
      <c r="F7693" s="158">
        <v>12.95</v>
      </c>
      <c r="G7693" t="s">
        <v>9878</v>
      </c>
      <c r="H7693" t="s">
        <v>9904</v>
      </c>
      <c r="I7693" t="s">
        <v>27</v>
      </c>
      <c r="J7693" t="s">
        <v>10018</v>
      </c>
    </row>
    <row r="7694" spans="2:10" hidden="1" x14ac:dyDescent="0.25">
      <c r="B7694">
        <v>19265</v>
      </c>
      <c r="C7694" t="s">
        <v>10044</v>
      </c>
      <c r="D7694" s="1" t="s">
        <v>29</v>
      </c>
      <c r="E7694">
        <v>750</v>
      </c>
      <c r="F7694" s="158">
        <v>10.95</v>
      </c>
      <c r="G7694" t="s">
        <v>9849</v>
      </c>
      <c r="H7694" t="s">
        <v>9850</v>
      </c>
      <c r="I7694" t="s">
        <v>27</v>
      </c>
      <c r="J7694" t="s">
        <v>10045</v>
      </c>
    </row>
    <row r="7695" spans="2:10" hidden="1" x14ac:dyDescent="0.25">
      <c r="B7695">
        <v>19273</v>
      </c>
      <c r="C7695" t="s">
        <v>10046</v>
      </c>
      <c r="D7695" s="1" t="s">
        <v>29</v>
      </c>
      <c r="E7695">
        <v>750</v>
      </c>
      <c r="F7695" s="158">
        <v>11.45</v>
      </c>
      <c r="G7695" t="s">
        <v>9849</v>
      </c>
      <c r="H7695" t="s">
        <v>9850</v>
      </c>
      <c r="I7695" t="s">
        <v>27</v>
      </c>
      <c r="J7695" t="s">
        <v>10047</v>
      </c>
    </row>
    <row r="7696" spans="2:10" hidden="1" x14ac:dyDescent="0.25">
      <c r="B7696">
        <v>19295</v>
      </c>
      <c r="C7696" t="s">
        <v>9889</v>
      </c>
      <c r="D7696" s="1" t="s">
        <v>29</v>
      </c>
      <c r="E7696">
        <v>250</v>
      </c>
      <c r="F7696" s="158">
        <v>5.95</v>
      </c>
      <c r="G7696" t="s">
        <v>30</v>
      </c>
      <c r="H7696" t="s">
        <v>668</v>
      </c>
      <c r="I7696" t="s">
        <v>27</v>
      </c>
      <c r="J7696" t="s">
        <v>9890</v>
      </c>
    </row>
    <row r="7697" spans="2:10" hidden="1" x14ac:dyDescent="0.25">
      <c r="B7697">
        <v>19296</v>
      </c>
      <c r="C7697" t="s">
        <v>10048</v>
      </c>
      <c r="D7697" s="1" t="s">
        <v>29</v>
      </c>
      <c r="E7697">
        <v>250</v>
      </c>
      <c r="F7697" s="158">
        <v>5.95</v>
      </c>
      <c r="G7697" t="s">
        <v>461</v>
      </c>
      <c r="H7697" t="s">
        <v>462</v>
      </c>
      <c r="I7697" t="s">
        <v>27</v>
      </c>
      <c r="J7697" t="s">
        <v>9890</v>
      </c>
    </row>
    <row r="7698" spans="2:10" hidden="1" x14ac:dyDescent="0.25">
      <c r="B7698">
        <v>19297</v>
      </c>
      <c r="C7698" t="s">
        <v>10049</v>
      </c>
      <c r="D7698" s="1" t="s">
        <v>29</v>
      </c>
      <c r="E7698">
        <v>750</v>
      </c>
      <c r="F7698" s="158">
        <v>10.95</v>
      </c>
      <c r="G7698" t="s">
        <v>9876</v>
      </c>
      <c r="H7698" t="s">
        <v>9877</v>
      </c>
      <c r="I7698" t="s">
        <v>27</v>
      </c>
      <c r="J7698" t="s">
        <v>9875</v>
      </c>
    </row>
    <row r="7699" spans="2:10" hidden="1" x14ac:dyDescent="0.25">
      <c r="B7699">
        <v>19301</v>
      </c>
      <c r="C7699" t="s">
        <v>10050</v>
      </c>
      <c r="D7699" s="1" t="s">
        <v>29</v>
      </c>
      <c r="E7699">
        <v>355</v>
      </c>
      <c r="F7699" s="158">
        <v>3.95</v>
      </c>
      <c r="G7699" t="s">
        <v>9876</v>
      </c>
      <c r="H7699" t="s">
        <v>9877</v>
      </c>
      <c r="I7699" t="s">
        <v>27</v>
      </c>
      <c r="J7699" t="s">
        <v>10051</v>
      </c>
    </row>
    <row r="7700" spans="2:10" hidden="1" x14ac:dyDescent="0.25">
      <c r="B7700">
        <v>19338</v>
      </c>
      <c r="C7700" t="s">
        <v>10052</v>
      </c>
      <c r="D7700" s="1" t="s">
        <v>29</v>
      </c>
      <c r="E7700">
        <v>750</v>
      </c>
      <c r="F7700" s="158">
        <v>13.95</v>
      </c>
      <c r="G7700" t="s">
        <v>30</v>
      </c>
      <c r="H7700" t="s">
        <v>31</v>
      </c>
      <c r="I7700" t="s">
        <v>27</v>
      </c>
      <c r="J7700" t="s">
        <v>10053</v>
      </c>
    </row>
    <row r="7701" spans="2:10" hidden="1" x14ac:dyDescent="0.25">
      <c r="B7701">
        <v>19339</v>
      </c>
      <c r="C7701" t="s">
        <v>10054</v>
      </c>
      <c r="D7701" s="1" t="s">
        <v>29</v>
      </c>
      <c r="E7701">
        <v>750</v>
      </c>
      <c r="F7701" s="158">
        <v>13.95</v>
      </c>
      <c r="G7701" t="s">
        <v>42</v>
      </c>
      <c r="H7701" t="s">
        <v>530</v>
      </c>
      <c r="I7701" t="s">
        <v>27</v>
      </c>
      <c r="J7701" t="s">
        <v>10053</v>
      </c>
    </row>
    <row r="7702" spans="2:10" hidden="1" x14ac:dyDescent="0.25">
      <c r="B7702">
        <v>19748</v>
      </c>
      <c r="C7702" t="s">
        <v>10057</v>
      </c>
      <c r="D7702" s="1" t="s">
        <v>29</v>
      </c>
      <c r="E7702">
        <v>750</v>
      </c>
      <c r="F7702" s="158">
        <v>15.95</v>
      </c>
      <c r="G7702" t="s">
        <v>461</v>
      </c>
      <c r="H7702" t="s">
        <v>462</v>
      </c>
      <c r="I7702" t="s">
        <v>27</v>
      </c>
      <c r="J7702" t="s">
        <v>9905</v>
      </c>
    </row>
    <row r="7703" spans="2:10" hidden="1" x14ac:dyDescent="0.25">
      <c r="B7703">
        <v>19899</v>
      </c>
      <c r="C7703" t="s">
        <v>10058</v>
      </c>
      <c r="D7703" s="1" t="s">
        <v>29</v>
      </c>
      <c r="E7703">
        <v>750</v>
      </c>
      <c r="F7703" s="158">
        <v>20.149999999999999</v>
      </c>
      <c r="G7703" t="s">
        <v>30</v>
      </c>
      <c r="H7703" t="s">
        <v>450</v>
      </c>
      <c r="I7703" t="s">
        <v>27</v>
      </c>
      <c r="J7703" t="s">
        <v>10059</v>
      </c>
    </row>
    <row r="7704" spans="2:10" hidden="1" x14ac:dyDescent="0.25">
      <c r="B7704">
        <v>19910</v>
      </c>
      <c r="C7704" t="s">
        <v>10060</v>
      </c>
      <c r="D7704" s="1" t="s">
        <v>29</v>
      </c>
      <c r="E7704">
        <v>750</v>
      </c>
      <c r="F7704" s="158">
        <v>19.95</v>
      </c>
      <c r="G7704" t="s">
        <v>42</v>
      </c>
      <c r="H7704" t="s">
        <v>10061</v>
      </c>
      <c r="I7704" t="s">
        <v>27</v>
      </c>
      <c r="J7704" t="s">
        <v>9913</v>
      </c>
    </row>
    <row r="7705" spans="2:10" hidden="1" x14ac:dyDescent="0.25">
      <c r="B7705">
        <v>19933</v>
      </c>
      <c r="C7705" t="s">
        <v>10062</v>
      </c>
      <c r="D7705" s="1" t="s">
        <v>29</v>
      </c>
      <c r="E7705">
        <v>750</v>
      </c>
      <c r="F7705" s="158">
        <v>49.95</v>
      </c>
      <c r="G7705" t="s">
        <v>42</v>
      </c>
      <c r="H7705" t="s">
        <v>530</v>
      </c>
      <c r="I7705" t="s">
        <v>27</v>
      </c>
      <c r="J7705" t="s">
        <v>9961</v>
      </c>
    </row>
    <row r="7706" spans="2:10" hidden="1" x14ac:dyDescent="0.25">
      <c r="B7706">
        <v>20237</v>
      </c>
      <c r="C7706" t="s">
        <v>10063</v>
      </c>
      <c r="D7706" s="1" t="s">
        <v>29</v>
      </c>
      <c r="E7706">
        <v>250</v>
      </c>
      <c r="F7706" s="158">
        <v>4.9000000000000004</v>
      </c>
      <c r="G7706" t="s">
        <v>461</v>
      </c>
      <c r="H7706" t="s">
        <v>462</v>
      </c>
      <c r="I7706" t="s">
        <v>27</v>
      </c>
      <c r="J7706" t="s">
        <v>9888</v>
      </c>
    </row>
    <row r="7707" spans="2:10" hidden="1" x14ac:dyDescent="0.25">
      <c r="B7707">
        <v>20258</v>
      </c>
      <c r="C7707" t="s">
        <v>10064</v>
      </c>
      <c r="D7707" s="1" t="s">
        <v>29</v>
      </c>
      <c r="E7707">
        <v>750</v>
      </c>
      <c r="F7707" s="158">
        <v>14.95</v>
      </c>
      <c r="G7707" t="s">
        <v>42</v>
      </c>
      <c r="H7707" t="s">
        <v>530</v>
      </c>
      <c r="I7707" t="s">
        <v>27</v>
      </c>
      <c r="J7707" t="s">
        <v>10018</v>
      </c>
    </row>
    <row r="7708" spans="2:10" hidden="1" x14ac:dyDescent="0.25">
      <c r="B7708">
        <v>20259</v>
      </c>
      <c r="C7708" t="s">
        <v>10065</v>
      </c>
      <c r="D7708" s="1" t="s">
        <v>29</v>
      </c>
      <c r="E7708">
        <v>750</v>
      </c>
      <c r="F7708" s="158">
        <v>14.95</v>
      </c>
      <c r="G7708" t="s">
        <v>30</v>
      </c>
      <c r="H7708" t="s">
        <v>211</v>
      </c>
      <c r="I7708" t="s">
        <v>27</v>
      </c>
      <c r="J7708" t="s">
        <v>9905</v>
      </c>
    </row>
    <row r="7709" spans="2:10" hidden="1" x14ac:dyDescent="0.25">
      <c r="B7709">
        <v>20260</v>
      </c>
      <c r="C7709" t="s">
        <v>10066</v>
      </c>
      <c r="D7709" s="1" t="s">
        <v>29</v>
      </c>
      <c r="E7709">
        <v>750</v>
      </c>
      <c r="F7709" s="158">
        <v>16.95</v>
      </c>
      <c r="G7709" t="s">
        <v>30</v>
      </c>
      <c r="H7709" t="s">
        <v>450</v>
      </c>
      <c r="I7709" t="s">
        <v>27</v>
      </c>
      <c r="J7709" t="s">
        <v>1445</v>
      </c>
    </row>
    <row r="7710" spans="2:10" hidden="1" x14ac:dyDescent="0.25">
      <c r="B7710">
        <v>20264</v>
      </c>
      <c r="C7710" t="s">
        <v>10068</v>
      </c>
      <c r="D7710" s="1" t="s">
        <v>29</v>
      </c>
      <c r="E7710">
        <v>750</v>
      </c>
      <c r="F7710" s="158">
        <v>14.95</v>
      </c>
      <c r="G7710" t="s">
        <v>30</v>
      </c>
      <c r="H7710" t="s">
        <v>31</v>
      </c>
      <c r="I7710" t="s">
        <v>27</v>
      </c>
      <c r="J7710" t="s">
        <v>2354</v>
      </c>
    </row>
    <row r="7711" spans="2:10" hidden="1" x14ac:dyDescent="0.25">
      <c r="B7711">
        <v>20508</v>
      </c>
      <c r="C7711" t="s">
        <v>10069</v>
      </c>
      <c r="D7711" s="1" t="s">
        <v>29</v>
      </c>
      <c r="E7711">
        <v>750</v>
      </c>
      <c r="F7711" s="158">
        <v>13.95</v>
      </c>
      <c r="G7711" t="s">
        <v>30</v>
      </c>
      <c r="H7711" t="s">
        <v>211</v>
      </c>
      <c r="I7711" t="s">
        <v>27</v>
      </c>
      <c r="J7711" t="s">
        <v>9983</v>
      </c>
    </row>
    <row r="7712" spans="2:10" hidden="1" x14ac:dyDescent="0.25">
      <c r="B7712">
        <v>20514</v>
      </c>
      <c r="C7712" t="s">
        <v>10071</v>
      </c>
      <c r="D7712" s="1" t="s">
        <v>29</v>
      </c>
      <c r="E7712">
        <v>750</v>
      </c>
      <c r="F7712" s="158">
        <v>14.95</v>
      </c>
      <c r="G7712" t="s">
        <v>42</v>
      </c>
      <c r="H7712" t="s">
        <v>530</v>
      </c>
      <c r="I7712" t="s">
        <v>27</v>
      </c>
      <c r="J7712" t="s">
        <v>9970</v>
      </c>
    </row>
    <row r="7713" spans="2:10" hidden="1" x14ac:dyDescent="0.25">
      <c r="B7713">
        <v>20645</v>
      </c>
      <c r="C7713" t="s">
        <v>10074</v>
      </c>
      <c r="D7713" s="1" t="s">
        <v>29</v>
      </c>
      <c r="E7713">
        <v>750</v>
      </c>
      <c r="F7713" s="158">
        <v>29.95</v>
      </c>
      <c r="G7713" t="s">
        <v>42</v>
      </c>
      <c r="H7713" t="s">
        <v>43</v>
      </c>
      <c r="I7713" t="s">
        <v>27</v>
      </c>
      <c r="J7713" t="s">
        <v>10075</v>
      </c>
    </row>
    <row r="7714" spans="2:10" hidden="1" x14ac:dyDescent="0.25">
      <c r="B7714">
        <v>20696</v>
      </c>
      <c r="C7714" t="s">
        <v>10076</v>
      </c>
      <c r="D7714" s="1" t="s">
        <v>29</v>
      </c>
      <c r="E7714">
        <v>1000</v>
      </c>
      <c r="F7714" s="158">
        <v>17.95</v>
      </c>
      <c r="G7714" t="s">
        <v>461</v>
      </c>
      <c r="H7714" t="s">
        <v>462</v>
      </c>
      <c r="I7714" t="s">
        <v>27</v>
      </c>
      <c r="J7714" t="s">
        <v>9894</v>
      </c>
    </row>
    <row r="7715" spans="2:10" hidden="1" x14ac:dyDescent="0.25">
      <c r="B7715">
        <v>20857</v>
      </c>
      <c r="C7715" t="s">
        <v>10077</v>
      </c>
      <c r="D7715" s="1" t="s">
        <v>29</v>
      </c>
      <c r="E7715">
        <v>355</v>
      </c>
      <c r="F7715" s="158">
        <v>3.85</v>
      </c>
      <c r="G7715" t="s">
        <v>9876</v>
      </c>
      <c r="H7715" t="s">
        <v>9877</v>
      </c>
      <c r="I7715" t="s">
        <v>27</v>
      </c>
      <c r="J7715" t="s">
        <v>10078</v>
      </c>
    </row>
    <row r="7716" spans="2:10" hidden="1" x14ac:dyDescent="0.25">
      <c r="B7716">
        <v>20899</v>
      </c>
      <c r="C7716" t="s">
        <v>10079</v>
      </c>
      <c r="D7716" s="1" t="s">
        <v>29</v>
      </c>
      <c r="E7716">
        <v>750</v>
      </c>
      <c r="F7716" s="158">
        <v>26</v>
      </c>
      <c r="G7716" t="s">
        <v>30</v>
      </c>
      <c r="H7716" t="s">
        <v>31</v>
      </c>
      <c r="I7716" t="s">
        <v>27</v>
      </c>
      <c r="J7716" t="s">
        <v>209</v>
      </c>
    </row>
    <row r="7717" spans="2:10" hidden="1" x14ac:dyDescent="0.25">
      <c r="B7717">
        <v>20938</v>
      </c>
      <c r="C7717" t="s">
        <v>10080</v>
      </c>
      <c r="D7717" s="1" t="s">
        <v>29</v>
      </c>
      <c r="E7717">
        <v>750</v>
      </c>
      <c r="F7717" s="158">
        <v>13.95</v>
      </c>
      <c r="G7717" t="s">
        <v>42</v>
      </c>
      <c r="H7717" t="s">
        <v>46</v>
      </c>
      <c r="I7717" t="s">
        <v>27</v>
      </c>
      <c r="J7717" t="s">
        <v>9950</v>
      </c>
    </row>
    <row r="7718" spans="2:10" hidden="1" x14ac:dyDescent="0.25">
      <c r="B7718">
        <v>20987</v>
      </c>
      <c r="C7718" t="s">
        <v>10081</v>
      </c>
      <c r="D7718" s="1" t="s">
        <v>29</v>
      </c>
      <c r="E7718">
        <v>3000</v>
      </c>
      <c r="F7718" s="158">
        <v>42.95</v>
      </c>
      <c r="G7718" t="s">
        <v>42</v>
      </c>
      <c r="H7718" t="s">
        <v>530</v>
      </c>
      <c r="I7718" t="s">
        <v>27</v>
      </c>
      <c r="J7718" t="s">
        <v>9966</v>
      </c>
    </row>
    <row r="7719" spans="2:10" hidden="1" x14ac:dyDescent="0.25">
      <c r="B7719">
        <v>21037</v>
      </c>
      <c r="C7719" t="s">
        <v>10082</v>
      </c>
      <c r="D7719" s="1" t="s">
        <v>29</v>
      </c>
      <c r="E7719">
        <v>250</v>
      </c>
      <c r="F7719" s="158">
        <v>5.95</v>
      </c>
      <c r="G7719" t="s">
        <v>42</v>
      </c>
      <c r="H7719" t="s">
        <v>530</v>
      </c>
      <c r="I7719" t="s">
        <v>27</v>
      </c>
      <c r="J7719" t="s">
        <v>9890</v>
      </c>
    </row>
    <row r="7720" spans="2:10" hidden="1" x14ac:dyDescent="0.25">
      <c r="B7720">
        <v>21038</v>
      </c>
      <c r="C7720" t="s">
        <v>10083</v>
      </c>
      <c r="D7720" s="1" t="s">
        <v>29</v>
      </c>
      <c r="E7720">
        <v>250</v>
      </c>
      <c r="F7720" s="158">
        <v>3.35</v>
      </c>
      <c r="G7720" t="s">
        <v>330</v>
      </c>
      <c r="H7720" t="s">
        <v>524</v>
      </c>
      <c r="I7720" t="s">
        <v>27</v>
      </c>
      <c r="J7720" t="s">
        <v>9890</v>
      </c>
    </row>
    <row r="7721" spans="2:10" hidden="1" x14ac:dyDescent="0.25">
      <c r="B7721">
        <v>21387</v>
      </c>
      <c r="C7721" t="s">
        <v>10084</v>
      </c>
      <c r="D7721" s="1" t="s">
        <v>29</v>
      </c>
      <c r="E7721">
        <v>750</v>
      </c>
      <c r="F7721" s="158">
        <v>11.45</v>
      </c>
      <c r="G7721" t="s">
        <v>9878</v>
      </c>
      <c r="H7721" t="s">
        <v>9992</v>
      </c>
      <c r="I7721" t="s">
        <v>27</v>
      </c>
      <c r="J7721" t="s">
        <v>9966</v>
      </c>
    </row>
    <row r="7722" spans="2:10" hidden="1" x14ac:dyDescent="0.25">
      <c r="B7722">
        <v>21391</v>
      </c>
      <c r="C7722" t="s">
        <v>10085</v>
      </c>
      <c r="D7722" s="1" t="s">
        <v>29</v>
      </c>
      <c r="E7722">
        <v>4000</v>
      </c>
      <c r="F7722" s="158">
        <v>46.95</v>
      </c>
      <c r="G7722" t="s">
        <v>9884</v>
      </c>
      <c r="H7722" t="s">
        <v>9885</v>
      </c>
      <c r="I7722" t="s">
        <v>27</v>
      </c>
      <c r="J7722" t="s">
        <v>9981</v>
      </c>
    </row>
    <row r="7723" spans="2:10" hidden="1" x14ac:dyDescent="0.25">
      <c r="B7723">
        <v>21441</v>
      </c>
      <c r="C7723" t="s">
        <v>10086</v>
      </c>
      <c r="D7723" s="1" t="s">
        <v>29</v>
      </c>
      <c r="E7723">
        <v>750</v>
      </c>
      <c r="F7723" s="158">
        <v>13.95</v>
      </c>
      <c r="G7723" t="s">
        <v>9864</v>
      </c>
      <c r="H7723" t="s">
        <v>9962</v>
      </c>
      <c r="I7723" t="s">
        <v>27</v>
      </c>
      <c r="J7723" t="s">
        <v>10087</v>
      </c>
    </row>
    <row r="7724" spans="2:10" hidden="1" x14ac:dyDescent="0.25">
      <c r="B7724">
        <v>21442</v>
      </c>
      <c r="C7724" t="s">
        <v>10088</v>
      </c>
      <c r="D7724" s="1" t="s">
        <v>29</v>
      </c>
      <c r="E7724">
        <v>750</v>
      </c>
      <c r="F7724" s="158">
        <v>13.95</v>
      </c>
      <c r="G7724" t="s">
        <v>9878</v>
      </c>
      <c r="H7724" t="s">
        <v>9904</v>
      </c>
      <c r="I7724" t="s">
        <v>27</v>
      </c>
      <c r="J7724" t="s">
        <v>10087</v>
      </c>
    </row>
    <row r="7725" spans="2:10" hidden="1" x14ac:dyDescent="0.25">
      <c r="B7725">
        <v>21523</v>
      </c>
      <c r="C7725" t="s">
        <v>10089</v>
      </c>
      <c r="D7725" s="1" t="s">
        <v>29</v>
      </c>
      <c r="E7725">
        <v>750</v>
      </c>
      <c r="F7725" s="158">
        <v>12.95</v>
      </c>
      <c r="G7725" t="s">
        <v>9878</v>
      </c>
      <c r="H7725" t="s">
        <v>9879</v>
      </c>
      <c r="I7725" t="s">
        <v>27</v>
      </c>
      <c r="J7725" t="s">
        <v>10090</v>
      </c>
    </row>
    <row r="7726" spans="2:10" hidden="1" x14ac:dyDescent="0.25">
      <c r="B7726">
        <v>21524</v>
      </c>
      <c r="C7726" t="s">
        <v>10091</v>
      </c>
      <c r="D7726" s="1" t="s">
        <v>29</v>
      </c>
      <c r="E7726">
        <v>750</v>
      </c>
      <c r="F7726" s="158">
        <v>12.95</v>
      </c>
      <c r="G7726" t="s">
        <v>9864</v>
      </c>
      <c r="H7726" t="s">
        <v>9865</v>
      </c>
      <c r="I7726" t="s">
        <v>27</v>
      </c>
      <c r="J7726" t="s">
        <v>10090</v>
      </c>
    </row>
    <row r="7727" spans="2:10" hidden="1" x14ac:dyDescent="0.25">
      <c r="B7727">
        <v>21548</v>
      </c>
      <c r="C7727" t="s">
        <v>10092</v>
      </c>
      <c r="D7727" s="1" t="s">
        <v>29</v>
      </c>
      <c r="E7727">
        <v>750</v>
      </c>
      <c r="F7727" s="158">
        <v>15.95</v>
      </c>
      <c r="G7727" t="s">
        <v>461</v>
      </c>
      <c r="H7727" t="s">
        <v>462</v>
      </c>
      <c r="I7727" t="s">
        <v>27</v>
      </c>
      <c r="J7727" t="s">
        <v>10093</v>
      </c>
    </row>
    <row r="7728" spans="2:10" hidden="1" x14ac:dyDescent="0.25">
      <c r="B7728">
        <v>21552</v>
      </c>
      <c r="C7728" t="s">
        <v>10094</v>
      </c>
      <c r="D7728" s="1" t="s">
        <v>29</v>
      </c>
      <c r="E7728">
        <v>750</v>
      </c>
      <c r="F7728" s="158">
        <v>8.75</v>
      </c>
      <c r="G7728" t="s">
        <v>9876</v>
      </c>
      <c r="H7728" t="s">
        <v>9877</v>
      </c>
      <c r="I7728" t="s">
        <v>27</v>
      </c>
      <c r="J7728" t="s">
        <v>10095</v>
      </c>
    </row>
    <row r="7729" spans="2:10" hidden="1" x14ac:dyDescent="0.25">
      <c r="B7729">
        <v>21628</v>
      </c>
      <c r="C7729" t="s">
        <v>10097</v>
      </c>
      <c r="D7729" s="1" t="s">
        <v>29</v>
      </c>
      <c r="E7729">
        <v>1500</v>
      </c>
      <c r="F7729" s="158">
        <v>28.95</v>
      </c>
      <c r="G7729" t="s">
        <v>9858</v>
      </c>
      <c r="H7729" t="s">
        <v>9859</v>
      </c>
      <c r="I7729" t="s">
        <v>27</v>
      </c>
      <c r="J7729" t="s">
        <v>9933</v>
      </c>
    </row>
    <row r="7730" spans="2:10" hidden="1" x14ac:dyDescent="0.25">
      <c r="B7730">
        <v>21905</v>
      </c>
      <c r="C7730" t="s">
        <v>10098</v>
      </c>
      <c r="D7730" s="1" t="s">
        <v>29</v>
      </c>
      <c r="E7730">
        <v>1500</v>
      </c>
      <c r="F7730" s="158">
        <v>30.95</v>
      </c>
      <c r="G7730" t="s">
        <v>9858</v>
      </c>
      <c r="H7730" t="s">
        <v>9859</v>
      </c>
      <c r="I7730" t="s">
        <v>27</v>
      </c>
      <c r="J7730" t="s">
        <v>10099</v>
      </c>
    </row>
    <row r="7731" spans="2:10" hidden="1" x14ac:dyDescent="0.25">
      <c r="B7731">
        <v>21967</v>
      </c>
      <c r="C7731" t="s">
        <v>10100</v>
      </c>
      <c r="D7731" s="1" t="s">
        <v>29</v>
      </c>
      <c r="E7731">
        <v>750</v>
      </c>
      <c r="F7731" s="158">
        <v>50</v>
      </c>
      <c r="G7731" t="s">
        <v>42</v>
      </c>
      <c r="H7731" t="s">
        <v>46</v>
      </c>
      <c r="I7731" t="s">
        <v>27</v>
      </c>
      <c r="J7731" t="s">
        <v>9888</v>
      </c>
    </row>
    <row r="7732" spans="2:10" hidden="1" x14ac:dyDescent="0.25">
      <c r="B7732">
        <v>22002</v>
      </c>
      <c r="C7732" t="s">
        <v>10101</v>
      </c>
      <c r="D7732" s="1" t="s">
        <v>29</v>
      </c>
      <c r="E7732">
        <v>250</v>
      </c>
      <c r="F7732" s="158">
        <v>6.95</v>
      </c>
      <c r="G7732" t="s">
        <v>30</v>
      </c>
      <c r="H7732" t="s">
        <v>450</v>
      </c>
      <c r="I7732" t="s">
        <v>27</v>
      </c>
      <c r="J7732" t="s">
        <v>9888</v>
      </c>
    </row>
    <row r="7733" spans="2:10" hidden="1" x14ac:dyDescent="0.25">
      <c r="B7733">
        <v>22286</v>
      </c>
      <c r="C7733" t="s">
        <v>10103</v>
      </c>
      <c r="D7733" s="1" t="s">
        <v>29</v>
      </c>
      <c r="E7733">
        <v>750</v>
      </c>
      <c r="F7733" s="158">
        <v>14.95</v>
      </c>
      <c r="G7733" t="s">
        <v>9864</v>
      </c>
      <c r="H7733" t="s">
        <v>9865</v>
      </c>
      <c r="I7733" t="s">
        <v>27</v>
      </c>
      <c r="J7733" t="s">
        <v>10104</v>
      </c>
    </row>
    <row r="7734" spans="2:10" hidden="1" x14ac:dyDescent="0.25">
      <c r="B7734">
        <v>22327</v>
      </c>
      <c r="C7734" t="s">
        <v>10106</v>
      </c>
      <c r="D7734" s="1" t="s">
        <v>29</v>
      </c>
      <c r="E7734">
        <v>1500</v>
      </c>
      <c r="F7734" s="158">
        <v>20.95</v>
      </c>
      <c r="G7734" t="s">
        <v>9864</v>
      </c>
      <c r="H7734" t="s">
        <v>9881</v>
      </c>
      <c r="I7734" t="s">
        <v>27</v>
      </c>
      <c r="J7734" t="s">
        <v>9886</v>
      </c>
    </row>
    <row r="7735" spans="2:10" hidden="1" x14ac:dyDescent="0.25">
      <c r="B7735">
        <v>22461</v>
      </c>
      <c r="C7735" t="s">
        <v>10107</v>
      </c>
      <c r="D7735" s="1" t="s">
        <v>29</v>
      </c>
      <c r="E7735">
        <v>750</v>
      </c>
      <c r="F7735" s="158">
        <v>13.95</v>
      </c>
      <c r="G7735" t="s">
        <v>42</v>
      </c>
      <c r="H7735" t="s">
        <v>530</v>
      </c>
      <c r="I7735" t="s">
        <v>27</v>
      </c>
      <c r="J7735" t="s">
        <v>9983</v>
      </c>
    </row>
    <row r="7736" spans="2:10" hidden="1" x14ac:dyDescent="0.25">
      <c r="B7736">
        <v>22462</v>
      </c>
      <c r="C7736" t="s">
        <v>10105</v>
      </c>
      <c r="D7736" s="1" t="s">
        <v>29</v>
      </c>
      <c r="E7736">
        <v>750</v>
      </c>
      <c r="F7736" s="158">
        <v>17.95</v>
      </c>
      <c r="G7736" t="s">
        <v>330</v>
      </c>
      <c r="H7736" t="s">
        <v>524</v>
      </c>
      <c r="I7736" t="s">
        <v>27</v>
      </c>
      <c r="J7736" t="s">
        <v>10011</v>
      </c>
    </row>
    <row r="7737" spans="2:10" hidden="1" x14ac:dyDescent="0.25">
      <c r="B7737">
        <v>22614</v>
      </c>
      <c r="C7737" t="s">
        <v>10109</v>
      </c>
      <c r="D7737" s="1" t="s">
        <v>29</v>
      </c>
      <c r="E7737">
        <v>750</v>
      </c>
      <c r="F7737" s="158">
        <v>15.95</v>
      </c>
      <c r="G7737" t="s">
        <v>42</v>
      </c>
      <c r="H7737" t="s">
        <v>46</v>
      </c>
      <c r="I7737" t="s">
        <v>27</v>
      </c>
      <c r="J7737" t="s">
        <v>10110</v>
      </c>
    </row>
    <row r="7738" spans="2:10" hidden="1" x14ac:dyDescent="0.25">
      <c r="B7738">
        <v>22660</v>
      </c>
      <c r="C7738" t="s">
        <v>10111</v>
      </c>
      <c r="D7738" s="1" t="s">
        <v>29</v>
      </c>
      <c r="E7738">
        <v>355</v>
      </c>
      <c r="F7738" s="158">
        <v>5.75</v>
      </c>
      <c r="G7738" t="s">
        <v>9876</v>
      </c>
      <c r="H7738" t="s">
        <v>9877</v>
      </c>
      <c r="I7738" t="s">
        <v>27</v>
      </c>
      <c r="J7738" t="s">
        <v>2448</v>
      </c>
    </row>
    <row r="7739" spans="2:10" hidden="1" x14ac:dyDescent="0.25">
      <c r="B7739">
        <v>22882</v>
      </c>
      <c r="C7739" t="s">
        <v>10114</v>
      </c>
      <c r="D7739" s="1" t="s">
        <v>29</v>
      </c>
      <c r="E7739">
        <v>750</v>
      </c>
      <c r="F7739" s="158">
        <v>14.95</v>
      </c>
      <c r="G7739" t="s">
        <v>30</v>
      </c>
      <c r="H7739" t="s">
        <v>211</v>
      </c>
      <c r="I7739" t="s">
        <v>27</v>
      </c>
      <c r="J7739" t="s">
        <v>10115</v>
      </c>
    </row>
    <row r="7740" spans="2:10" hidden="1" x14ac:dyDescent="0.25">
      <c r="B7740">
        <v>22883</v>
      </c>
      <c r="C7740" t="s">
        <v>10116</v>
      </c>
      <c r="D7740" s="1" t="s">
        <v>29</v>
      </c>
      <c r="E7740">
        <v>750</v>
      </c>
      <c r="F7740" s="158">
        <v>14.95</v>
      </c>
      <c r="G7740" t="s">
        <v>461</v>
      </c>
      <c r="H7740" t="s">
        <v>462</v>
      </c>
      <c r="I7740" t="s">
        <v>27</v>
      </c>
      <c r="J7740" t="s">
        <v>10115</v>
      </c>
    </row>
    <row r="7741" spans="2:10" hidden="1" x14ac:dyDescent="0.25">
      <c r="B7741">
        <v>23072</v>
      </c>
      <c r="C7741" t="s">
        <v>10117</v>
      </c>
      <c r="D7741" s="1" t="s">
        <v>29</v>
      </c>
      <c r="E7741">
        <v>3000</v>
      </c>
      <c r="F7741" s="158">
        <v>42.95</v>
      </c>
      <c r="G7741" t="s">
        <v>9878</v>
      </c>
      <c r="H7741" t="s">
        <v>9992</v>
      </c>
      <c r="I7741" t="s">
        <v>27</v>
      </c>
      <c r="J7741" t="s">
        <v>10118</v>
      </c>
    </row>
    <row r="7742" spans="2:10" hidden="1" x14ac:dyDescent="0.25">
      <c r="B7742">
        <v>23073</v>
      </c>
      <c r="C7742" t="s">
        <v>10119</v>
      </c>
      <c r="D7742" s="1" t="s">
        <v>29</v>
      </c>
      <c r="E7742">
        <v>3000</v>
      </c>
      <c r="F7742" s="158">
        <v>42.95</v>
      </c>
      <c r="G7742" t="s">
        <v>9864</v>
      </c>
      <c r="H7742" t="s">
        <v>9962</v>
      </c>
      <c r="I7742" t="s">
        <v>27</v>
      </c>
      <c r="J7742" t="s">
        <v>10118</v>
      </c>
    </row>
    <row r="7743" spans="2:10" hidden="1" x14ac:dyDescent="0.25">
      <c r="B7743">
        <v>23074</v>
      </c>
      <c r="C7743" t="s">
        <v>10120</v>
      </c>
      <c r="D7743" s="1" t="s">
        <v>29</v>
      </c>
      <c r="E7743">
        <v>3000</v>
      </c>
      <c r="F7743" s="158">
        <v>41.95</v>
      </c>
      <c r="G7743" t="s">
        <v>9884</v>
      </c>
      <c r="H7743" t="s">
        <v>9885</v>
      </c>
      <c r="I7743" t="s">
        <v>27</v>
      </c>
      <c r="J7743" t="s">
        <v>10118</v>
      </c>
    </row>
    <row r="7744" spans="2:10" hidden="1" x14ac:dyDescent="0.25">
      <c r="B7744">
        <v>23293</v>
      </c>
      <c r="C7744" t="s">
        <v>10121</v>
      </c>
      <c r="D7744" s="1" t="s">
        <v>29</v>
      </c>
      <c r="E7744">
        <v>3000</v>
      </c>
      <c r="F7744" s="158">
        <v>38.950000000000003</v>
      </c>
      <c r="G7744" t="s">
        <v>9864</v>
      </c>
      <c r="H7744" t="s">
        <v>9881</v>
      </c>
      <c r="I7744" t="s">
        <v>27</v>
      </c>
      <c r="J7744" t="s">
        <v>10122</v>
      </c>
    </row>
    <row r="7745" spans="2:10" hidden="1" x14ac:dyDescent="0.25">
      <c r="B7745">
        <v>23295</v>
      </c>
      <c r="C7745" t="s">
        <v>10123</v>
      </c>
      <c r="D7745" s="1" t="s">
        <v>29</v>
      </c>
      <c r="E7745">
        <v>3000</v>
      </c>
      <c r="F7745" s="158">
        <v>38.950000000000003</v>
      </c>
      <c r="G7745" t="s">
        <v>9878</v>
      </c>
      <c r="H7745" t="s">
        <v>9904</v>
      </c>
      <c r="I7745" t="s">
        <v>27</v>
      </c>
      <c r="J7745" t="s">
        <v>10122</v>
      </c>
    </row>
    <row r="7746" spans="2:10" hidden="1" x14ac:dyDescent="0.25">
      <c r="B7746">
        <v>23797</v>
      </c>
      <c r="C7746" t="s">
        <v>10124</v>
      </c>
      <c r="D7746" s="1" t="s">
        <v>29</v>
      </c>
      <c r="E7746">
        <v>750</v>
      </c>
      <c r="F7746" s="158">
        <v>25</v>
      </c>
      <c r="G7746" t="s">
        <v>42</v>
      </c>
      <c r="H7746" t="s">
        <v>10061</v>
      </c>
      <c r="I7746" t="s">
        <v>27</v>
      </c>
      <c r="J7746" t="s">
        <v>10008</v>
      </c>
    </row>
    <row r="7747" spans="2:10" hidden="1" x14ac:dyDescent="0.25">
      <c r="B7747">
        <v>23864</v>
      </c>
      <c r="C7747" t="s">
        <v>10125</v>
      </c>
      <c r="D7747" s="1" t="s">
        <v>29</v>
      </c>
      <c r="E7747">
        <v>375</v>
      </c>
      <c r="F7747" s="158">
        <v>19.95</v>
      </c>
      <c r="G7747" t="s">
        <v>986</v>
      </c>
      <c r="H7747" t="s">
        <v>987</v>
      </c>
      <c r="I7747" t="s">
        <v>27</v>
      </c>
      <c r="J7747" t="s">
        <v>9913</v>
      </c>
    </row>
    <row r="7748" spans="2:10" hidden="1" x14ac:dyDescent="0.25">
      <c r="B7748">
        <v>23877</v>
      </c>
      <c r="C7748" t="s">
        <v>10126</v>
      </c>
      <c r="D7748" s="1" t="s">
        <v>29</v>
      </c>
      <c r="E7748">
        <v>750</v>
      </c>
      <c r="F7748" s="158">
        <v>17.95</v>
      </c>
      <c r="G7748" t="s">
        <v>30</v>
      </c>
      <c r="H7748" t="s">
        <v>211</v>
      </c>
      <c r="I7748" t="s">
        <v>27</v>
      </c>
      <c r="J7748" t="s">
        <v>10127</v>
      </c>
    </row>
    <row r="7749" spans="2:10" hidden="1" x14ac:dyDescent="0.25">
      <c r="B7749">
        <v>23922</v>
      </c>
      <c r="C7749" t="s">
        <v>10128</v>
      </c>
      <c r="D7749" s="1" t="s">
        <v>29</v>
      </c>
      <c r="E7749">
        <v>750</v>
      </c>
      <c r="F7749" s="158">
        <v>16.25</v>
      </c>
      <c r="G7749" t="s">
        <v>42</v>
      </c>
      <c r="H7749" t="s">
        <v>530</v>
      </c>
      <c r="I7749" t="s">
        <v>27</v>
      </c>
      <c r="J7749" t="s">
        <v>10129</v>
      </c>
    </row>
    <row r="7750" spans="2:10" hidden="1" x14ac:dyDescent="0.25">
      <c r="B7750">
        <v>24133</v>
      </c>
      <c r="C7750" t="s">
        <v>10130</v>
      </c>
      <c r="D7750" s="1" t="s">
        <v>29</v>
      </c>
      <c r="E7750">
        <v>750</v>
      </c>
      <c r="F7750" s="158">
        <v>19.95</v>
      </c>
      <c r="G7750" t="s">
        <v>30</v>
      </c>
      <c r="H7750" t="s">
        <v>828</v>
      </c>
      <c r="I7750" t="s">
        <v>27</v>
      </c>
      <c r="J7750" t="s">
        <v>209</v>
      </c>
    </row>
    <row r="7751" spans="2:10" hidden="1" x14ac:dyDescent="0.25">
      <c r="B7751">
        <v>24476</v>
      </c>
      <c r="C7751" t="s">
        <v>10131</v>
      </c>
      <c r="D7751" s="1" t="s">
        <v>29</v>
      </c>
      <c r="E7751">
        <v>750</v>
      </c>
      <c r="F7751" s="158">
        <v>14.95</v>
      </c>
      <c r="G7751" t="s">
        <v>30</v>
      </c>
      <c r="H7751" t="s">
        <v>211</v>
      </c>
      <c r="I7751" t="s">
        <v>27</v>
      </c>
      <c r="J7751" t="s">
        <v>10129</v>
      </c>
    </row>
    <row r="7752" spans="2:10" hidden="1" x14ac:dyDescent="0.25">
      <c r="B7752">
        <v>24828</v>
      </c>
      <c r="C7752" t="s">
        <v>10132</v>
      </c>
      <c r="D7752" s="1" t="s">
        <v>29</v>
      </c>
      <c r="E7752">
        <v>750</v>
      </c>
      <c r="F7752" s="158">
        <v>11.45</v>
      </c>
      <c r="G7752" t="s">
        <v>9876</v>
      </c>
      <c r="H7752" t="s">
        <v>10133</v>
      </c>
      <c r="I7752" t="s">
        <v>27</v>
      </c>
      <c r="J7752" t="s">
        <v>10134</v>
      </c>
    </row>
    <row r="7753" spans="2:10" hidden="1" x14ac:dyDescent="0.25">
      <c r="B7753">
        <v>24972</v>
      </c>
      <c r="C7753" t="s">
        <v>10135</v>
      </c>
      <c r="D7753" s="1" t="s">
        <v>29</v>
      </c>
      <c r="E7753">
        <v>750</v>
      </c>
      <c r="F7753" s="158">
        <v>16.95</v>
      </c>
      <c r="G7753" t="s">
        <v>461</v>
      </c>
      <c r="H7753" t="s">
        <v>462</v>
      </c>
      <c r="I7753" t="s">
        <v>27</v>
      </c>
      <c r="J7753" t="s">
        <v>9996</v>
      </c>
    </row>
    <row r="7754" spans="2:10" hidden="1" x14ac:dyDescent="0.25">
      <c r="B7754">
        <v>24998</v>
      </c>
      <c r="C7754" t="s">
        <v>10136</v>
      </c>
      <c r="D7754" s="1" t="s">
        <v>29</v>
      </c>
      <c r="E7754">
        <v>355</v>
      </c>
      <c r="F7754" s="158">
        <v>3.95</v>
      </c>
      <c r="G7754" t="s">
        <v>9876</v>
      </c>
      <c r="H7754" t="s">
        <v>9877</v>
      </c>
      <c r="I7754" t="s">
        <v>27</v>
      </c>
      <c r="J7754" t="s">
        <v>9937</v>
      </c>
    </row>
    <row r="7755" spans="2:10" hidden="1" x14ac:dyDescent="0.25">
      <c r="B7755">
        <v>24999</v>
      </c>
      <c r="C7755" t="s">
        <v>10137</v>
      </c>
      <c r="D7755" s="1" t="s">
        <v>29</v>
      </c>
      <c r="E7755">
        <v>355</v>
      </c>
      <c r="F7755" s="158">
        <v>3.95</v>
      </c>
      <c r="G7755" t="s">
        <v>9876</v>
      </c>
      <c r="H7755" t="s">
        <v>9877</v>
      </c>
      <c r="I7755" t="s">
        <v>27</v>
      </c>
      <c r="J7755" t="s">
        <v>9937</v>
      </c>
    </row>
    <row r="7756" spans="2:10" hidden="1" x14ac:dyDescent="0.25">
      <c r="B7756">
        <v>25126</v>
      </c>
      <c r="C7756" t="s">
        <v>10138</v>
      </c>
      <c r="D7756" s="1" t="s">
        <v>29</v>
      </c>
      <c r="E7756">
        <v>355</v>
      </c>
      <c r="F7756" s="158">
        <v>2.6</v>
      </c>
      <c r="G7756" t="s">
        <v>9876</v>
      </c>
      <c r="H7756" t="s">
        <v>9877</v>
      </c>
      <c r="I7756" t="s">
        <v>27</v>
      </c>
      <c r="J7756" t="s">
        <v>9931</v>
      </c>
    </row>
    <row r="7757" spans="2:10" hidden="1" x14ac:dyDescent="0.25">
      <c r="B7757">
        <v>25292</v>
      </c>
      <c r="C7757" t="s">
        <v>10139</v>
      </c>
      <c r="D7757" s="1" t="s">
        <v>29</v>
      </c>
      <c r="E7757">
        <v>750</v>
      </c>
      <c r="F7757" s="158">
        <v>29.95</v>
      </c>
      <c r="G7757" t="s">
        <v>30</v>
      </c>
      <c r="H7757" t="s">
        <v>211</v>
      </c>
      <c r="I7757" t="s">
        <v>27</v>
      </c>
      <c r="J7757" t="s">
        <v>9888</v>
      </c>
    </row>
    <row r="7758" spans="2:10" hidden="1" x14ac:dyDescent="0.25">
      <c r="B7758">
        <v>25347</v>
      </c>
      <c r="C7758" t="s">
        <v>10140</v>
      </c>
      <c r="D7758" s="1" t="s">
        <v>29</v>
      </c>
      <c r="E7758">
        <v>750</v>
      </c>
      <c r="F7758" s="158">
        <v>17.95</v>
      </c>
      <c r="G7758" t="s">
        <v>30</v>
      </c>
      <c r="H7758" t="s">
        <v>211</v>
      </c>
      <c r="I7758" t="s">
        <v>27</v>
      </c>
      <c r="J7758" t="s">
        <v>9888</v>
      </c>
    </row>
    <row r="7759" spans="2:10" hidden="1" x14ac:dyDescent="0.25">
      <c r="B7759">
        <v>25458</v>
      </c>
      <c r="C7759" t="s">
        <v>10141</v>
      </c>
      <c r="D7759" s="1" t="s">
        <v>29</v>
      </c>
      <c r="E7759">
        <v>800</v>
      </c>
      <c r="F7759" s="158">
        <v>21.95</v>
      </c>
      <c r="G7759" t="s">
        <v>30</v>
      </c>
      <c r="H7759" t="s">
        <v>828</v>
      </c>
      <c r="I7759" t="s">
        <v>27</v>
      </c>
      <c r="J7759" t="s">
        <v>10142</v>
      </c>
    </row>
    <row r="7760" spans="2:10" hidden="1" x14ac:dyDescent="0.25">
      <c r="B7760">
        <v>25462</v>
      </c>
      <c r="C7760" t="s">
        <v>10144</v>
      </c>
      <c r="D7760" s="1" t="s">
        <v>29</v>
      </c>
      <c r="E7760">
        <v>750</v>
      </c>
      <c r="F7760" s="158">
        <v>13.95</v>
      </c>
      <c r="G7760" t="s">
        <v>461</v>
      </c>
      <c r="H7760" t="s">
        <v>462</v>
      </c>
      <c r="I7760" t="s">
        <v>27</v>
      </c>
      <c r="J7760" t="s">
        <v>10143</v>
      </c>
    </row>
    <row r="7761" spans="2:10" hidden="1" x14ac:dyDescent="0.25">
      <c r="B7761">
        <v>25487</v>
      </c>
      <c r="C7761" t="s">
        <v>10145</v>
      </c>
      <c r="D7761" s="1" t="s">
        <v>29</v>
      </c>
      <c r="E7761">
        <v>355</v>
      </c>
      <c r="F7761" s="158">
        <v>3.85</v>
      </c>
      <c r="G7761" t="s">
        <v>9876</v>
      </c>
      <c r="H7761" t="s">
        <v>9877</v>
      </c>
      <c r="I7761" t="s">
        <v>27</v>
      </c>
      <c r="J7761" t="s">
        <v>10146</v>
      </c>
    </row>
    <row r="7762" spans="2:10" hidden="1" x14ac:dyDescent="0.25">
      <c r="B7762">
        <v>25515</v>
      </c>
      <c r="C7762" t="s">
        <v>10147</v>
      </c>
      <c r="D7762" s="1" t="s">
        <v>29</v>
      </c>
      <c r="E7762">
        <v>750</v>
      </c>
      <c r="F7762" s="158">
        <v>18.95</v>
      </c>
      <c r="G7762" t="s">
        <v>330</v>
      </c>
      <c r="H7762" t="s">
        <v>524</v>
      </c>
      <c r="I7762" t="s">
        <v>27</v>
      </c>
      <c r="J7762" t="s">
        <v>9937</v>
      </c>
    </row>
    <row r="7763" spans="2:10" hidden="1" x14ac:dyDescent="0.25">
      <c r="B7763">
        <v>25517</v>
      </c>
      <c r="C7763" t="s">
        <v>10148</v>
      </c>
      <c r="D7763" s="1" t="s">
        <v>29</v>
      </c>
      <c r="E7763">
        <v>750</v>
      </c>
      <c r="F7763" s="158">
        <v>14.95</v>
      </c>
      <c r="G7763" t="s">
        <v>330</v>
      </c>
      <c r="H7763" t="s">
        <v>331</v>
      </c>
      <c r="I7763" t="s">
        <v>27</v>
      </c>
      <c r="J7763" t="s">
        <v>9966</v>
      </c>
    </row>
    <row r="7764" spans="2:10" hidden="1" x14ac:dyDescent="0.25">
      <c r="B7764">
        <v>25561</v>
      </c>
      <c r="C7764" t="s">
        <v>10149</v>
      </c>
      <c r="D7764" s="1" t="s">
        <v>29</v>
      </c>
      <c r="E7764">
        <v>750</v>
      </c>
      <c r="F7764" s="158">
        <v>14.95</v>
      </c>
      <c r="G7764" t="s">
        <v>30</v>
      </c>
      <c r="H7764" t="s">
        <v>668</v>
      </c>
      <c r="I7764" t="s">
        <v>27</v>
      </c>
      <c r="J7764" t="s">
        <v>9952</v>
      </c>
    </row>
    <row r="7765" spans="2:10" hidden="1" x14ac:dyDescent="0.25">
      <c r="B7765">
        <v>25563</v>
      </c>
      <c r="C7765" t="s">
        <v>10150</v>
      </c>
      <c r="D7765" s="1" t="s">
        <v>29</v>
      </c>
      <c r="E7765">
        <v>750</v>
      </c>
      <c r="F7765" s="158">
        <v>14.15</v>
      </c>
      <c r="G7765" t="s">
        <v>42</v>
      </c>
      <c r="H7765" t="s">
        <v>10061</v>
      </c>
      <c r="I7765" t="s">
        <v>27</v>
      </c>
      <c r="J7765" t="s">
        <v>9952</v>
      </c>
    </row>
    <row r="7766" spans="2:10" hidden="1" x14ac:dyDescent="0.25">
      <c r="B7766">
        <v>25610</v>
      </c>
      <c r="C7766" t="s">
        <v>10151</v>
      </c>
      <c r="D7766" s="1" t="s">
        <v>29</v>
      </c>
      <c r="E7766">
        <v>3000</v>
      </c>
      <c r="F7766" s="158">
        <v>47.95</v>
      </c>
      <c r="G7766" t="s">
        <v>30</v>
      </c>
      <c r="H7766" t="s">
        <v>668</v>
      </c>
      <c r="I7766" t="s">
        <v>27</v>
      </c>
      <c r="J7766" t="s">
        <v>1445</v>
      </c>
    </row>
    <row r="7767" spans="2:10" hidden="1" x14ac:dyDescent="0.25">
      <c r="B7767">
        <v>25649</v>
      </c>
      <c r="C7767" t="s">
        <v>10152</v>
      </c>
      <c r="D7767" s="1" t="s">
        <v>29</v>
      </c>
      <c r="E7767">
        <v>750</v>
      </c>
      <c r="F7767" s="158">
        <v>14.95</v>
      </c>
      <c r="G7767" t="s">
        <v>30</v>
      </c>
      <c r="H7767" t="s">
        <v>450</v>
      </c>
      <c r="I7767" t="s">
        <v>27</v>
      </c>
      <c r="J7767" t="s">
        <v>9996</v>
      </c>
    </row>
    <row r="7768" spans="2:10" hidden="1" x14ac:dyDescent="0.25">
      <c r="B7768">
        <v>25651</v>
      </c>
      <c r="C7768" t="s">
        <v>10153</v>
      </c>
      <c r="D7768" s="1" t="s">
        <v>29</v>
      </c>
      <c r="E7768">
        <v>750</v>
      </c>
      <c r="F7768" s="158">
        <v>17.95</v>
      </c>
      <c r="G7768" t="s">
        <v>30</v>
      </c>
      <c r="H7768" t="s">
        <v>211</v>
      </c>
      <c r="I7768" t="s">
        <v>27</v>
      </c>
      <c r="J7768" t="s">
        <v>9890</v>
      </c>
    </row>
    <row r="7769" spans="2:10" hidden="1" x14ac:dyDescent="0.25">
      <c r="B7769">
        <v>25652</v>
      </c>
      <c r="C7769" t="s">
        <v>10154</v>
      </c>
      <c r="D7769" s="1" t="s">
        <v>29</v>
      </c>
      <c r="E7769">
        <v>750</v>
      </c>
      <c r="F7769" s="158">
        <v>13.95</v>
      </c>
      <c r="G7769" t="s">
        <v>42</v>
      </c>
      <c r="H7769" t="s">
        <v>46</v>
      </c>
      <c r="I7769" t="s">
        <v>27</v>
      </c>
      <c r="J7769" t="s">
        <v>9905</v>
      </c>
    </row>
    <row r="7770" spans="2:10" hidden="1" x14ac:dyDescent="0.25">
      <c r="B7770">
        <v>26083</v>
      </c>
      <c r="C7770" t="s">
        <v>10155</v>
      </c>
      <c r="D7770" s="1" t="s">
        <v>29</v>
      </c>
      <c r="E7770">
        <v>3000</v>
      </c>
      <c r="F7770" s="158">
        <v>37.950000000000003</v>
      </c>
      <c r="G7770" t="s">
        <v>461</v>
      </c>
      <c r="H7770" t="s">
        <v>462</v>
      </c>
      <c r="I7770" t="s">
        <v>27</v>
      </c>
      <c r="J7770" t="s">
        <v>9901</v>
      </c>
    </row>
    <row r="7771" spans="2:10" hidden="1" x14ac:dyDescent="0.25">
      <c r="B7771">
        <v>26539</v>
      </c>
      <c r="C7771" t="s">
        <v>10156</v>
      </c>
      <c r="D7771" s="1" t="s">
        <v>29</v>
      </c>
      <c r="E7771">
        <v>750</v>
      </c>
      <c r="F7771" s="158">
        <v>18.95</v>
      </c>
      <c r="G7771" t="s">
        <v>42</v>
      </c>
      <c r="H7771" t="s">
        <v>530</v>
      </c>
      <c r="I7771" t="s">
        <v>27</v>
      </c>
      <c r="J7771" t="s">
        <v>9890</v>
      </c>
    </row>
    <row r="7772" spans="2:10" hidden="1" x14ac:dyDescent="0.25">
      <c r="B7772">
        <v>27658</v>
      </c>
      <c r="C7772" t="s">
        <v>10158</v>
      </c>
      <c r="D7772" s="1" t="s">
        <v>29</v>
      </c>
      <c r="E7772">
        <v>750</v>
      </c>
      <c r="F7772" s="158">
        <v>11.95</v>
      </c>
      <c r="G7772" t="s">
        <v>9840</v>
      </c>
      <c r="H7772" t="s">
        <v>9843</v>
      </c>
      <c r="I7772" t="s">
        <v>27</v>
      </c>
      <c r="J7772" t="s">
        <v>9966</v>
      </c>
    </row>
    <row r="7773" spans="2:10" hidden="1" x14ac:dyDescent="0.25">
      <c r="B7773">
        <v>27727</v>
      </c>
      <c r="C7773" t="s">
        <v>10159</v>
      </c>
      <c r="D7773" s="1" t="s">
        <v>29</v>
      </c>
      <c r="E7773">
        <v>750</v>
      </c>
      <c r="F7773" s="158">
        <v>13.95</v>
      </c>
      <c r="G7773" t="s">
        <v>9878</v>
      </c>
      <c r="H7773" t="s">
        <v>9904</v>
      </c>
      <c r="I7773" t="s">
        <v>27</v>
      </c>
      <c r="J7773" t="s">
        <v>9937</v>
      </c>
    </row>
    <row r="7774" spans="2:10" hidden="1" x14ac:dyDescent="0.25">
      <c r="B7774">
        <v>27728</v>
      </c>
      <c r="C7774" t="s">
        <v>10160</v>
      </c>
      <c r="D7774" s="1" t="s">
        <v>29</v>
      </c>
      <c r="E7774">
        <v>750</v>
      </c>
      <c r="F7774" s="158">
        <v>13.95</v>
      </c>
      <c r="G7774" t="s">
        <v>9864</v>
      </c>
      <c r="H7774" t="s">
        <v>9881</v>
      </c>
      <c r="I7774" t="s">
        <v>27</v>
      </c>
      <c r="J7774" t="s">
        <v>9937</v>
      </c>
    </row>
    <row r="7775" spans="2:10" hidden="1" x14ac:dyDescent="0.25">
      <c r="B7775">
        <v>27729</v>
      </c>
      <c r="C7775" t="s">
        <v>10161</v>
      </c>
      <c r="D7775" s="1" t="s">
        <v>29</v>
      </c>
      <c r="E7775">
        <v>750</v>
      </c>
      <c r="F7775" s="158">
        <v>12.95</v>
      </c>
      <c r="G7775" t="s">
        <v>9864</v>
      </c>
      <c r="H7775" t="s">
        <v>9881</v>
      </c>
      <c r="I7775" t="s">
        <v>27</v>
      </c>
      <c r="J7775" t="s">
        <v>9993</v>
      </c>
    </row>
    <row r="7776" spans="2:10" hidden="1" x14ac:dyDescent="0.25">
      <c r="B7776">
        <v>27731</v>
      </c>
      <c r="C7776" t="s">
        <v>10162</v>
      </c>
      <c r="D7776" s="1" t="s">
        <v>29</v>
      </c>
      <c r="E7776">
        <v>750</v>
      </c>
      <c r="F7776" s="158">
        <v>13.95</v>
      </c>
      <c r="G7776" t="s">
        <v>9878</v>
      </c>
      <c r="H7776" t="s">
        <v>9904</v>
      </c>
      <c r="I7776" t="s">
        <v>27</v>
      </c>
      <c r="J7776" t="s">
        <v>9993</v>
      </c>
    </row>
    <row r="7777" spans="2:10" hidden="1" x14ac:dyDescent="0.25">
      <c r="B7777">
        <v>27732</v>
      </c>
      <c r="C7777" t="s">
        <v>10163</v>
      </c>
      <c r="D7777" s="1" t="s">
        <v>29</v>
      </c>
      <c r="E7777">
        <v>750</v>
      </c>
      <c r="F7777" s="158">
        <v>11.95</v>
      </c>
      <c r="G7777" t="s">
        <v>9878</v>
      </c>
      <c r="H7777" t="s">
        <v>9965</v>
      </c>
      <c r="I7777" t="s">
        <v>27</v>
      </c>
      <c r="J7777" t="s">
        <v>10018</v>
      </c>
    </row>
    <row r="7778" spans="2:10" hidden="1" x14ac:dyDescent="0.25">
      <c r="B7778">
        <v>27751</v>
      </c>
      <c r="C7778" t="s">
        <v>10164</v>
      </c>
      <c r="D7778" s="1" t="s">
        <v>29</v>
      </c>
      <c r="E7778">
        <v>750</v>
      </c>
      <c r="F7778" s="158">
        <v>14.95</v>
      </c>
      <c r="G7778" t="s">
        <v>30</v>
      </c>
      <c r="H7778" t="s">
        <v>211</v>
      </c>
      <c r="I7778" t="s">
        <v>27</v>
      </c>
      <c r="J7778" t="s">
        <v>10165</v>
      </c>
    </row>
    <row r="7779" spans="2:10" hidden="1" x14ac:dyDescent="0.25">
      <c r="B7779">
        <v>27752</v>
      </c>
      <c r="C7779" t="s">
        <v>10166</v>
      </c>
      <c r="D7779" s="1" t="s">
        <v>29</v>
      </c>
      <c r="E7779">
        <v>750</v>
      </c>
      <c r="F7779" s="158">
        <v>15.95</v>
      </c>
      <c r="G7779" t="s">
        <v>42</v>
      </c>
      <c r="H7779" t="s">
        <v>46</v>
      </c>
      <c r="I7779" t="s">
        <v>27</v>
      </c>
      <c r="J7779" t="s">
        <v>10165</v>
      </c>
    </row>
    <row r="7780" spans="2:10" hidden="1" x14ac:dyDescent="0.25">
      <c r="B7780">
        <v>27757</v>
      </c>
      <c r="C7780" t="s">
        <v>10167</v>
      </c>
      <c r="D7780" s="1" t="s">
        <v>29</v>
      </c>
      <c r="E7780">
        <v>750</v>
      </c>
      <c r="F7780" s="158">
        <v>11.95</v>
      </c>
      <c r="G7780" t="s">
        <v>9864</v>
      </c>
      <c r="H7780" t="s">
        <v>9881</v>
      </c>
      <c r="I7780" t="s">
        <v>27</v>
      </c>
      <c r="J7780" t="s">
        <v>10018</v>
      </c>
    </row>
    <row r="7781" spans="2:10" hidden="1" x14ac:dyDescent="0.25">
      <c r="B7781">
        <v>27919</v>
      </c>
      <c r="C7781" t="s">
        <v>10168</v>
      </c>
      <c r="D7781" s="1" t="s">
        <v>29</v>
      </c>
      <c r="E7781">
        <v>750</v>
      </c>
      <c r="F7781" s="158">
        <v>9.15</v>
      </c>
      <c r="G7781" t="s">
        <v>9864</v>
      </c>
      <c r="H7781" t="s">
        <v>9962</v>
      </c>
      <c r="I7781" t="s">
        <v>27</v>
      </c>
      <c r="J7781" t="s">
        <v>9897</v>
      </c>
    </row>
    <row r="7782" spans="2:10" hidden="1" x14ac:dyDescent="0.25">
      <c r="B7782">
        <v>28061</v>
      </c>
      <c r="C7782" t="s">
        <v>10169</v>
      </c>
      <c r="D7782" s="1" t="s">
        <v>29</v>
      </c>
      <c r="E7782">
        <v>750</v>
      </c>
      <c r="F7782" s="158">
        <v>10.95</v>
      </c>
      <c r="G7782" t="s">
        <v>9878</v>
      </c>
      <c r="H7782" t="s">
        <v>9904</v>
      </c>
      <c r="I7782" t="s">
        <v>27</v>
      </c>
      <c r="J7782" t="s">
        <v>10170</v>
      </c>
    </row>
    <row r="7783" spans="2:10" hidden="1" x14ac:dyDescent="0.25">
      <c r="B7783">
        <v>28062</v>
      </c>
      <c r="C7783" t="s">
        <v>10171</v>
      </c>
      <c r="D7783" s="1" t="s">
        <v>29</v>
      </c>
      <c r="E7783">
        <v>750</v>
      </c>
      <c r="F7783" s="158">
        <v>11.95</v>
      </c>
      <c r="G7783" t="s">
        <v>9864</v>
      </c>
      <c r="H7783" t="s">
        <v>9881</v>
      </c>
      <c r="I7783" t="s">
        <v>27</v>
      </c>
      <c r="J7783" t="s">
        <v>10170</v>
      </c>
    </row>
    <row r="7784" spans="2:10" hidden="1" x14ac:dyDescent="0.25">
      <c r="B7784">
        <v>28378</v>
      </c>
      <c r="C7784" t="s">
        <v>10173</v>
      </c>
      <c r="D7784" s="1" t="s">
        <v>29</v>
      </c>
      <c r="E7784">
        <v>3000</v>
      </c>
      <c r="F7784" s="158">
        <v>44.95</v>
      </c>
      <c r="G7784" t="s">
        <v>30</v>
      </c>
      <c r="H7784" t="s">
        <v>211</v>
      </c>
      <c r="I7784" t="s">
        <v>27</v>
      </c>
      <c r="J7784" t="s">
        <v>10011</v>
      </c>
    </row>
    <row r="7785" spans="2:10" hidden="1" x14ac:dyDescent="0.25">
      <c r="B7785">
        <v>28379</v>
      </c>
      <c r="C7785" t="s">
        <v>10174</v>
      </c>
      <c r="D7785" s="1" t="s">
        <v>29</v>
      </c>
      <c r="E7785">
        <v>750</v>
      </c>
      <c r="F7785" s="158">
        <v>24.95</v>
      </c>
      <c r="G7785" t="s">
        <v>9876</v>
      </c>
      <c r="H7785" t="s">
        <v>9979</v>
      </c>
      <c r="I7785" t="s">
        <v>27</v>
      </c>
      <c r="J7785" t="s">
        <v>2807</v>
      </c>
    </row>
    <row r="7786" spans="2:10" hidden="1" x14ac:dyDescent="0.25">
      <c r="B7786">
        <v>28408</v>
      </c>
      <c r="C7786" t="s">
        <v>10175</v>
      </c>
      <c r="D7786" s="1" t="s">
        <v>29</v>
      </c>
      <c r="E7786">
        <v>3000</v>
      </c>
      <c r="F7786" s="158">
        <v>45.95</v>
      </c>
      <c r="G7786" t="s">
        <v>30</v>
      </c>
      <c r="H7786" t="s">
        <v>450</v>
      </c>
      <c r="I7786" t="s">
        <v>27</v>
      </c>
      <c r="J7786" t="s">
        <v>9981</v>
      </c>
    </row>
    <row r="7787" spans="2:10" hidden="1" x14ac:dyDescent="0.25">
      <c r="B7787">
        <v>28420</v>
      </c>
      <c r="C7787" t="s">
        <v>10176</v>
      </c>
      <c r="D7787" s="1" t="s">
        <v>29</v>
      </c>
      <c r="E7787">
        <v>750</v>
      </c>
      <c r="F7787" s="158">
        <v>29.95</v>
      </c>
      <c r="G7787" t="s">
        <v>330</v>
      </c>
      <c r="H7787" t="s">
        <v>524</v>
      </c>
      <c r="I7787" t="s">
        <v>27</v>
      </c>
      <c r="J7787" t="s">
        <v>10096</v>
      </c>
    </row>
    <row r="7788" spans="2:10" hidden="1" x14ac:dyDescent="0.25">
      <c r="B7788">
        <v>28542</v>
      </c>
      <c r="C7788" t="s">
        <v>10177</v>
      </c>
      <c r="D7788" s="1" t="s">
        <v>29</v>
      </c>
      <c r="E7788">
        <v>3000</v>
      </c>
      <c r="F7788" s="158">
        <v>46.95</v>
      </c>
      <c r="G7788" t="s">
        <v>42</v>
      </c>
      <c r="H7788" t="s">
        <v>530</v>
      </c>
      <c r="I7788" t="s">
        <v>27</v>
      </c>
      <c r="J7788" t="s">
        <v>9890</v>
      </c>
    </row>
    <row r="7789" spans="2:10" hidden="1" x14ac:dyDescent="0.25">
      <c r="B7789">
        <v>28552</v>
      </c>
      <c r="C7789" t="s">
        <v>10178</v>
      </c>
      <c r="D7789" s="1" t="s">
        <v>29</v>
      </c>
      <c r="E7789">
        <v>750</v>
      </c>
      <c r="F7789" s="158">
        <v>19.45</v>
      </c>
      <c r="G7789" t="s">
        <v>30</v>
      </c>
      <c r="H7789" t="s">
        <v>211</v>
      </c>
      <c r="I7789" t="s">
        <v>27</v>
      </c>
      <c r="J7789" t="s">
        <v>10179</v>
      </c>
    </row>
    <row r="7790" spans="2:10" hidden="1" x14ac:dyDescent="0.25">
      <c r="B7790">
        <v>28616</v>
      </c>
      <c r="C7790" t="s">
        <v>10180</v>
      </c>
      <c r="D7790" s="1" t="s">
        <v>29</v>
      </c>
      <c r="E7790">
        <v>750</v>
      </c>
      <c r="F7790" s="158">
        <v>19.95</v>
      </c>
      <c r="G7790" t="s">
        <v>30</v>
      </c>
      <c r="H7790" t="s">
        <v>668</v>
      </c>
      <c r="I7790" t="s">
        <v>27</v>
      </c>
      <c r="J7790" t="s">
        <v>10181</v>
      </c>
    </row>
    <row r="7791" spans="2:10" hidden="1" x14ac:dyDescent="0.25">
      <c r="B7791">
        <v>28672</v>
      </c>
      <c r="C7791" t="s">
        <v>10182</v>
      </c>
      <c r="D7791" s="1" t="s">
        <v>29</v>
      </c>
      <c r="E7791">
        <v>750</v>
      </c>
      <c r="F7791" s="158">
        <v>12.95</v>
      </c>
      <c r="G7791" t="s">
        <v>30</v>
      </c>
      <c r="H7791" t="s">
        <v>828</v>
      </c>
      <c r="I7791" t="s">
        <v>27</v>
      </c>
      <c r="J7791" t="s">
        <v>9996</v>
      </c>
    </row>
    <row r="7792" spans="2:10" hidden="1" x14ac:dyDescent="0.25">
      <c r="B7792">
        <v>28709</v>
      </c>
      <c r="C7792" t="s">
        <v>10183</v>
      </c>
      <c r="D7792" s="1" t="s">
        <v>29</v>
      </c>
      <c r="E7792">
        <v>375</v>
      </c>
      <c r="F7792" s="158">
        <v>29.95</v>
      </c>
      <c r="G7792" t="s">
        <v>9869</v>
      </c>
      <c r="H7792" t="s">
        <v>9870</v>
      </c>
      <c r="I7792" t="s">
        <v>27</v>
      </c>
      <c r="J7792" t="s">
        <v>10184</v>
      </c>
    </row>
    <row r="7793" spans="2:10" hidden="1" x14ac:dyDescent="0.25">
      <c r="B7793">
        <v>28799</v>
      </c>
      <c r="C7793" t="s">
        <v>10185</v>
      </c>
      <c r="D7793" s="1" t="s">
        <v>29</v>
      </c>
      <c r="E7793">
        <v>750</v>
      </c>
      <c r="F7793" s="158">
        <v>19.95</v>
      </c>
      <c r="G7793" t="s">
        <v>42</v>
      </c>
      <c r="H7793" t="s">
        <v>530</v>
      </c>
      <c r="I7793" t="s">
        <v>27</v>
      </c>
      <c r="J7793" t="s">
        <v>10186</v>
      </c>
    </row>
    <row r="7794" spans="2:10" hidden="1" x14ac:dyDescent="0.25">
      <c r="B7794">
        <v>30271</v>
      </c>
      <c r="C7794" t="s">
        <v>10187</v>
      </c>
      <c r="D7794" s="1" t="s">
        <v>29</v>
      </c>
      <c r="E7794">
        <v>200</v>
      </c>
      <c r="F7794" s="158">
        <v>3.95</v>
      </c>
      <c r="G7794" t="s">
        <v>9864</v>
      </c>
      <c r="H7794" t="s">
        <v>9881</v>
      </c>
      <c r="I7794" t="s">
        <v>27</v>
      </c>
      <c r="J7794" t="s">
        <v>9966</v>
      </c>
    </row>
    <row r="7795" spans="2:10" hidden="1" x14ac:dyDescent="0.25">
      <c r="B7795">
        <v>30272</v>
      </c>
      <c r="C7795" t="s">
        <v>10188</v>
      </c>
      <c r="D7795" s="1" t="s">
        <v>29</v>
      </c>
      <c r="E7795">
        <v>750</v>
      </c>
      <c r="F7795" s="158">
        <v>17.95</v>
      </c>
      <c r="G7795" t="s">
        <v>330</v>
      </c>
      <c r="H7795" t="s">
        <v>331</v>
      </c>
      <c r="I7795" t="s">
        <v>27</v>
      </c>
      <c r="J7795" t="s">
        <v>9890</v>
      </c>
    </row>
    <row r="7796" spans="2:10" hidden="1" x14ac:dyDescent="0.25">
      <c r="B7796">
        <v>30530</v>
      </c>
      <c r="C7796" t="s">
        <v>10189</v>
      </c>
      <c r="D7796" s="1" t="s">
        <v>29</v>
      </c>
      <c r="E7796">
        <v>750</v>
      </c>
      <c r="F7796" s="158">
        <v>17.149999999999999</v>
      </c>
      <c r="G7796" t="s">
        <v>42</v>
      </c>
      <c r="H7796" t="s">
        <v>389</v>
      </c>
      <c r="I7796" t="s">
        <v>27</v>
      </c>
      <c r="J7796" t="s">
        <v>10190</v>
      </c>
    </row>
    <row r="7797" spans="2:10" hidden="1" x14ac:dyDescent="0.25">
      <c r="B7797">
        <v>30570</v>
      </c>
      <c r="C7797" t="s">
        <v>10191</v>
      </c>
      <c r="D7797" s="1" t="s">
        <v>29</v>
      </c>
      <c r="E7797">
        <v>200</v>
      </c>
      <c r="F7797" s="158">
        <v>3.95</v>
      </c>
      <c r="G7797" t="s">
        <v>9878</v>
      </c>
      <c r="H7797" t="s">
        <v>9965</v>
      </c>
      <c r="I7797" t="s">
        <v>27</v>
      </c>
      <c r="J7797" t="s">
        <v>9966</v>
      </c>
    </row>
    <row r="7798" spans="2:10" hidden="1" x14ac:dyDescent="0.25">
      <c r="B7798">
        <v>31688</v>
      </c>
      <c r="C7798" t="s">
        <v>9942</v>
      </c>
      <c r="D7798" s="1" t="s">
        <v>29</v>
      </c>
      <c r="E7798">
        <v>750</v>
      </c>
      <c r="F7798" s="158">
        <v>14.95</v>
      </c>
      <c r="G7798" t="s">
        <v>9840</v>
      </c>
      <c r="H7798" t="s">
        <v>9843</v>
      </c>
      <c r="I7798" t="s">
        <v>27</v>
      </c>
      <c r="J7798" t="s">
        <v>9857</v>
      </c>
    </row>
    <row r="7799" spans="2:10" hidden="1" x14ac:dyDescent="0.25">
      <c r="B7799">
        <v>31994</v>
      </c>
      <c r="C7799" t="s">
        <v>10192</v>
      </c>
      <c r="D7799" s="1" t="s">
        <v>29</v>
      </c>
      <c r="E7799">
        <v>750</v>
      </c>
      <c r="F7799" s="158">
        <v>9.9499999999999993</v>
      </c>
      <c r="G7799" t="s">
        <v>42</v>
      </c>
      <c r="H7799" t="s">
        <v>530</v>
      </c>
      <c r="I7799" t="s">
        <v>27</v>
      </c>
      <c r="J7799" t="s">
        <v>2448</v>
      </c>
    </row>
    <row r="7800" spans="2:10" hidden="1" x14ac:dyDescent="0.25">
      <c r="B7800">
        <v>31995</v>
      </c>
      <c r="C7800" t="s">
        <v>10193</v>
      </c>
      <c r="D7800" s="1" t="s">
        <v>29</v>
      </c>
      <c r="E7800">
        <v>750</v>
      </c>
      <c r="F7800" s="158">
        <v>9.9499999999999993</v>
      </c>
      <c r="G7800" t="s">
        <v>30</v>
      </c>
      <c r="H7800" t="s">
        <v>211</v>
      </c>
      <c r="I7800" t="s">
        <v>27</v>
      </c>
      <c r="J7800" t="s">
        <v>2448</v>
      </c>
    </row>
    <row r="7801" spans="2:10" hidden="1" x14ac:dyDescent="0.25">
      <c r="B7801">
        <v>32025</v>
      </c>
      <c r="C7801" t="s">
        <v>10194</v>
      </c>
      <c r="D7801" s="1" t="s">
        <v>29</v>
      </c>
      <c r="E7801">
        <v>750</v>
      </c>
      <c r="F7801" s="158">
        <v>11.95</v>
      </c>
      <c r="G7801" t="s">
        <v>9884</v>
      </c>
      <c r="H7801" t="s">
        <v>9885</v>
      </c>
      <c r="I7801" t="s">
        <v>27</v>
      </c>
      <c r="J7801" t="s">
        <v>10170</v>
      </c>
    </row>
    <row r="7802" spans="2:10" hidden="1" x14ac:dyDescent="0.25">
      <c r="B7802">
        <v>32031</v>
      </c>
      <c r="C7802" t="s">
        <v>10195</v>
      </c>
      <c r="D7802" s="1" t="s">
        <v>29</v>
      </c>
      <c r="E7802">
        <v>1500</v>
      </c>
      <c r="F7802" s="158">
        <v>20.65</v>
      </c>
      <c r="G7802" t="s">
        <v>461</v>
      </c>
      <c r="H7802" t="s">
        <v>462</v>
      </c>
      <c r="I7802" t="s">
        <v>27</v>
      </c>
      <c r="J7802" t="s">
        <v>10027</v>
      </c>
    </row>
    <row r="7803" spans="2:10" hidden="1" x14ac:dyDescent="0.25">
      <c r="B7803">
        <v>32157</v>
      </c>
      <c r="C7803" t="s">
        <v>10196</v>
      </c>
      <c r="D7803" s="1" t="s">
        <v>29</v>
      </c>
      <c r="E7803">
        <v>750</v>
      </c>
      <c r="F7803" s="158">
        <v>9.65</v>
      </c>
      <c r="G7803" t="s">
        <v>9884</v>
      </c>
      <c r="H7803" t="s">
        <v>9885</v>
      </c>
      <c r="I7803" t="s">
        <v>27</v>
      </c>
      <c r="J7803" t="s">
        <v>10090</v>
      </c>
    </row>
    <row r="7804" spans="2:10" hidden="1" x14ac:dyDescent="0.25">
      <c r="B7804">
        <v>32174</v>
      </c>
      <c r="C7804" t="s">
        <v>10197</v>
      </c>
      <c r="D7804" s="1" t="s">
        <v>29</v>
      </c>
      <c r="E7804">
        <v>355</v>
      </c>
      <c r="F7804" s="158">
        <v>3.95</v>
      </c>
      <c r="G7804" t="s">
        <v>9876</v>
      </c>
      <c r="H7804" t="s">
        <v>9877</v>
      </c>
      <c r="I7804" t="s">
        <v>27</v>
      </c>
      <c r="J7804" t="s">
        <v>9937</v>
      </c>
    </row>
    <row r="7805" spans="2:10" hidden="1" x14ac:dyDescent="0.25">
      <c r="B7805">
        <v>32175</v>
      </c>
      <c r="C7805" t="s">
        <v>10198</v>
      </c>
      <c r="D7805" s="1" t="s">
        <v>29</v>
      </c>
      <c r="E7805">
        <v>341</v>
      </c>
      <c r="F7805" s="158">
        <v>3.95</v>
      </c>
      <c r="G7805" t="s">
        <v>9876</v>
      </c>
      <c r="H7805" t="s">
        <v>9877</v>
      </c>
      <c r="I7805" t="s">
        <v>27</v>
      </c>
      <c r="J7805" t="s">
        <v>9925</v>
      </c>
    </row>
    <row r="7806" spans="2:10" hidden="1" x14ac:dyDescent="0.25">
      <c r="B7806">
        <v>32178</v>
      </c>
      <c r="C7806" t="s">
        <v>10199</v>
      </c>
      <c r="D7806" s="1" t="s">
        <v>29</v>
      </c>
      <c r="E7806">
        <v>200</v>
      </c>
      <c r="F7806" s="158">
        <v>5.95</v>
      </c>
      <c r="G7806" t="s">
        <v>330</v>
      </c>
      <c r="H7806" t="s">
        <v>331</v>
      </c>
      <c r="I7806" t="s">
        <v>27</v>
      </c>
      <c r="J7806" t="s">
        <v>9937</v>
      </c>
    </row>
    <row r="7807" spans="2:10" hidden="1" x14ac:dyDescent="0.25">
      <c r="B7807">
        <v>32179</v>
      </c>
      <c r="C7807" t="s">
        <v>10200</v>
      </c>
      <c r="D7807" s="1" t="s">
        <v>29</v>
      </c>
      <c r="E7807">
        <v>2000</v>
      </c>
      <c r="F7807" s="158">
        <v>16.05</v>
      </c>
      <c r="G7807" t="s">
        <v>9876</v>
      </c>
      <c r="H7807" t="s">
        <v>9877</v>
      </c>
      <c r="I7807" t="s">
        <v>27</v>
      </c>
      <c r="J7807" t="s">
        <v>9875</v>
      </c>
    </row>
    <row r="7808" spans="2:10" hidden="1" x14ac:dyDescent="0.25">
      <c r="B7808">
        <v>32180</v>
      </c>
      <c r="C7808" t="s">
        <v>10201</v>
      </c>
      <c r="D7808" s="1" t="s">
        <v>29</v>
      </c>
      <c r="E7808">
        <v>2000</v>
      </c>
      <c r="F7808" s="158">
        <v>19.95</v>
      </c>
      <c r="G7808" t="s">
        <v>9876</v>
      </c>
      <c r="H7808" t="s">
        <v>9877</v>
      </c>
      <c r="I7808" t="s">
        <v>27</v>
      </c>
      <c r="J7808" t="s">
        <v>9875</v>
      </c>
    </row>
    <row r="7809" spans="2:10" hidden="1" x14ac:dyDescent="0.25">
      <c r="B7809">
        <v>32181</v>
      </c>
      <c r="C7809" t="s">
        <v>10202</v>
      </c>
      <c r="D7809" s="1" t="s">
        <v>29</v>
      </c>
      <c r="E7809">
        <v>2130</v>
      </c>
      <c r="F7809" s="158">
        <v>21.95</v>
      </c>
      <c r="G7809" t="s">
        <v>9876</v>
      </c>
      <c r="H7809" t="s">
        <v>9877</v>
      </c>
      <c r="I7809" t="s">
        <v>27</v>
      </c>
      <c r="J7809" t="s">
        <v>10146</v>
      </c>
    </row>
    <row r="7810" spans="2:10" hidden="1" x14ac:dyDescent="0.25">
      <c r="B7810">
        <v>32182</v>
      </c>
      <c r="C7810" t="s">
        <v>10203</v>
      </c>
      <c r="D7810" s="1" t="s">
        <v>29</v>
      </c>
      <c r="E7810">
        <v>750</v>
      </c>
      <c r="F7810" s="158">
        <v>14.95</v>
      </c>
      <c r="G7810" t="s">
        <v>461</v>
      </c>
      <c r="H7810" t="s">
        <v>462</v>
      </c>
      <c r="I7810" t="s">
        <v>27</v>
      </c>
      <c r="J7810" t="s">
        <v>9890</v>
      </c>
    </row>
    <row r="7811" spans="2:10" hidden="1" x14ac:dyDescent="0.25">
      <c r="B7811">
        <v>32183</v>
      </c>
      <c r="C7811" t="s">
        <v>10204</v>
      </c>
      <c r="D7811" s="1" t="s">
        <v>29</v>
      </c>
      <c r="E7811">
        <v>750</v>
      </c>
      <c r="F7811" s="158">
        <v>19.95</v>
      </c>
      <c r="G7811" t="s">
        <v>30</v>
      </c>
      <c r="H7811" t="s">
        <v>450</v>
      </c>
      <c r="I7811" t="s">
        <v>27</v>
      </c>
      <c r="J7811" t="s">
        <v>9937</v>
      </c>
    </row>
    <row r="7812" spans="2:10" hidden="1" x14ac:dyDescent="0.25">
      <c r="B7812">
        <v>32186</v>
      </c>
      <c r="C7812" t="s">
        <v>10205</v>
      </c>
      <c r="D7812" s="1" t="s">
        <v>29</v>
      </c>
      <c r="E7812">
        <v>750</v>
      </c>
      <c r="F7812" s="158">
        <v>15.95</v>
      </c>
      <c r="G7812" t="s">
        <v>30</v>
      </c>
      <c r="H7812" t="s">
        <v>211</v>
      </c>
      <c r="I7812" t="s">
        <v>27</v>
      </c>
      <c r="J7812" t="s">
        <v>9905</v>
      </c>
    </row>
    <row r="7813" spans="2:10" hidden="1" x14ac:dyDescent="0.25">
      <c r="B7813">
        <v>32187</v>
      </c>
      <c r="C7813" t="s">
        <v>10206</v>
      </c>
      <c r="D7813" s="1" t="s">
        <v>29</v>
      </c>
      <c r="E7813">
        <v>750</v>
      </c>
      <c r="F7813" s="158">
        <v>13.95</v>
      </c>
      <c r="G7813" t="s">
        <v>30</v>
      </c>
      <c r="H7813" t="s">
        <v>450</v>
      </c>
      <c r="I7813" t="s">
        <v>27</v>
      </c>
      <c r="J7813" t="s">
        <v>10018</v>
      </c>
    </row>
    <row r="7814" spans="2:10" hidden="1" x14ac:dyDescent="0.25">
      <c r="B7814">
        <v>32189</v>
      </c>
      <c r="C7814" t="s">
        <v>10207</v>
      </c>
      <c r="D7814" s="1" t="s">
        <v>29</v>
      </c>
      <c r="E7814">
        <v>750</v>
      </c>
      <c r="F7814" s="158">
        <v>17.95</v>
      </c>
      <c r="G7814" t="s">
        <v>42</v>
      </c>
      <c r="H7814" t="s">
        <v>9868</v>
      </c>
      <c r="I7814" t="s">
        <v>27</v>
      </c>
      <c r="J7814" t="s">
        <v>1499</v>
      </c>
    </row>
    <row r="7815" spans="2:10" hidden="1" x14ac:dyDescent="0.25">
      <c r="B7815">
        <v>32190</v>
      </c>
      <c r="C7815" t="s">
        <v>10208</v>
      </c>
      <c r="D7815" s="1" t="s">
        <v>29</v>
      </c>
      <c r="E7815">
        <v>750</v>
      </c>
      <c r="F7815" s="158">
        <v>17.95</v>
      </c>
      <c r="G7815" t="s">
        <v>330</v>
      </c>
      <c r="H7815" t="s">
        <v>524</v>
      </c>
      <c r="I7815" t="s">
        <v>27</v>
      </c>
      <c r="J7815" t="s">
        <v>10143</v>
      </c>
    </row>
    <row r="7816" spans="2:10" hidden="1" x14ac:dyDescent="0.25">
      <c r="B7816">
        <v>32194</v>
      </c>
      <c r="C7816" t="s">
        <v>10209</v>
      </c>
      <c r="D7816" s="1" t="s">
        <v>29</v>
      </c>
      <c r="E7816">
        <v>750</v>
      </c>
      <c r="F7816" s="158">
        <v>14.95</v>
      </c>
      <c r="G7816" t="s">
        <v>330</v>
      </c>
      <c r="H7816" t="s">
        <v>524</v>
      </c>
      <c r="I7816" t="s">
        <v>27</v>
      </c>
      <c r="J7816" t="s">
        <v>10210</v>
      </c>
    </row>
    <row r="7817" spans="2:10" hidden="1" x14ac:dyDescent="0.25">
      <c r="B7817">
        <v>32195</v>
      </c>
      <c r="C7817" t="s">
        <v>10211</v>
      </c>
      <c r="D7817" s="1" t="s">
        <v>29</v>
      </c>
      <c r="E7817">
        <v>750</v>
      </c>
      <c r="F7817" s="158">
        <v>15.95</v>
      </c>
      <c r="G7817" t="s">
        <v>330</v>
      </c>
      <c r="H7817" t="s">
        <v>524</v>
      </c>
      <c r="I7817" t="s">
        <v>27</v>
      </c>
      <c r="J7817" t="s">
        <v>1445</v>
      </c>
    </row>
    <row r="7818" spans="2:10" hidden="1" x14ac:dyDescent="0.25">
      <c r="B7818">
        <v>32298</v>
      </c>
      <c r="C7818" t="s">
        <v>10212</v>
      </c>
      <c r="D7818" s="1" t="s">
        <v>29</v>
      </c>
      <c r="E7818">
        <v>750</v>
      </c>
      <c r="F7818" s="158">
        <v>19.95</v>
      </c>
      <c r="G7818" t="s">
        <v>30</v>
      </c>
      <c r="H7818" t="s">
        <v>211</v>
      </c>
      <c r="I7818" t="s">
        <v>27</v>
      </c>
      <c r="J7818" t="s">
        <v>9888</v>
      </c>
    </row>
    <row r="7819" spans="2:10" hidden="1" x14ac:dyDescent="0.25">
      <c r="B7819">
        <v>32373</v>
      </c>
      <c r="C7819" t="s">
        <v>10213</v>
      </c>
      <c r="D7819" s="1" t="s">
        <v>29</v>
      </c>
      <c r="E7819">
        <v>750</v>
      </c>
      <c r="F7819" s="158">
        <v>25</v>
      </c>
      <c r="G7819" t="s">
        <v>330</v>
      </c>
      <c r="H7819" t="s">
        <v>524</v>
      </c>
      <c r="I7819" t="s">
        <v>27</v>
      </c>
      <c r="J7819" t="s">
        <v>10051</v>
      </c>
    </row>
    <row r="7820" spans="2:10" hidden="1" x14ac:dyDescent="0.25">
      <c r="B7820">
        <v>32454</v>
      </c>
      <c r="C7820" t="s">
        <v>10214</v>
      </c>
      <c r="D7820" s="1" t="s">
        <v>29</v>
      </c>
      <c r="E7820">
        <v>750</v>
      </c>
      <c r="F7820" s="158">
        <v>59.95</v>
      </c>
      <c r="G7820" t="s">
        <v>42</v>
      </c>
      <c r="H7820" t="s">
        <v>43</v>
      </c>
      <c r="I7820" t="s">
        <v>27</v>
      </c>
      <c r="J7820" t="s">
        <v>9888</v>
      </c>
    </row>
    <row r="7821" spans="2:10" hidden="1" x14ac:dyDescent="0.25">
      <c r="B7821">
        <v>32522</v>
      </c>
      <c r="C7821" t="s">
        <v>10215</v>
      </c>
      <c r="D7821" s="1" t="s">
        <v>29</v>
      </c>
      <c r="E7821">
        <v>750</v>
      </c>
      <c r="F7821" s="158">
        <v>47.95</v>
      </c>
      <c r="G7821" t="s">
        <v>30</v>
      </c>
      <c r="H7821" t="s">
        <v>31</v>
      </c>
      <c r="I7821" t="s">
        <v>27</v>
      </c>
      <c r="J7821" t="s">
        <v>9888</v>
      </c>
    </row>
    <row r="7822" spans="2:10" hidden="1" x14ac:dyDescent="0.25">
      <c r="B7822">
        <v>32794</v>
      </c>
      <c r="C7822" t="s">
        <v>10216</v>
      </c>
      <c r="D7822" s="1" t="s">
        <v>29</v>
      </c>
      <c r="E7822">
        <v>750</v>
      </c>
      <c r="F7822" s="158">
        <v>13.95</v>
      </c>
      <c r="G7822" t="s">
        <v>30</v>
      </c>
      <c r="H7822" t="s">
        <v>211</v>
      </c>
      <c r="I7822" t="s">
        <v>27</v>
      </c>
      <c r="J7822" t="s">
        <v>10143</v>
      </c>
    </row>
    <row r="7823" spans="2:10" hidden="1" x14ac:dyDescent="0.25">
      <c r="B7823">
        <v>33136</v>
      </c>
      <c r="C7823" t="s">
        <v>10217</v>
      </c>
      <c r="D7823" s="1" t="s">
        <v>29</v>
      </c>
      <c r="E7823">
        <v>750</v>
      </c>
      <c r="F7823" s="158">
        <v>39.950000000000003</v>
      </c>
      <c r="G7823" t="s">
        <v>330</v>
      </c>
      <c r="H7823" t="s">
        <v>524</v>
      </c>
      <c r="I7823" t="s">
        <v>27</v>
      </c>
      <c r="J7823" t="s">
        <v>10218</v>
      </c>
    </row>
    <row r="7824" spans="2:10" hidden="1" x14ac:dyDescent="0.25">
      <c r="B7824">
        <v>33169</v>
      </c>
      <c r="C7824" t="s">
        <v>10219</v>
      </c>
      <c r="D7824" s="1" t="s">
        <v>29</v>
      </c>
      <c r="E7824">
        <v>750</v>
      </c>
      <c r="F7824" s="158">
        <v>16.95</v>
      </c>
      <c r="G7824" t="s">
        <v>30</v>
      </c>
      <c r="H7824" t="s">
        <v>211</v>
      </c>
      <c r="I7824" t="s">
        <v>27</v>
      </c>
      <c r="J7824" t="s">
        <v>10112</v>
      </c>
    </row>
    <row r="7825" spans="2:10" hidden="1" x14ac:dyDescent="0.25">
      <c r="B7825">
        <v>33187</v>
      </c>
      <c r="C7825" t="s">
        <v>10220</v>
      </c>
      <c r="D7825" s="1" t="s">
        <v>29</v>
      </c>
      <c r="E7825">
        <v>750</v>
      </c>
      <c r="F7825" s="158">
        <v>24.95</v>
      </c>
      <c r="G7825" t="s">
        <v>30</v>
      </c>
      <c r="H7825" t="s">
        <v>31</v>
      </c>
      <c r="I7825" t="s">
        <v>27</v>
      </c>
      <c r="J7825" t="s">
        <v>10218</v>
      </c>
    </row>
    <row r="7826" spans="2:10" hidden="1" x14ac:dyDescent="0.25">
      <c r="B7826">
        <v>33269</v>
      </c>
      <c r="C7826" t="s">
        <v>10221</v>
      </c>
      <c r="D7826" s="1" t="s">
        <v>29</v>
      </c>
      <c r="E7826">
        <v>0</v>
      </c>
      <c r="F7826" s="158">
        <v>0</v>
      </c>
      <c r="G7826" t="s">
        <v>1092</v>
      </c>
      <c r="H7826" t="s">
        <v>1093</v>
      </c>
      <c r="I7826" t="s">
        <v>27</v>
      </c>
      <c r="J7826" t="s">
        <v>3873</v>
      </c>
    </row>
    <row r="7827" spans="2:10" hidden="1" x14ac:dyDescent="0.25">
      <c r="B7827">
        <v>33270</v>
      </c>
      <c r="C7827" t="s">
        <v>10222</v>
      </c>
      <c r="D7827" s="1" t="s">
        <v>29</v>
      </c>
      <c r="E7827">
        <v>0</v>
      </c>
      <c r="F7827" s="158">
        <v>0</v>
      </c>
      <c r="G7827" t="s">
        <v>1092</v>
      </c>
      <c r="H7827" t="s">
        <v>1093</v>
      </c>
      <c r="I7827" t="s">
        <v>27</v>
      </c>
      <c r="J7827" t="s">
        <v>3873</v>
      </c>
    </row>
    <row r="7828" spans="2:10" hidden="1" x14ac:dyDescent="0.25">
      <c r="B7828">
        <v>33409</v>
      </c>
      <c r="C7828" t="s">
        <v>10223</v>
      </c>
      <c r="D7828" s="1" t="s">
        <v>29</v>
      </c>
      <c r="E7828">
        <v>0</v>
      </c>
      <c r="F7828" s="158">
        <v>0</v>
      </c>
      <c r="G7828" t="s">
        <v>1092</v>
      </c>
      <c r="H7828" t="s">
        <v>1093</v>
      </c>
      <c r="I7828" t="s">
        <v>27</v>
      </c>
      <c r="J7828" t="s">
        <v>10224</v>
      </c>
    </row>
    <row r="7829" spans="2:10" hidden="1" x14ac:dyDescent="0.25">
      <c r="B7829">
        <v>33445</v>
      </c>
      <c r="C7829" t="s">
        <v>10225</v>
      </c>
      <c r="D7829" s="1" t="s">
        <v>29</v>
      </c>
      <c r="E7829">
        <v>750</v>
      </c>
      <c r="F7829" s="158">
        <v>14.95</v>
      </c>
      <c r="G7829" t="s">
        <v>30</v>
      </c>
      <c r="H7829" t="s">
        <v>211</v>
      </c>
      <c r="I7829" t="s">
        <v>27</v>
      </c>
      <c r="J7829" t="s">
        <v>10027</v>
      </c>
    </row>
    <row r="7830" spans="2:10" hidden="1" x14ac:dyDescent="0.25">
      <c r="B7830">
        <v>33452</v>
      </c>
      <c r="C7830" t="s">
        <v>10226</v>
      </c>
      <c r="D7830" s="1" t="s">
        <v>29</v>
      </c>
      <c r="E7830">
        <v>750</v>
      </c>
      <c r="F7830" s="158">
        <v>15.95</v>
      </c>
      <c r="G7830" t="s">
        <v>30</v>
      </c>
      <c r="H7830" t="s">
        <v>211</v>
      </c>
      <c r="I7830" t="s">
        <v>27</v>
      </c>
      <c r="J7830" t="s">
        <v>9905</v>
      </c>
    </row>
    <row r="7831" spans="2:10" hidden="1" x14ac:dyDescent="0.25">
      <c r="B7831">
        <v>33461</v>
      </c>
      <c r="C7831" t="s">
        <v>10227</v>
      </c>
      <c r="D7831" s="1" t="s">
        <v>29</v>
      </c>
      <c r="E7831">
        <v>750</v>
      </c>
      <c r="F7831" s="158">
        <v>14.95</v>
      </c>
      <c r="G7831" t="s">
        <v>30</v>
      </c>
      <c r="H7831" t="s">
        <v>211</v>
      </c>
      <c r="I7831" t="s">
        <v>27</v>
      </c>
      <c r="J7831" t="s">
        <v>1445</v>
      </c>
    </row>
    <row r="7832" spans="2:10" hidden="1" x14ac:dyDescent="0.25">
      <c r="B7832">
        <v>33466</v>
      </c>
      <c r="C7832" t="s">
        <v>10228</v>
      </c>
      <c r="D7832" s="1" t="s">
        <v>29</v>
      </c>
      <c r="E7832">
        <v>750</v>
      </c>
      <c r="F7832" s="158">
        <v>11.95</v>
      </c>
      <c r="G7832" t="s">
        <v>9864</v>
      </c>
      <c r="H7832" t="s">
        <v>9882</v>
      </c>
      <c r="I7832" t="s">
        <v>27</v>
      </c>
      <c r="J7832" t="s">
        <v>10170</v>
      </c>
    </row>
    <row r="7833" spans="2:10" hidden="1" x14ac:dyDescent="0.25">
      <c r="B7833">
        <v>33523</v>
      </c>
      <c r="C7833" t="s">
        <v>10229</v>
      </c>
      <c r="D7833" s="1" t="s">
        <v>29</v>
      </c>
      <c r="E7833">
        <v>3000</v>
      </c>
      <c r="F7833" s="158">
        <v>47.95</v>
      </c>
      <c r="G7833" t="s">
        <v>30</v>
      </c>
      <c r="H7833" t="s">
        <v>211</v>
      </c>
      <c r="I7833" t="s">
        <v>27</v>
      </c>
      <c r="J7833" t="s">
        <v>1445</v>
      </c>
    </row>
    <row r="7834" spans="2:10" hidden="1" x14ac:dyDescent="0.25">
      <c r="B7834">
        <v>33568</v>
      </c>
      <c r="C7834" t="s">
        <v>10230</v>
      </c>
      <c r="D7834" s="1" t="s">
        <v>29</v>
      </c>
      <c r="E7834">
        <v>750</v>
      </c>
      <c r="F7834" s="158">
        <v>15.95</v>
      </c>
      <c r="G7834" t="s">
        <v>42</v>
      </c>
      <c r="H7834" t="s">
        <v>46</v>
      </c>
      <c r="I7834" t="s">
        <v>27</v>
      </c>
      <c r="J7834" t="s">
        <v>10231</v>
      </c>
    </row>
    <row r="7835" spans="2:10" hidden="1" x14ac:dyDescent="0.25">
      <c r="B7835">
        <v>33578</v>
      </c>
      <c r="C7835" t="s">
        <v>10232</v>
      </c>
      <c r="D7835" s="1" t="s">
        <v>29</v>
      </c>
      <c r="E7835">
        <v>750</v>
      </c>
      <c r="F7835" s="158">
        <v>13.95</v>
      </c>
      <c r="G7835" t="s">
        <v>9864</v>
      </c>
      <c r="H7835" t="s">
        <v>9881</v>
      </c>
      <c r="I7835" t="s">
        <v>27</v>
      </c>
      <c r="J7835" t="s">
        <v>10087</v>
      </c>
    </row>
    <row r="7836" spans="2:10" hidden="1" x14ac:dyDescent="0.25">
      <c r="B7836">
        <v>33579</v>
      </c>
      <c r="C7836" t="s">
        <v>10233</v>
      </c>
      <c r="D7836" s="1" t="s">
        <v>29</v>
      </c>
      <c r="E7836">
        <v>1500</v>
      </c>
      <c r="F7836" s="158">
        <v>19.95</v>
      </c>
      <c r="G7836" t="s">
        <v>9864</v>
      </c>
      <c r="H7836" t="s">
        <v>9881</v>
      </c>
      <c r="I7836" t="s">
        <v>27</v>
      </c>
      <c r="J7836" t="s">
        <v>9897</v>
      </c>
    </row>
    <row r="7837" spans="2:10" hidden="1" x14ac:dyDescent="0.25">
      <c r="B7837">
        <v>33870</v>
      </c>
      <c r="C7837" t="s">
        <v>10234</v>
      </c>
      <c r="D7837" s="1" t="s">
        <v>29</v>
      </c>
      <c r="E7837">
        <v>2250</v>
      </c>
      <c r="F7837" s="158">
        <v>88.95</v>
      </c>
      <c r="G7837" t="s">
        <v>30</v>
      </c>
      <c r="H7837" t="s">
        <v>31</v>
      </c>
      <c r="I7837" t="s">
        <v>27</v>
      </c>
      <c r="J7837" t="s">
        <v>500</v>
      </c>
    </row>
    <row r="7838" spans="2:10" hidden="1" x14ac:dyDescent="0.25">
      <c r="B7838">
        <v>34064</v>
      </c>
      <c r="C7838" t="s">
        <v>10235</v>
      </c>
      <c r="D7838" s="1" t="s">
        <v>29</v>
      </c>
      <c r="E7838">
        <v>750</v>
      </c>
      <c r="F7838" s="158">
        <v>14.95</v>
      </c>
      <c r="G7838" t="s">
        <v>30</v>
      </c>
      <c r="H7838" t="s">
        <v>450</v>
      </c>
      <c r="I7838" t="s">
        <v>27</v>
      </c>
      <c r="J7838" t="s">
        <v>10027</v>
      </c>
    </row>
    <row r="7839" spans="2:10" hidden="1" x14ac:dyDescent="0.25">
      <c r="B7839">
        <v>34067</v>
      </c>
      <c r="C7839" t="s">
        <v>10236</v>
      </c>
      <c r="D7839" s="1" t="s">
        <v>29</v>
      </c>
      <c r="E7839">
        <v>750</v>
      </c>
      <c r="F7839" s="158">
        <v>18.95</v>
      </c>
      <c r="G7839" t="s">
        <v>30</v>
      </c>
      <c r="H7839" t="s">
        <v>828</v>
      </c>
      <c r="I7839" t="s">
        <v>27</v>
      </c>
      <c r="J7839" t="s">
        <v>9856</v>
      </c>
    </row>
    <row r="7840" spans="2:10" hidden="1" x14ac:dyDescent="0.25">
      <c r="B7840">
        <v>34068</v>
      </c>
      <c r="C7840" t="s">
        <v>10195</v>
      </c>
      <c r="D7840" s="1" t="s">
        <v>29</v>
      </c>
      <c r="E7840">
        <v>750</v>
      </c>
      <c r="F7840" s="158">
        <v>15.95</v>
      </c>
      <c r="G7840" t="s">
        <v>461</v>
      </c>
      <c r="H7840" t="s">
        <v>462</v>
      </c>
      <c r="I7840" t="s">
        <v>27</v>
      </c>
      <c r="J7840" t="s">
        <v>10027</v>
      </c>
    </row>
    <row r="7841" spans="2:10" hidden="1" x14ac:dyDescent="0.25">
      <c r="B7841">
        <v>34104</v>
      </c>
      <c r="C7841" t="s">
        <v>10237</v>
      </c>
      <c r="D7841" s="1" t="s">
        <v>29</v>
      </c>
      <c r="E7841">
        <v>200</v>
      </c>
      <c r="F7841" s="158">
        <v>4.4000000000000004</v>
      </c>
      <c r="G7841" t="s">
        <v>9858</v>
      </c>
      <c r="H7841" t="s">
        <v>9859</v>
      </c>
      <c r="I7841" t="s">
        <v>27</v>
      </c>
      <c r="J7841" t="s">
        <v>10238</v>
      </c>
    </row>
    <row r="7842" spans="2:10" hidden="1" x14ac:dyDescent="0.25">
      <c r="B7842">
        <v>34117</v>
      </c>
      <c r="C7842" t="s">
        <v>10239</v>
      </c>
      <c r="D7842" s="1" t="s">
        <v>29</v>
      </c>
      <c r="E7842">
        <v>750</v>
      </c>
      <c r="F7842" s="158">
        <v>17.95</v>
      </c>
      <c r="G7842" t="s">
        <v>9869</v>
      </c>
      <c r="H7842" t="s">
        <v>9870</v>
      </c>
      <c r="I7842" t="s">
        <v>27</v>
      </c>
      <c r="J7842" t="s">
        <v>9890</v>
      </c>
    </row>
    <row r="7843" spans="2:10" hidden="1" x14ac:dyDescent="0.25">
      <c r="B7843">
        <v>34118</v>
      </c>
      <c r="C7843" t="s">
        <v>10240</v>
      </c>
      <c r="D7843" s="1" t="s">
        <v>29</v>
      </c>
      <c r="E7843">
        <v>2250</v>
      </c>
      <c r="F7843" s="158">
        <v>33.200000000000003</v>
      </c>
      <c r="G7843" t="s">
        <v>9858</v>
      </c>
      <c r="H7843" t="s">
        <v>9859</v>
      </c>
      <c r="I7843" t="s">
        <v>27</v>
      </c>
      <c r="J7843" t="s">
        <v>9890</v>
      </c>
    </row>
    <row r="7844" spans="2:10" hidden="1" x14ac:dyDescent="0.25">
      <c r="B7844">
        <v>34152</v>
      </c>
      <c r="C7844" t="s">
        <v>10241</v>
      </c>
      <c r="D7844" s="1" t="s">
        <v>29</v>
      </c>
      <c r="E7844">
        <v>0</v>
      </c>
      <c r="F7844" s="158">
        <v>0</v>
      </c>
      <c r="G7844" t="s">
        <v>1092</v>
      </c>
      <c r="H7844" t="s">
        <v>1093</v>
      </c>
      <c r="I7844" t="s">
        <v>27</v>
      </c>
      <c r="J7844" t="s">
        <v>3873</v>
      </c>
    </row>
    <row r="7845" spans="2:10" hidden="1" x14ac:dyDescent="0.25">
      <c r="B7845">
        <v>34153</v>
      </c>
      <c r="C7845" t="s">
        <v>10242</v>
      </c>
      <c r="D7845" s="1" t="s">
        <v>29</v>
      </c>
      <c r="E7845">
        <v>0</v>
      </c>
      <c r="F7845" s="158">
        <v>0</v>
      </c>
      <c r="G7845" t="s">
        <v>1092</v>
      </c>
      <c r="H7845" t="s">
        <v>1093</v>
      </c>
      <c r="I7845" t="s">
        <v>27</v>
      </c>
      <c r="J7845" t="s">
        <v>3873</v>
      </c>
    </row>
    <row r="7846" spans="2:10" hidden="1" x14ac:dyDescent="0.25">
      <c r="B7846">
        <v>34259</v>
      </c>
      <c r="C7846" t="s">
        <v>10243</v>
      </c>
      <c r="D7846" s="1" t="s">
        <v>29</v>
      </c>
      <c r="E7846">
        <v>750</v>
      </c>
      <c r="F7846" s="158">
        <v>14.95</v>
      </c>
      <c r="G7846" t="s">
        <v>9840</v>
      </c>
      <c r="H7846" t="s">
        <v>9841</v>
      </c>
      <c r="I7846" t="s">
        <v>27</v>
      </c>
      <c r="J7846" t="s">
        <v>9937</v>
      </c>
    </row>
    <row r="7847" spans="2:10" hidden="1" x14ac:dyDescent="0.25">
      <c r="B7847">
        <v>34260</v>
      </c>
      <c r="C7847" t="s">
        <v>10244</v>
      </c>
      <c r="D7847" s="1" t="s">
        <v>29</v>
      </c>
      <c r="E7847">
        <v>750</v>
      </c>
      <c r="F7847" s="158">
        <v>13.45</v>
      </c>
      <c r="G7847" t="s">
        <v>9878</v>
      </c>
      <c r="H7847" t="s">
        <v>9904</v>
      </c>
      <c r="I7847" t="s">
        <v>27</v>
      </c>
      <c r="J7847" t="s">
        <v>10245</v>
      </c>
    </row>
    <row r="7848" spans="2:10" hidden="1" x14ac:dyDescent="0.25">
      <c r="B7848">
        <v>34261</v>
      </c>
      <c r="C7848" t="s">
        <v>10246</v>
      </c>
      <c r="D7848" s="1" t="s">
        <v>29</v>
      </c>
      <c r="E7848">
        <v>750</v>
      </c>
      <c r="F7848" s="158">
        <v>12.45</v>
      </c>
      <c r="G7848" t="s">
        <v>9864</v>
      </c>
      <c r="H7848" t="s">
        <v>9962</v>
      </c>
      <c r="I7848" t="s">
        <v>27</v>
      </c>
      <c r="J7848" t="s">
        <v>10245</v>
      </c>
    </row>
    <row r="7849" spans="2:10" hidden="1" x14ac:dyDescent="0.25">
      <c r="B7849">
        <v>34591</v>
      </c>
      <c r="C7849" t="s">
        <v>10247</v>
      </c>
      <c r="D7849" s="1" t="s">
        <v>29</v>
      </c>
      <c r="E7849">
        <v>750</v>
      </c>
      <c r="F7849" s="158">
        <v>19.95</v>
      </c>
      <c r="G7849" t="s">
        <v>9944</v>
      </c>
      <c r="H7849" t="s">
        <v>9945</v>
      </c>
      <c r="I7849" t="s">
        <v>27</v>
      </c>
      <c r="J7849" t="s">
        <v>9933</v>
      </c>
    </row>
    <row r="7850" spans="2:10" hidden="1" x14ac:dyDescent="0.25">
      <c r="B7850">
        <v>34617</v>
      </c>
      <c r="C7850" t="s">
        <v>10248</v>
      </c>
      <c r="D7850" s="1" t="s">
        <v>29</v>
      </c>
      <c r="E7850">
        <v>750</v>
      </c>
      <c r="F7850" s="158">
        <v>19.95</v>
      </c>
      <c r="G7850" t="s">
        <v>9873</v>
      </c>
      <c r="H7850" t="s">
        <v>9874</v>
      </c>
      <c r="I7850" t="s">
        <v>27</v>
      </c>
      <c r="J7850" t="s">
        <v>10186</v>
      </c>
    </row>
    <row r="7851" spans="2:10" hidden="1" x14ac:dyDescent="0.25">
      <c r="B7851">
        <v>34684</v>
      </c>
      <c r="C7851" t="s">
        <v>10249</v>
      </c>
      <c r="D7851" s="1" t="s">
        <v>29</v>
      </c>
      <c r="E7851">
        <v>750</v>
      </c>
      <c r="F7851" s="158">
        <v>19.95</v>
      </c>
      <c r="G7851" t="s">
        <v>42</v>
      </c>
      <c r="H7851" t="s">
        <v>530</v>
      </c>
      <c r="I7851" t="s">
        <v>27</v>
      </c>
      <c r="J7851" t="s">
        <v>3970</v>
      </c>
    </row>
    <row r="7852" spans="2:10" hidden="1" x14ac:dyDescent="0.25">
      <c r="B7852">
        <v>34687</v>
      </c>
      <c r="C7852" t="s">
        <v>10250</v>
      </c>
      <c r="D7852" s="1" t="s">
        <v>29</v>
      </c>
      <c r="E7852">
        <v>750</v>
      </c>
      <c r="F7852" s="158">
        <v>18.95</v>
      </c>
      <c r="G7852" t="s">
        <v>30</v>
      </c>
      <c r="H7852" t="s">
        <v>211</v>
      </c>
      <c r="I7852" t="s">
        <v>27</v>
      </c>
      <c r="J7852" t="s">
        <v>3970</v>
      </c>
    </row>
    <row r="7853" spans="2:10" hidden="1" x14ac:dyDescent="0.25">
      <c r="B7853">
        <v>34804</v>
      </c>
      <c r="C7853" t="s">
        <v>10251</v>
      </c>
      <c r="D7853" s="1" t="s">
        <v>29</v>
      </c>
      <c r="E7853">
        <v>750</v>
      </c>
      <c r="F7853" s="158">
        <v>21.95</v>
      </c>
      <c r="G7853" t="s">
        <v>42</v>
      </c>
      <c r="H7853" t="s">
        <v>530</v>
      </c>
      <c r="I7853" t="s">
        <v>27</v>
      </c>
      <c r="J7853" t="s">
        <v>10252</v>
      </c>
    </row>
    <row r="7854" spans="2:10" hidden="1" x14ac:dyDescent="0.25">
      <c r="B7854">
        <v>34897</v>
      </c>
      <c r="C7854" t="s">
        <v>10253</v>
      </c>
      <c r="D7854" s="1" t="s">
        <v>29</v>
      </c>
      <c r="E7854">
        <v>2250</v>
      </c>
      <c r="F7854" s="158">
        <v>87.95</v>
      </c>
      <c r="G7854" t="s">
        <v>30</v>
      </c>
      <c r="H7854" t="s">
        <v>31</v>
      </c>
      <c r="I7854" t="s">
        <v>27</v>
      </c>
      <c r="J7854" t="s">
        <v>500</v>
      </c>
    </row>
    <row r="7855" spans="2:10" hidden="1" x14ac:dyDescent="0.25">
      <c r="B7855">
        <v>35041</v>
      </c>
      <c r="C7855" t="s">
        <v>10254</v>
      </c>
      <c r="D7855" s="1" t="s">
        <v>29</v>
      </c>
      <c r="E7855">
        <v>750</v>
      </c>
      <c r="F7855" s="158">
        <v>18.95</v>
      </c>
      <c r="G7855" t="s">
        <v>330</v>
      </c>
      <c r="H7855" t="s">
        <v>331</v>
      </c>
      <c r="I7855" t="s">
        <v>27</v>
      </c>
      <c r="J7855" t="s">
        <v>10255</v>
      </c>
    </row>
    <row r="7856" spans="2:10" hidden="1" x14ac:dyDescent="0.25">
      <c r="B7856">
        <v>35086</v>
      </c>
      <c r="C7856" t="s">
        <v>10256</v>
      </c>
      <c r="D7856" s="1" t="s">
        <v>29</v>
      </c>
      <c r="E7856">
        <v>750</v>
      </c>
      <c r="F7856" s="158">
        <v>18</v>
      </c>
      <c r="G7856" t="s">
        <v>30</v>
      </c>
      <c r="H7856" t="s">
        <v>668</v>
      </c>
      <c r="I7856" t="s">
        <v>27</v>
      </c>
      <c r="J7856" t="s">
        <v>9888</v>
      </c>
    </row>
    <row r="7857" spans="2:10" hidden="1" x14ac:dyDescent="0.25">
      <c r="B7857">
        <v>35201</v>
      </c>
      <c r="C7857" t="s">
        <v>10257</v>
      </c>
      <c r="D7857" s="1" t="s">
        <v>29</v>
      </c>
      <c r="E7857">
        <v>750</v>
      </c>
      <c r="F7857" s="158">
        <v>17.95</v>
      </c>
      <c r="G7857" t="s">
        <v>30</v>
      </c>
      <c r="H7857" t="s">
        <v>10258</v>
      </c>
      <c r="I7857" t="s">
        <v>27</v>
      </c>
      <c r="J7857" t="s">
        <v>10181</v>
      </c>
    </row>
    <row r="7858" spans="2:10" hidden="1" x14ac:dyDescent="0.25">
      <c r="B7858">
        <v>35312</v>
      </c>
      <c r="C7858" t="s">
        <v>10259</v>
      </c>
      <c r="D7858" s="1" t="s">
        <v>29</v>
      </c>
      <c r="E7858">
        <v>750</v>
      </c>
      <c r="F7858" s="158">
        <v>24.95</v>
      </c>
      <c r="G7858" t="s">
        <v>330</v>
      </c>
      <c r="H7858" t="s">
        <v>524</v>
      </c>
      <c r="I7858" t="s">
        <v>27</v>
      </c>
      <c r="J7858" t="s">
        <v>9902</v>
      </c>
    </row>
    <row r="7859" spans="2:10" hidden="1" x14ac:dyDescent="0.25">
      <c r="B7859">
        <v>35473</v>
      </c>
      <c r="C7859" t="s">
        <v>10086</v>
      </c>
      <c r="D7859" s="1" t="s">
        <v>29</v>
      </c>
      <c r="E7859">
        <v>4000</v>
      </c>
      <c r="F7859" s="158">
        <v>49.95</v>
      </c>
      <c r="G7859" t="s">
        <v>9864</v>
      </c>
      <c r="H7859" t="s">
        <v>9962</v>
      </c>
      <c r="I7859" t="s">
        <v>27</v>
      </c>
      <c r="J7859" t="s">
        <v>10087</v>
      </c>
    </row>
    <row r="7860" spans="2:10" hidden="1" x14ac:dyDescent="0.25">
      <c r="B7860">
        <v>35478</v>
      </c>
      <c r="C7860" t="s">
        <v>10260</v>
      </c>
      <c r="D7860" s="1" t="s">
        <v>29</v>
      </c>
      <c r="E7860">
        <v>200</v>
      </c>
      <c r="F7860" s="158">
        <v>4.5</v>
      </c>
      <c r="G7860" t="s">
        <v>9864</v>
      </c>
      <c r="H7860" t="s">
        <v>9962</v>
      </c>
      <c r="I7860" t="s">
        <v>27</v>
      </c>
      <c r="J7860" t="s">
        <v>10087</v>
      </c>
    </row>
    <row r="7861" spans="2:10" hidden="1" x14ac:dyDescent="0.25">
      <c r="B7861">
        <v>35479</v>
      </c>
      <c r="C7861" t="s">
        <v>10261</v>
      </c>
      <c r="D7861" s="1" t="s">
        <v>29</v>
      </c>
      <c r="E7861">
        <v>200</v>
      </c>
      <c r="F7861" s="158">
        <v>4.5</v>
      </c>
      <c r="G7861" t="s">
        <v>9878</v>
      </c>
      <c r="H7861" t="s">
        <v>9904</v>
      </c>
      <c r="I7861" t="s">
        <v>27</v>
      </c>
      <c r="J7861" t="s">
        <v>10087</v>
      </c>
    </row>
    <row r="7862" spans="2:10" hidden="1" x14ac:dyDescent="0.25">
      <c r="B7862">
        <v>36423</v>
      </c>
      <c r="C7862" t="s">
        <v>10262</v>
      </c>
      <c r="D7862" s="1" t="s">
        <v>29</v>
      </c>
      <c r="E7862">
        <v>375</v>
      </c>
      <c r="F7862" s="158">
        <v>10.45</v>
      </c>
      <c r="G7862" t="s">
        <v>30</v>
      </c>
      <c r="H7862" t="s">
        <v>828</v>
      </c>
      <c r="I7862" t="s">
        <v>27</v>
      </c>
      <c r="J7862" t="s">
        <v>10142</v>
      </c>
    </row>
    <row r="7863" spans="2:10" hidden="1" x14ac:dyDescent="0.25">
      <c r="B7863">
        <v>36434</v>
      </c>
      <c r="C7863" t="s">
        <v>10263</v>
      </c>
      <c r="D7863" s="1" t="s">
        <v>29</v>
      </c>
      <c r="E7863">
        <v>750</v>
      </c>
      <c r="F7863" s="158">
        <v>12.95</v>
      </c>
      <c r="G7863" t="s">
        <v>30</v>
      </c>
      <c r="H7863" t="s">
        <v>828</v>
      </c>
      <c r="I7863" t="s">
        <v>27</v>
      </c>
      <c r="J7863" t="s">
        <v>9856</v>
      </c>
    </row>
    <row r="7864" spans="2:10" hidden="1" x14ac:dyDescent="0.25">
      <c r="B7864">
        <v>36725</v>
      </c>
      <c r="C7864" t="s">
        <v>10264</v>
      </c>
      <c r="D7864" s="1" t="s">
        <v>29</v>
      </c>
      <c r="E7864">
        <v>750</v>
      </c>
      <c r="F7864" s="158">
        <v>18.899999999999999</v>
      </c>
      <c r="G7864" t="s">
        <v>30</v>
      </c>
      <c r="H7864" t="s">
        <v>668</v>
      </c>
      <c r="I7864" t="s">
        <v>27</v>
      </c>
      <c r="J7864" t="s">
        <v>9888</v>
      </c>
    </row>
    <row r="7865" spans="2:10" hidden="1" x14ac:dyDescent="0.25">
      <c r="B7865">
        <v>36752</v>
      </c>
      <c r="C7865" t="s">
        <v>10265</v>
      </c>
      <c r="D7865" s="1" t="s">
        <v>29</v>
      </c>
      <c r="E7865">
        <v>750</v>
      </c>
      <c r="F7865" s="158">
        <v>38</v>
      </c>
      <c r="G7865" t="s">
        <v>42</v>
      </c>
      <c r="H7865" t="s">
        <v>43</v>
      </c>
      <c r="I7865" t="s">
        <v>27</v>
      </c>
      <c r="J7865" t="s">
        <v>10008</v>
      </c>
    </row>
    <row r="7866" spans="2:10" hidden="1" x14ac:dyDescent="0.25">
      <c r="B7866">
        <v>36767</v>
      </c>
      <c r="C7866" t="s">
        <v>10266</v>
      </c>
      <c r="D7866" s="1" t="s">
        <v>29</v>
      </c>
      <c r="E7866">
        <v>750</v>
      </c>
      <c r="F7866" s="158">
        <v>17.95</v>
      </c>
      <c r="G7866" t="s">
        <v>42</v>
      </c>
      <c r="H7866" t="s">
        <v>530</v>
      </c>
      <c r="I7866" t="s">
        <v>27</v>
      </c>
      <c r="J7866" t="s">
        <v>10011</v>
      </c>
    </row>
    <row r="7867" spans="2:10" hidden="1" x14ac:dyDescent="0.25">
      <c r="B7867">
        <v>36768</v>
      </c>
      <c r="C7867" t="s">
        <v>10267</v>
      </c>
      <c r="D7867" s="1" t="s">
        <v>29</v>
      </c>
      <c r="E7867">
        <v>750</v>
      </c>
      <c r="F7867" s="158">
        <v>16.95</v>
      </c>
      <c r="G7867" t="s">
        <v>30</v>
      </c>
      <c r="H7867" t="s">
        <v>211</v>
      </c>
      <c r="I7867" t="s">
        <v>27</v>
      </c>
      <c r="J7867" t="s">
        <v>10011</v>
      </c>
    </row>
    <row r="7868" spans="2:10" hidden="1" x14ac:dyDescent="0.25">
      <c r="B7868">
        <v>36818</v>
      </c>
      <c r="C7868" t="s">
        <v>10268</v>
      </c>
      <c r="D7868" s="1" t="s">
        <v>29</v>
      </c>
      <c r="E7868">
        <v>750</v>
      </c>
      <c r="F7868" s="158">
        <v>39</v>
      </c>
      <c r="G7868" t="s">
        <v>42</v>
      </c>
      <c r="H7868" t="s">
        <v>43</v>
      </c>
      <c r="I7868" t="s">
        <v>27</v>
      </c>
      <c r="J7868" t="s">
        <v>10269</v>
      </c>
    </row>
    <row r="7869" spans="2:10" hidden="1" x14ac:dyDescent="0.25">
      <c r="B7869">
        <v>36823</v>
      </c>
      <c r="C7869" t="s">
        <v>10270</v>
      </c>
      <c r="D7869" s="1" t="s">
        <v>29</v>
      </c>
      <c r="E7869">
        <v>750</v>
      </c>
      <c r="F7869" s="158">
        <v>59.95</v>
      </c>
      <c r="G7869" t="s">
        <v>42</v>
      </c>
      <c r="H7869" t="s">
        <v>46</v>
      </c>
      <c r="I7869" t="s">
        <v>27</v>
      </c>
      <c r="J7869" t="s">
        <v>1701</v>
      </c>
    </row>
    <row r="7870" spans="2:10" hidden="1" x14ac:dyDescent="0.25">
      <c r="B7870">
        <v>36826</v>
      </c>
      <c r="C7870" t="s">
        <v>10271</v>
      </c>
      <c r="D7870" s="1" t="s">
        <v>29</v>
      </c>
      <c r="E7870">
        <v>750</v>
      </c>
      <c r="F7870" s="158">
        <v>89.2</v>
      </c>
      <c r="G7870" t="s">
        <v>42</v>
      </c>
      <c r="H7870" t="s">
        <v>43</v>
      </c>
      <c r="I7870" t="s">
        <v>27</v>
      </c>
      <c r="J7870" t="s">
        <v>9888</v>
      </c>
    </row>
    <row r="7871" spans="2:10" hidden="1" x14ac:dyDescent="0.25">
      <c r="B7871">
        <v>36859</v>
      </c>
      <c r="C7871" t="s">
        <v>10272</v>
      </c>
      <c r="D7871" s="1" t="s">
        <v>29</v>
      </c>
      <c r="E7871">
        <v>750</v>
      </c>
      <c r="F7871" s="158">
        <v>23.95</v>
      </c>
      <c r="G7871" t="s">
        <v>42</v>
      </c>
      <c r="H7871" t="s">
        <v>1284</v>
      </c>
      <c r="I7871" t="s">
        <v>27</v>
      </c>
      <c r="J7871" t="s">
        <v>10273</v>
      </c>
    </row>
    <row r="7872" spans="2:10" hidden="1" x14ac:dyDescent="0.25">
      <c r="B7872">
        <v>36999</v>
      </c>
      <c r="C7872" t="s">
        <v>10275</v>
      </c>
      <c r="D7872" s="1" t="s">
        <v>29</v>
      </c>
      <c r="E7872">
        <v>750</v>
      </c>
      <c r="F7872" s="158">
        <v>89.2</v>
      </c>
      <c r="G7872" t="s">
        <v>30</v>
      </c>
      <c r="H7872" t="s">
        <v>31</v>
      </c>
      <c r="I7872" t="s">
        <v>27</v>
      </c>
      <c r="J7872" t="s">
        <v>10276</v>
      </c>
    </row>
    <row r="7873" spans="2:10" hidden="1" x14ac:dyDescent="0.25">
      <c r="B7873">
        <v>37277</v>
      </c>
      <c r="C7873" t="s">
        <v>10277</v>
      </c>
      <c r="D7873" s="1" t="s">
        <v>29</v>
      </c>
      <c r="E7873">
        <v>750</v>
      </c>
      <c r="F7873" s="158">
        <v>34.950000000000003</v>
      </c>
      <c r="G7873" t="s">
        <v>42</v>
      </c>
      <c r="H7873" t="s">
        <v>43</v>
      </c>
      <c r="I7873" t="s">
        <v>27</v>
      </c>
      <c r="J7873" t="s">
        <v>10218</v>
      </c>
    </row>
    <row r="7874" spans="2:10" hidden="1" x14ac:dyDescent="0.25">
      <c r="B7874">
        <v>37352</v>
      </c>
      <c r="C7874" t="s">
        <v>10278</v>
      </c>
      <c r="D7874" s="1" t="s">
        <v>29</v>
      </c>
      <c r="E7874">
        <v>750</v>
      </c>
      <c r="F7874" s="158">
        <v>13.95</v>
      </c>
      <c r="G7874" t="s">
        <v>9884</v>
      </c>
      <c r="H7874" t="s">
        <v>9885</v>
      </c>
      <c r="I7874" t="s">
        <v>27</v>
      </c>
      <c r="J7874" t="s">
        <v>10087</v>
      </c>
    </row>
    <row r="7875" spans="2:10" hidden="1" x14ac:dyDescent="0.25">
      <c r="B7875">
        <v>37545</v>
      </c>
      <c r="C7875" t="s">
        <v>10281</v>
      </c>
      <c r="D7875" s="1" t="s">
        <v>29</v>
      </c>
      <c r="E7875">
        <v>2000</v>
      </c>
      <c r="F7875" s="158">
        <v>19.95</v>
      </c>
      <c r="G7875" t="s">
        <v>9876</v>
      </c>
      <c r="H7875" t="s">
        <v>9877</v>
      </c>
      <c r="I7875" t="s">
        <v>27</v>
      </c>
      <c r="J7875" t="s">
        <v>9875</v>
      </c>
    </row>
    <row r="7876" spans="2:10" hidden="1" x14ac:dyDescent="0.25">
      <c r="B7876">
        <v>37577</v>
      </c>
      <c r="C7876" t="s">
        <v>10286</v>
      </c>
      <c r="D7876" s="1" t="s">
        <v>29</v>
      </c>
      <c r="E7876">
        <v>355</v>
      </c>
      <c r="F7876" s="158">
        <v>3.95</v>
      </c>
      <c r="G7876" t="s">
        <v>9876</v>
      </c>
      <c r="H7876" t="s">
        <v>9877</v>
      </c>
      <c r="I7876" t="s">
        <v>27</v>
      </c>
      <c r="J7876" t="s">
        <v>9937</v>
      </c>
    </row>
    <row r="7877" spans="2:10" hidden="1" x14ac:dyDescent="0.25">
      <c r="B7877">
        <v>38117</v>
      </c>
      <c r="C7877" t="s">
        <v>10299</v>
      </c>
      <c r="D7877" s="1" t="s">
        <v>29</v>
      </c>
      <c r="E7877">
        <v>750</v>
      </c>
      <c r="F7877" s="158">
        <v>22.95</v>
      </c>
      <c r="G7877" t="s">
        <v>30</v>
      </c>
      <c r="H7877" t="s">
        <v>828</v>
      </c>
      <c r="I7877" t="s">
        <v>27</v>
      </c>
      <c r="J7877" t="s">
        <v>209</v>
      </c>
    </row>
    <row r="7878" spans="2:10" hidden="1" x14ac:dyDescent="0.25">
      <c r="B7878">
        <v>38144</v>
      </c>
      <c r="C7878" t="s">
        <v>10300</v>
      </c>
      <c r="D7878" s="1" t="s">
        <v>29</v>
      </c>
      <c r="E7878">
        <v>200</v>
      </c>
      <c r="F7878" s="158">
        <v>35.950000000000003</v>
      </c>
      <c r="G7878" t="s">
        <v>986</v>
      </c>
      <c r="H7878" t="s">
        <v>988</v>
      </c>
      <c r="I7878" t="s">
        <v>27</v>
      </c>
      <c r="J7878" t="s">
        <v>10113</v>
      </c>
    </row>
    <row r="7879" spans="2:10" hidden="1" x14ac:dyDescent="0.25">
      <c r="B7879">
        <v>38145</v>
      </c>
      <c r="C7879" t="s">
        <v>10301</v>
      </c>
      <c r="D7879" s="1" t="s">
        <v>29</v>
      </c>
      <c r="E7879">
        <v>750</v>
      </c>
      <c r="F7879" s="158">
        <v>29.2</v>
      </c>
      <c r="G7879" t="s">
        <v>30</v>
      </c>
      <c r="H7879" t="s">
        <v>211</v>
      </c>
      <c r="I7879" t="s">
        <v>27</v>
      </c>
      <c r="J7879" t="s">
        <v>10276</v>
      </c>
    </row>
    <row r="7880" spans="2:10" hidden="1" x14ac:dyDescent="0.25">
      <c r="B7880">
        <v>38151</v>
      </c>
      <c r="C7880" t="s">
        <v>10303</v>
      </c>
      <c r="D7880" s="1" t="s">
        <v>29</v>
      </c>
      <c r="E7880">
        <v>750</v>
      </c>
      <c r="F7880" s="158">
        <v>31.95</v>
      </c>
      <c r="G7880" t="s">
        <v>30</v>
      </c>
      <c r="H7880" t="s">
        <v>31</v>
      </c>
      <c r="I7880" t="s">
        <v>27</v>
      </c>
      <c r="J7880" t="s">
        <v>7501</v>
      </c>
    </row>
    <row r="7881" spans="2:10" hidden="1" x14ac:dyDescent="0.25">
      <c r="B7881">
        <v>38162</v>
      </c>
      <c r="C7881" t="s">
        <v>10304</v>
      </c>
      <c r="D7881" s="1" t="s">
        <v>29</v>
      </c>
      <c r="E7881">
        <v>750</v>
      </c>
      <c r="F7881" s="158">
        <v>21.95</v>
      </c>
      <c r="G7881" t="s">
        <v>42</v>
      </c>
      <c r="H7881" t="s">
        <v>533</v>
      </c>
      <c r="I7881" t="s">
        <v>27</v>
      </c>
      <c r="J7881" t="s">
        <v>10127</v>
      </c>
    </row>
    <row r="7882" spans="2:10" hidden="1" x14ac:dyDescent="0.25">
      <c r="B7882">
        <v>38212</v>
      </c>
      <c r="C7882" t="s">
        <v>10305</v>
      </c>
      <c r="D7882" s="1" t="s">
        <v>29</v>
      </c>
      <c r="E7882">
        <v>750</v>
      </c>
      <c r="F7882" s="158">
        <v>20</v>
      </c>
      <c r="G7882" t="s">
        <v>9873</v>
      </c>
      <c r="H7882" t="s">
        <v>9874</v>
      </c>
      <c r="I7882" t="s">
        <v>27</v>
      </c>
      <c r="J7882" t="s">
        <v>10252</v>
      </c>
    </row>
    <row r="7883" spans="2:10" hidden="1" x14ac:dyDescent="0.25">
      <c r="B7883">
        <v>38289</v>
      </c>
      <c r="C7883" t="s">
        <v>10306</v>
      </c>
      <c r="D7883" s="1" t="s">
        <v>29</v>
      </c>
      <c r="E7883">
        <v>375</v>
      </c>
      <c r="F7883" s="158">
        <v>35</v>
      </c>
      <c r="G7883" t="s">
        <v>986</v>
      </c>
      <c r="H7883" t="s">
        <v>987</v>
      </c>
      <c r="I7883" t="s">
        <v>27</v>
      </c>
      <c r="J7883" t="s">
        <v>10307</v>
      </c>
    </row>
    <row r="7884" spans="2:10" hidden="1" x14ac:dyDescent="0.25">
      <c r="B7884">
        <v>38293</v>
      </c>
      <c r="C7884" t="s">
        <v>10308</v>
      </c>
      <c r="D7884" s="1" t="s">
        <v>29</v>
      </c>
      <c r="E7884">
        <v>750</v>
      </c>
      <c r="F7884" s="158">
        <v>21.95</v>
      </c>
      <c r="G7884" t="s">
        <v>330</v>
      </c>
      <c r="H7884" t="s">
        <v>524</v>
      </c>
      <c r="I7884" t="s">
        <v>27</v>
      </c>
      <c r="J7884" t="s">
        <v>10309</v>
      </c>
    </row>
    <row r="7885" spans="2:10" hidden="1" x14ac:dyDescent="0.25">
      <c r="B7885">
        <v>38305</v>
      </c>
      <c r="C7885" t="s">
        <v>10310</v>
      </c>
      <c r="D7885" s="1" t="s">
        <v>29</v>
      </c>
      <c r="E7885">
        <v>750</v>
      </c>
      <c r="F7885" s="158">
        <v>35.200000000000003</v>
      </c>
      <c r="G7885" t="s">
        <v>30</v>
      </c>
      <c r="H7885" t="s">
        <v>31</v>
      </c>
      <c r="I7885" t="s">
        <v>27</v>
      </c>
      <c r="J7885" t="s">
        <v>9947</v>
      </c>
    </row>
    <row r="7886" spans="2:10" hidden="1" x14ac:dyDescent="0.25">
      <c r="B7886">
        <v>38308</v>
      </c>
      <c r="C7886" t="s">
        <v>10311</v>
      </c>
      <c r="D7886" s="1" t="s">
        <v>29</v>
      </c>
      <c r="E7886">
        <v>750</v>
      </c>
      <c r="F7886" s="158">
        <v>38.6</v>
      </c>
      <c r="G7886" t="s">
        <v>42</v>
      </c>
      <c r="H7886" t="s">
        <v>43</v>
      </c>
      <c r="I7886" t="s">
        <v>27</v>
      </c>
      <c r="J7886" t="s">
        <v>9947</v>
      </c>
    </row>
    <row r="7887" spans="2:10" hidden="1" x14ac:dyDescent="0.25">
      <c r="B7887">
        <v>38311</v>
      </c>
      <c r="C7887" t="s">
        <v>10312</v>
      </c>
      <c r="D7887" s="1" t="s">
        <v>29</v>
      </c>
      <c r="E7887">
        <v>750</v>
      </c>
      <c r="F7887" s="158">
        <v>20</v>
      </c>
      <c r="G7887" t="s">
        <v>30</v>
      </c>
      <c r="H7887" t="s">
        <v>211</v>
      </c>
      <c r="I7887" t="s">
        <v>27</v>
      </c>
      <c r="J7887" t="s">
        <v>9919</v>
      </c>
    </row>
    <row r="7888" spans="2:10" hidden="1" x14ac:dyDescent="0.25">
      <c r="B7888">
        <v>38312</v>
      </c>
      <c r="C7888" t="s">
        <v>10313</v>
      </c>
      <c r="D7888" s="1" t="s">
        <v>29</v>
      </c>
      <c r="E7888">
        <v>750</v>
      </c>
      <c r="F7888" s="158">
        <v>20</v>
      </c>
      <c r="G7888" t="s">
        <v>42</v>
      </c>
      <c r="H7888" t="s">
        <v>389</v>
      </c>
      <c r="I7888" t="s">
        <v>27</v>
      </c>
      <c r="J7888" t="s">
        <v>9919</v>
      </c>
    </row>
    <row r="7889" spans="2:10" hidden="1" x14ac:dyDescent="0.25">
      <c r="B7889">
        <v>38313</v>
      </c>
      <c r="C7889" t="s">
        <v>10314</v>
      </c>
      <c r="D7889" s="1" t="s">
        <v>29</v>
      </c>
      <c r="E7889">
        <v>750</v>
      </c>
      <c r="F7889" s="158">
        <v>25</v>
      </c>
      <c r="G7889" t="s">
        <v>461</v>
      </c>
      <c r="H7889" t="s">
        <v>462</v>
      </c>
      <c r="I7889" t="s">
        <v>27</v>
      </c>
      <c r="J7889" t="s">
        <v>9919</v>
      </c>
    </row>
    <row r="7890" spans="2:10" hidden="1" x14ac:dyDescent="0.25">
      <c r="B7890">
        <v>38316</v>
      </c>
      <c r="C7890" t="s">
        <v>10315</v>
      </c>
      <c r="D7890" s="1" t="s">
        <v>29</v>
      </c>
      <c r="E7890">
        <v>750</v>
      </c>
      <c r="F7890" s="158">
        <v>20</v>
      </c>
      <c r="G7890" t="s">
        <v>30</v>
      </c>
      <c r="H7890" t="s">
        <v>668</v>
      </c>
      <c r="I7890" t="s">
        <v>27</v>
      </c>
      <c r="J7890" t="s">
        <v>9919</v>
      </c>
    </row>
    <row r="7891" spans="2:10" hidden="1" x14ac:dyDescent="0.25">
      <c r="B7891">
        <v>38317</v>
      </c>
      <c r="C7891" t="s">
        <v>10316</v>
      </c>
      <c r="D7891" s="1" t="s">
        <v>29</v>
      </c>
      <c r="E7891">
        <v>750</v>
      </c>
      <c r="F7891" s="158">
        <v>17</v>
      </c>
      <c r="G7891" t="s">
        <v>30</v>
      </c>
      <c r="H7891" t="s">
        <v>450</v>
      </c>
      <c r="I7891" t="s">
        <v>27</v>
      </c>
      <c r="J7891" t="s">
        <v>9919</v>
      </c>
    </row>
    <row r="7892" spans="2:10" hidden="1" x14ac:dyDescent="0.25">
      <c r="B7892">
        <v>38318</v>
      </c>
      <c r="C7892" t="s">
        <v>10317</v>
      </c>
      <c r="D7892" s="1" t="s">
        <v>29</v>
      </c>
      <c r="E7892">
        <v>750</v>
      </c>
      <c r="F7892" s="158">
        <v>20</v>
      </c>
      <c r="G7892" t="s">
        <v>42</v>
      </c>
      <c r="H7892" t="s">
        <v>530</v>
      </c>
      <c r="I7892" t="s">
        <v>27</v>
      </c>
      <c r="J7892" t="s">
        <v>9919</v>
      </c>
    </row>
    <row r="7893" spans="2:10" hidden="1" x14ac:dyDescent="0.25">
      <c r="B7893">
        <v>38440</v>
      </c>
      <c r="C7893" t="s">
        <v>10318</v>
      </c>
      <c r="D7893" s="1" t="s">
        <v>29</v>
      </c>
      <c r="E7893">
        <v>355</v>
      </c>
      <c r="F7893" s="158">
        <v>4.8</v>
      </c>
      <c r="G7893" t="s">
        <v>9876</v>
      </c>
      <c r="H7893" t="s">
        <v>9877</v>
      </c>
      <c r="I7893" t="s">
        <v>27</v>
      </c>
      <c r="J7893" t="s">
        <v>608</v>
      </c>
    </row>
    <row r="7894" spans="2:10" hidden="1" x14ac:dyDescent="0.25">
      <c r="B7894">
        <v>38453</v>
      </c>
      <c r="C7894" t="s">
        <v>10319</v>
      </c>
      <c r="D7894" s="1" t="s">
        <v>29</v>
      </c>
      <c r="E7894">
        <v>355</v>
      </c>
      <c r="F7894" s="158">
        <v>4.8</v>
      </c>
      <c r="G7894" t="s">
        <v>9876</v>
      </c>
      <c r="H7894" t="s">
        <v>9877</v>
      </c>
      <c r="I7894" t="s">
        <v>27</v>
      </c>
      <c r="J7894" t="s">
        <v>608</v>
      </c>
    </row>
    <row r="7895" spans="2:10" hidden="1" x14ac:dyDescent="0.25">
      <c r="B7895">
        <v>38810</v>
      </c>
      <c r="C7895" t="s">
        <v>10328</v>
      </c>
      <c r="D7895" s="1" t="s">
        <v>29</v>
      </c>
      <c r="E7895">
        <v>375</v>
      </c>
      <c r="F7895" s="158">
        <v>7.5</v>
      </c>
      <c r="G7895" t="s">
        <v>42</v>
      </c>
      <c r="H7895" t="s">
        <v>46</v>
      </c>
      <c r="I7895" t="s">
        <v>27</v>
      </c>
      <c r="J7895" t="s">
        <v>1103</v>
      </c>
    </row>
    <row r="7896" spans="2:10" hidden="1" x14ac:dyDescent="0.25">
      <c r="B7896">
        <v>38828</v>
      </c>
      <c r="C7896" t="s">
        <v>10329</v>
      </c>
      <c r="D7896" s="1" t="s">
        <v>29</v>
      </c>
      <c r="E7896">
        <v>375</v>
      </c>
      <c r="F7896" s="158">
        <v>5.95</v>
      </c>
      <c r="G7896" t="s">
        <v>30</v>
      </c>
      <c r="H7896" t="s">
        <v>31</v>
      </c>
      <c r="I7896" t="s">
        <v>27</v>
      </c>
      <c r="J7896" t="s">
        <v>1103</v>
      </c>
    </row>
    <row r="7897" spans="2:10" hidden="1" x14ac:dyDescent="0.25">
      <c r="B7897">
        <v>43281</v>
      </c>
      <c r="C7897" t="s">
        <v>10334</v>
      </c>
      <c r="D7897" s="1" t="s">
        <v>29</v>
      </c>
      <c r="E7897">
        <v>750</v>
      </c>
      <c r="F7897" s="158">
        <v>19.95</v>
      </c>
      <c r="G7897" t="s">
        <v>30</v>
      </c>
      <c r="H7897" t="s">
        <v>828</v>
      </c>
      <c r="I7897" t="s">
        <v>27</v>
      </c>
      <c r="J7897" t="s">
        <v>209</v>
      </c>
    </row>
    <row r="7898" spans="2:10" hidden="1" x14ac:dyDescent="0.25">
      <c r="B7898">
        <v>53678</v>
      </c>
      <c r="C7898" t="s">
        <v>10335</v>
      </c>
      <c r="D7898" s="1" t="s">
        <v>29</v>
      </c>
      <c r="E7898">
        <v>750</v>
      </c>
      <c r="F7898" s="158">
        <v>16.95</v>
      </c>
      <c r="G7898" t="s">
        <v>30</v>
      </c>
      <c r="H7898" t="s">
        <v>450</v>
      </c>
      <c r="I7898" t="s">
        <v>27</v>
      </c>
      <c r="J7898" t="s">
        <v>10255</v>
      </c>
    </row>
    <row r="7899" spans="2:10" hidden="1" x14ac:dyDescent="0.25">
      <c r="B7899">
        <v>57349</v>
      </c>
      <c r="C7899" t="s">
        <v>10336</v>
      </c>
      <c r="D7899" s="1" t="s">
        <v>29</v>
      </c>
      <c r="E7899">
        <v>750</v>
      </c>
      <c r="F7899" s="158">
        <v>15.95</v>
      </c>
      <c r="G7899" t="s">
        <v>42</v>
      </c>
      <c r="H7899" t="s">
        <v>1284</v>
      </c>
      <c r="I7899" t="s">
        <v>27</v>
      </c>
      <c r="J7899" t="s">
        <v>1103</v>
      </c>
    </row>
    <row r="7900" spans="2:10" hidden="1" x14ac:dyDescent="0.25">
      <c r="B7900">
        <v>58438</v>
      </c>
      <c r="C7900" t="s">
        <v>10337</v>
      </c>
      <c r="D7900" s="1" t="s">
        <v>29</v>
      </c>
      <c r="E7900">
        <v>750</v>
      </c>
      <c r="F7900" s="158">
        <v>14.95</v>
      </c>
      <c r="G7900" t="s">
        <v>30</v>
      </c>
      <c r="H7900" t="s">
        <v>450</v>
      </c>
      <c r="I7900" t="s">
        <v>27</v>
      </c>
      <c r="J7900" t="s">
        <v>10338</v>
      </c>
    </row>
    <row r="7901" spans="2:10" hidden="1" x14ac:dyDescent="0.25">
      <c r="B7901">
        <v>58594</v>
      </c>
      <c r="C7901" t="s">
        <v>10339</v>
      </c>
      <c r="D7901" s="1" t="s">
        <v>29</v>
      </c>
      <c r="E7901">
        <v>750</v>
      </c>
      <c r="F7901" s="158">
        <v>13.95</v>
      </c>
      <c r="G7901" t="s">
        <v>30</v>
      </c>
      <c r="H7901" t="s">
        <v>3019</v>
      </c>
      <c r="I7901" t="s">
        <v>27</v>
      </c>
      <c r="J7901" t="s">
        <v>9846</v>
      </c>
    </row>
    <row r="7902" spans="2:10" hidden="1" x14ac:dyDescent="0.25">
      <c r="B7902">
        <v>58628</v>
      </c>
      <c r="C7902" t="s">
        <v>10081</v>
      </c>
      <c r="D7902" s="1" t="s">
        <v>29</v>
      </c>
      <c r="E7902">
        <v>750</v>
      </c>
      <c r="F7902" s="158">
        <v>13.95</v>
      </c>
      <c r="G7902" t="s">
        <v>42</v>
      </c>
      <c r="H7902" t="s">
        <v>46</v>
      </c>
      <c r="I7902" t="s">
        <v>27</v>
      </c>
      <c r="J7902" t="s">
        <v>10210</v>
      </c>
    </row>
    <row r="7903" spans="2:10" hidden="1" x14ac:dyDescent="0.25">
      <c r="B7903">
        <v>58677</v>
      </c>
      <c r="C7903" t="s">
        <v>10340</v>
      </c>
      <c r="D7903" s="1" t="s">
        <v>29</v>
      </c>
      <c r="E7903">
        <v>750</v>
      </c>
      <c r="F7903" s="158">
        <v>10.95</v>
      </c>
      <c r="G7903" t="s">
        <v>9864</v>
      </c>
      <c r="H7903" t="s">
        <v>9865</v>
      </c>
      <c r="I7903" t="s">
        <v>27</v>
      </c>
      <c r="J7903" t="s">
        <v>9897</v>
      </c>
    </row>
    <row r="7904" spans="2:10" hidden="1" x14ac:dyDescent="0.25">
      <c r="B7904">
        <v>60707</v>
      </c>
      <c r="C7904" t="s">
        <v>10341</v>
      </c>
      <c r="D7904" s="1" t="s">
        <v>29</v>
      </c>
      <c r="E7904">
        <v>750</v>
      </c>
      <c r="F7904" s="158">
        <v>11.95</v>
      </c>
      <c r="G7904" t="s">
        <v>30</v>
      </c>
      <c r="H7904" t="s">
        <v>668</v>
      </c>
      <c r="I7904" t="s">
        <v>27</v>
      </c>
      <c r="J7904" t="s">
        <v>9856</v>
      </c>
    </row>
    <row r="7905" spans="2:10" hidden="1" x14ac:dyDescent="0.25">
      <c r="B7905">
        <v>61101</v>
      </c>
      <c r="C7905" t="s">
        <v>10342</v>
      </c>
      <c r="D7905" s="1" t="s">
        <v>29</v>
      </c>
      <c r="E7905">
        <v>750</v>
      </c>
      <c r="F7905" s="158">
        <v>16.95</v>
      </c>
      <c r="G7905" t="s">
        <v>42</v>
      </c>
      <c r="H7905" t="s">
        <v>669</v>
      </c>
      <c r="I7905" t="s">
        <v>27</v>
      </c>
      <c r="J7905" t="s">
        <v>10255</v>
      </c>
    </row>
    <row r="7906" spans="2:10" hidden="1" x14ac:dyDescent="0.25">
      <c r="B7906">
        <v>63305</v>
      </c>
      <c r="C7906" t="s">
        <v>10343</v>
      </c>
      <c r="D7906" s="1" t="s">
        <v>29</v>
      </c>
      <c r="E7906">
        <v>1000</v>
      </c>
      <c r="F7906" s="158">
        <v>12.75</v>
      </c>
      <c r="G7906" t="s">
        <v>9878</v>
      </c>
      <c r="H7906" t="s">
        <v>9879</v>
      </c>
      <c r="I7906" t="s">
        <v>27</v>
      </c>
      <c r="J7906" t="s">
        <v>9966</v>
      </c>
    </row>
    <row r="7907" spans="2:10" hidden="1" x14ac:dyDescent="0.25">
      <c r="B7907">
        <v>63313</v>
      </c>
      <c r="C7907" t="s">
        <v>10344</v>
      </c>
      <c r="D7907" s="1" t="s">
        <v>29</v>
      </c>
      <c r="E7907">
        <v>1000</v>
      </c>
      <c r="F7907" s="158">
        <v>12.75</v>
      </c>
      <c r="G7907" t="s">
        <v>9864</v>
      </c>
      <c r="H7907" t="s">
        <v>9898</v>
      </c>
      <c r="I7907" t="s">
        <v>27</v>
      </c>
      <c r="J7907" t="s">
        <v>9966</v>
      </c>
    </row>
    <row r="7908" spans="2:10" hidden="1" x14ac:dyDescent="0.25">
      <c r="B7908">
        <v>63826</v>
      </c>
      <c r="C7908" t="s">
        <v>10345</v>
      </c>
      <c r="D7908" s="1" t="s">
        <v>29</v>
      </c>
      <c r="E7908">
        <v>750</v>
      </c>
      <c r="F7908" s="158">
        <v>14.95</v>
      </c>
      <c r="G7908" t="s">
        <v>30</v>
      </c>
      <c r="H7908" t="s">
        <v>31</v>
      </c>
      <c r="I7908" t="s">
        <v>27</v>
      </c>
      <c r="J7908" t="s">
        <v>1445</v>
      </c>
    </row>
    <row r="7909" spans="2:10" hidden="1" x14ac:dyDescent="0.25">
      <c r="B7909">
        <v>63966</v>
      </c>
      <c r="C7909" t="s">
        <v>10346</v>
      </c>
      <c r="D7909" s="1" t="s">
        <v>29</v>
      </c>
      <c r="E7909">
        <v>750</v>
      </c>
      <c r="F7909" s="158">
        <v>16.95</v>
      </c>
      <c r="G7909" t="s">
        <v>42</v>
      </c>
      <c r="H7909" t="s">
        <v>669</v>
      </c>
      <c r="I7909" t="s">
        <v>27</v>
      </c>
      <c r="J7909" t="s">
        <v>1445</v>
      </c>
    </row>
    <row r="7910" spans="2:10" hidden="1" x14ac:dyDescent="0.25">
      <c r="B7910">
        <v>63982</v>
      </c>
      <c r="C7910" t="s">
        <v>10347</v>
      </c>
      <c r="D7910" s="1" t="s">
        <v>29</v>
      </c>
      <c r="E7910">
        <v>750</v>
      </c>
      <c r="F7910" s="158">
        <v>18.95</v>
      </c>
      <c r="G7910" t="s">
        <v>461</v>
      </c>
      <c r="H7910" t="s">
        <v>462</v>
      </c>
      <c r="I7910" t="s">
        <v>27</v>
      </c>
      <c r="J7910" t="s">
        <v>9888</v>
      </c>
    </row>
    <row r="7911" spans="2:10" hidden="1" x14ac:dyDescent="0.25">
      <c r="B7911">
        <v>64618</v>
      </c>
      <c r="C7911" t="s">
        <v>10348</v>
      </c>
      <c r="D7911" s="1" t="s">
        <v>29</v>
      </c>
      <c r="E7911">
        <v>750</v>
      </c>
      <c r="F7911" s="158">
        <v>21.95</v>
      </c>
      <c r="G7911" t="s">
        <v>42</v>
      </c>
      <c r="H7911" t="s">
        <v>389</v>
      </c>
      <c r="I7911" t="s">
        <v>27</v>
      </c>
      <c r="J7911" t="s">
        <v>209</v>
      </c>
    </row>
    <row r="7912" spans="2:10" hidden="1" x14ac:dyDescent="0.25">
      <c r="B7912">
        <v>65342</v>
      </c>
      <c r="C7912" t="s">
        <v>10349</v>
      </c>
      <c r="D7912" s="1" t="s">
        <v>29</v>
      </c>
      <c r="E7912">
        <v>750</v>
      </c>
      <c r="F7912" s="158">
        <v>14.95</v>
      </c>
      <c r="G7912" t="s">
        <v>42</v>
      </c>
      <c r="H7912" t="s">
        <v>530</v>
      </c>
      <c r="I7912" t="s">
        <v>27</v>
      </c>
      <c r="J7912" t="s">
        <v>10350</v>
      </c>
    </row>
    <row r="7913" spans="2:10" hidden="1" x14ac:dyDescent="0.25">
      <c r="B7913">
        <v>65367</v>
      </c>
      <c r="C7913" t="s">
        <v>10351</v>
      </c>
      <c r="D7913" s="1" t="s">
        <v>29</v>
      </c>
      <c r="E7913">
        <v>750</v>
      </c>
      <c r="F7913" s="158">
        <v>14.95</v>
      </c>
      <c r="G7913" t="s">
        <v>30</v>
      </c>
      <c r="H7913" t="s">
        <v>668</v>
      </c>
      <c r="I7913" t="s">
        <v>27</v>
      </c>
      <c r="J7913" t="s">
        <v>10352</v>
      </c>
    </row>
    <row r="7914" spans="2:10" hidden="1" x14ac:dyDescent="0.25">
      <c r="B7914">
        <v>66266</v>
      </c>
      <c r="C7914" t="s">
        <v>10353</v>
      </c>
      <c r="D7914" s="1" t="s">
        <v>29</v>
      </c>
      <c r="E7914">
        <v>750</v>
      </c>
      <c r="F7914" s="158">
        <v>15.95</v>
      </c>
      <c r="G7914" t="s">
        <v>30</v>
      </c>
      <c r="H7914" t="s">
        <v>31</v>
      </c>
      <c r="I7914" t="s">
        <v>27</v>
      </c>
      <c r="J7914" t="s">
        <v>9871</v>
      </c>
    </row>
    <row r="7915" spans="2:10" hidden="1" x14ac:dyDescent="0.25">
      <c r="B7915">
        <v>66654</v>
      </c>
      <c r="C7915" t="s">
        <v>10354</v>
      </c>
      <c r="D7915" s="1" t="s">
        <v>29</v>
      </c>
      <c r="E7915">
        <v>750</v>
      </c>
      <c r="F7915" s="158">
        <v>14.45</v>
      </c>
      <c r="G7915" t="s">
        <v>42</v>
      </c>
      <c r="H7915" t="s">
        <v>1725</v>
      </c>
      <c r="I7915" t="s">
        <v>27</v>
      </c>
      <c r="J7915" t="s">
        <v>9872</v>
      </c>
    </row>
    <row r="7916" spans="2:10" hidden="1" x14ac:dyDescent="0.25">
      <c r="B7916">
        <v>68528</v>
      </c>
      <c r="C7916" t="s">
        <v>10355</v>
      </c>
      <c r="D7916" s="1" t="s">
        <v>29</v>
      </c>
      <c r="E7916">
        <v>4000</v>
      </c>
      <c r="F7916" s="158">
        <v>40.950000000000003</v>
      </c>
      <c r="G7916" t="s">
        <v>9884</v>
      </c>
      <c r="H7916" t="s">
        <v>9885</v>
      </c>
      <c r="I7916" t="s">
        <v>27</v>
      </c>
      <c r="J7916" t="s">
        <v>10356</v>
      </c>
    </row>
    <row r="7917" spans="2:10" hidden="1" x14ac:dyDescent="0.25">
      <c r="B7917">
        <v>68536</v>
      </c>
      <c r="C7917" t="s">
        <v>10357</v>
      </c>
      <c r="D7917" s="1" t="s">
        <v>29</v>
      </c>
      <c r="E7917">
        <v>4000</v>
      </c>
      <c r="F7917" s="158">
        <v>42.95</v>
      </c>
      <c r="G7917" t="s">
        <v>9864</v>
      </c>
      <c r="H7917" t="s">
        <v>9882</v>
      </c>
      <c r="I7917" t="s">
        <v>27</v>
      </c>
      <c r="J7917" t="s">
        <v>10157</v>
      </c>
    </row>
    <row r="7918" spans="2:10" hidden="1" x14ac:dyDescent="0.25">
      <c r="B7918">
        <v>68544</v>
      </c>
      <c r="C7918" t="s">
        <v>10358</v>
      </c>
      <c r="D7918" s="1" t="s">
        <v>29</v>
      </c>
      <c r="E7918">
        <v>4000</v>
      </c>
      <c r="F7918" s="158">
        <v>40.950000000000003</v>
      </c>
      <c r="G7918" t="s">
        <v>9878</v>
      </c>
      <c r="H7918" t="s">
        <v>9879</v>
      </c>
      <c r="I7918" t="s">
        <v>27</v>
      </c>
      <c r="J7918" t="s">
        <v>10359</v>
      </c>
    </row>
    <row r="7919" spans="2:10" hidden="1" x14ac:dyDescent="0.25">
      <c r="B7919">
        <v>68551</v>
      </c>
      <c r="C7919" t="s">
        <v>10360</v>
      </c>
      <c r="D7919" s="1" t="s">
        <v>29</v>
      </c>
      <c r="E7919">
        <v>1000</v>
      </c>
      <c r="F7919" s="158">
        <v>12.75</v>
      </c>
      <c r="G7919" t="s">
        <v>9884</v>
      </c>
      <c r="H7919" t="s">
        <v>9885</v>
      </c>
      <c r="I7919" t="s">
        <v>27</v>
      </c>
      <c r="J7919" t="s">
        <v>9966</v>
      </c>
    </row>
    <row r="7920" spans="2:10" hidden="1" x14ac:dyDescent="0.25">
      <c r="B7920">
        <v>68577</v>
      </c>
      <c r="C7920" t="s">
        <v>10361</v>
      </c>
      <c r="D7920" s="1" t="s">
        <v>29</v>
      </c>
      <c r="E7920">
        <v>4000</v>
      </c>
      <c r="F7920" s="158">
        <v>40.950000000000003</v>
      </c>
      <c r="G7920" t="s">
        <v>9864</v>
      </c>
      <c r="H7920" t="s">
        <v>9865</v>
      </c>
      <c r="I7920" t="s">
        <v>27</v>
      </c>
      <c r="J7920" t="s">
        <v>10362</v>
      </c>
    </row>
    <row r="7921" spans="2:10" hidden="1" x14ac:dyDescent="0.25">
      <c r="B7921">
        <v>68817</v>
      </c>
      <c r="C7921" t="s">
        <v>10363</v>
      </c>
      <c r="D7921" s="1" t="s">
        <v>29</v>
      </c>
      <c r="E7921">
        <v>750</v>
      </c>
      <c r="F7921" s="158">
        <v>31.95</v>
      </c>
      <c r="G7921" t="s">
        <v>30</v>
      </c>
      <c r="H7921" t="s">
        <v>31</v>
      </c>
      <c r="I7921" t="s">
        <v>27</v>
      </c>
      <c r="J7921" t="s">
        <v>209</v>
      </c>
    </row>
    <row r="7922" spans="2:10" hidden="1" x14ac:dyDescent="0.25">
      <c r="B7922">
        <v>69351</v>
      </c>
      <c r="C7922" t="s">
        <v>10364</v>
      </c>
      <c r="D7922" s="1" t="s">
        <v>29</v>
      </c>
      <c r="E7922">
        <v>750</v>
      </c>
      <c r="F7922" s="158">
        <v>11.45</v>
      </c>
      <c r="G7922" t="s">
        <v>9849</v>
      </c>
      <c r="H7922" t="s">
        <v>9850</v>
      </c>
      <c r="I7922" t="s">
        <v>27</v>
      </c>
      <c r="J7922" t="s">
        <v>10365</v>
      </c>
    </row>
    <row r="7923" spans="2:10" hidden="1" x14ac:dyDescent="0.25">
      <c r="B7923">
        <v>70052</v>
      </c>
      <c r="C7923" t="s">
        <v>10366</v>
      </c>
      <c r="D7923" s="1" t="s">
        <v>29</v>
      </c>
      <c r="E7923">
        <v>750</v>
      </c>
      <c r="F7923" s="158">
        <v>16.95</v>
      </c>
      <c r="G7923" t="s">
        <v>42</v>
      </c>
      <c r="H7923" t="s">
        <v>1725</v>
      </c>
      <c r="I7923" t="s">
        <v>27</v>
      </c>
      <c r="J7923" t="s">
        <v>10255</v>
      </c>
    </row>
    <row r="7924" spans="2:10" hidden="1" x14ac:dyDescent="0.25">
      <c r="B7924">
        <v>71738</v>
      </c>
      <c r="C7924" t="s">
        <v>10367</v>
      </c>
      <c r="D7924" s="1" t="s">
        <v>29</v>
      </c>
      <c r="E7924">
        <v>750</v>
      </c>
      <c r="F7924" s="158">
        <v>30</v>
      </c>
      <c r="G7924" t="s">
        <v>42</v>
      </c>
      <c r="H7924" t="s">
        <v>669</v>
      </c>
      <c r="I7924" t="s">
        <v>27</v>
      </c>
      <c r="J7924" t="s">
        <v>9919</v>
      </c>
    </row>
    <row r="7925" spans="2:10" hidden="1" x14ac:dyDescent="0.25">
      <c r="B7925">
        <v>75689</v>
      </c>
      <c r="C7925" t="s">
        <v>10294</v>
      </c>
      <c r="D7925" s="1" t="s">
        <v>29</v>
      </c>
      <c r="E7925">
        <v>750</v>
      </c>
      <c r="F7925" s="158">
        <v>16.95</v>
      </c>
      <c r="G7925" t="s">
        <v>42</v>
      </c>
      <c r="H7925" t="s">
        <v>46</v>
      </c>
      <c r="I7925" t="s">
        <v>27</v>
      </c>
      <c r="J7925" t="s">
        <v>1445</v>
      </c>
    </row>
    <row r="7926" spans="2:10" hidden="1" x14ac:dyDescent="0.25">
      <c r="B7926">
        <v>78493</v>
      </c>
      <c r="C7926" t="s">
        <v>10368</v>
      </c>
      <c r="D7926" s="1" t="s">
        <v>29</v>
      </c>
      <c r="E7926">
        <v>1500</v>
      </c>
      <c r="F7926" s="158">
        <v>16.95</v>
      </c>
      <c r="G7926" t="s">
        <v>9864</v>
      </c>
      <c r="H7926" t="s">
        <v>9865</v>
      </c>
      <c r="I7926" t="s">
        <v>27</v>
      </c>
      <c r="J7926" t="s">
        <v>10369</v>
      </c>
    </row>
    <row r="7927" spans="2:10" hidden="1" x14ac:dyDescent="0.25">
      <c r="B7927">
        <v>79400</v>
      </c>
      <c r="C7927" t="s">
        <v>10370</v>
      </c>
      <c r="D7927" s="1" t="s">
        <v>29</v>
      </c>
      <c r="E7927">
        <v>1500</v>
      </c>
      <c r="F7927" s="158">
        <v>23.95</v>
      </c>
      <c r="G7927" t="s">
        <v>42</v>
      </c>
      <c r="H7927" t="s">
        <v>9868</v>
      </c>
      <c r="I7927" t="s">
        <v>27</v>
      </c>
      <c r="J7927" t="s">
        <v>10371</v>
      </c>
    </row>
    <row r="7928" spans="2:10" hidden="1" x14ac:dyDescent="0.25">
      <c r="B7928">
        <v>80234</v>
      </c>
      <c r="C7928" t="s">
        <v>10373</v>
      </c>
      <c r="D7928" s="1" t="s">
        <v>29</v>
      </c>
      <c r="E7928">
        <v>750</v>
      </c>
      <c r="F7928" s="158">
        <v>19.95</v>
      </c>
      <c r="G7928" t="s">
        <v>30</v>
      </c>
      <c r="H7928" t="s">
        <v>828</v>
      </c>
      <c r="I7928" t="s">
        <v>27</v>
      </c>
      <c r="J7928" t="s">
        <v>209</v>
      </c>
    </row>
    <row r="7929" spans="2:10" hidden="1" x14ac:dyDescent="0.25">
      <c r="B7929">
        <v>80788</v>
      </c>
      <c r="C7929" t="s">
        <v>10374</v>
      </c>
      <c r="D7929" s="1" t="s">
        <v>29</v>
      </c>
      <c r="E7929">
        <v>4000</v>
      </c>
      <c r="F7929" s="158">
        <v>40.950000000000003</v>
      </c>
      <c r="G7929" t="s">
        <v>9864</v>
      </c>
      <c r="H7929" t="s">
        <v>9865</v>
      </c>
      <c r="I7929" t="s">
        <v>27</v>
      </c>
      <c r="J7929" t="s">
        <v>10369</v>
      </c>
    </row>
    <row r="7930" spans="2:10" hidden="1" x14ac:dyDescent="0.25">
      <c r="B7930">
        <v>81653</v>
      </c>
      <c r="C7930" t="s">
        <v>10375</v>
      </c>
      <c r="D7930" s="1" t="s">
        <v>29</v>
      </c>
      <c r="E7930">
        <v>750</v>
      </c>
      <c r="F7930" s="158">
        <v>13.95</v>
      </c>
      <c r="G7930" t="s">
        <v>30</v>
      </c>
      <c r="H7930" t="s">
        <v>31</v>
      </c>
      <c r="I7930" t="s">
        <v>27</v>
      </c>
      <c r="J7930" t="s">
        <v>1103</v>
      </c>
    </row>
    <row r="7931" spans="2:10" hidden="1" x14ac:dyDescent="0.25">
      <c r="B7931">
        <v>83790</v>
      </c>
      <c r="C7931" t="s">
        <v>10378</v>
      </c>
      <c r="D7931" s="1" t="s">
        <v>29</v>
      </c>
      <c r="E7931">
        <v>750</v>
      </c>
      <c r="F7931" s="158">
        <v>15.95</v>
      </c>
      <c r="G7931" t="s">
        <v>30</v>
      </c>
      <c r="H7931" t="s">
        <v>828</v>
      </c>
      <c r="I7931" t="s">
        <v>27</v>
      </c>
      <c r="J7931" t="s">
        <v>9871</v>
      </c>
    </row>
    <row r="7932" spans="2:10" hidden="1" x14ac:dyDescent="0.25">
      <c r="B7932">
        <v>85456</v>
      </c>
      <c r="C7932" t="s">
        <v>10379</v>
      </c>
      <c r="D7932" s="1" t="s">
        <v>29</v>
      </c>
      <c r="E7932">
        <v>1500</v>
      </c>
      <c r="F7932" s="158">
        <v>18.95</v>
      </c>
      <c r="G7932" t="s">
        <v>9864</v>
      </c>
      <c r="H7932" t="s">
        <v>9865</v>
      </c>
      <c r="I7932" t="s">
        <v>27</v>
      </c>
      <c r="J7932" t="s">
        <v>10372</v>
      </c>
    </row>
    <row r="7933" spans="2:10" hidden="1" x14ac:dyDescent="0.25">
      <c r="B7933">
        <v>86512</v>
      </c>
      <c r="C7933" t="s">
        <v>10380</v>
      </c>
      <c r="D7933" s="1" t="s">
        <v>29</v>
      </c>
      <c r="E7933">
        <v>4000</v>
      </c>
      <c r="F7933" s="158">
        <v>40.950000000000003</v>
      </c>
      <c r="G7933" t="s">
        <v>9878</v>
      </c>
      <c r="H7933" t="s">
        <v>9879</v>
      </c>
      <c r="I7933" t="s">
        <v>27</v>
      </c>
      <c r="J7933" t="s">
        <v>10056</v>
      </c>
    </row>
    <row r="7934" spans="2:10" hidden="1" x14ac:dyDescent="0.25">
      <c r="B7934">
        <v>89037</v>
      </c>
      <c r="C7934" t="s">
        <v>10382</v>
      </c>
      <c r="D7934" s="1" t="s">
        <v>29</v>
      </c>
      <c r="E7934">
        <v>750</v>
      </c>
      <c r="F7934" s="158">
        <v>21.95</v>
      </c>
      <c r="G7934" t="s">
        <v>30</v>
      </c>
      <c r="H7934" t="s">
        <v>31</v>
      </c>
      <c r="I7934" t="s">
        <v>27</v>
      </c>
      <c r="J7934" t="s">
        <v>209</v>
      </c>
    </row>
    <row r="7935" spans="2:10" hidden="1" x14ac:dyDescent="0.25">
      <c r="B7935">
        <v>89862</v>
      </c>
      <c r="C7935" t="s">
        <v>10383</v>
      </c>
      <c r="D7935" s="1" t="s">
        <v>29</v>
      </c>
      <c r="E7935">
        <v>750</v>
      </c>
      <c r="F7935" s="158">
        <v>13.95</v>
      </c>
      <c r="G7935" t="s">
        <v>461</v>
      </c>
      <c r="H7935" t="s">
        <v>462</v>
      </c>
      <c r="I7935" t="s">
        <v>27</v>
      </c>
      <c r="J7935" t="s">
        <v>10029</v>
      </c>
    </row>
    <row r="7936" spans="2:10" hidden="1" x14ac:dyDescent="0.25">
      <c r="B7936">
        <v>90860</v>
      </c>
      <c r="C7936" t="s">
        <v>10384</v>
      </c>
      <c r="D7936" s="1" t="s">
        <v>29</v>
      </c>
      <c r="E7936">
        <v>750</v>
      </c>
      <c r="F7936" s="158">
        <v>10.6</v>
      </c>
      <c r="G7936" t="s">
        <v>9849</v>
      </c>
      <c r="H7936" t="s">
        <v>9850</v>
      </c>
      <c r="I7936" t="s">
        <v>27</v>
      </c>
      <c r="J7936" t="s">
        <v>10385</v>
      </c>
    </row>
    <row r="7937" spans="2:10" hidden="1" x14ac:dyDescent="0.25">
      <c r="B7937">
        <v>91934</v>
      </c>
      <c r="C7937" t="s">
        <v>10386</v>
      </c>
      <c r="D7937" s="1" t="s">
        <v>29</v>
      </c>
      <c r="E7937">
        <v>750</v>
      </c>
      <c r="F7937" s="158">
        <v>15</v>
      </c>
      <c r="G7937" t="s">
        <v>30</v>
      </c>
      <c r="H7937" t="s">
        <v>211</v>
      </c>
      <c r="I7937" t="s">
        <v>27</v>
      </c>
      <c r="J7937" t="s">
        <v>10387</v>
      </c>
    </row>
    <row r="7938" spans="2:10" hidden="1" x14ac:dyDescent="0.25">
      <c r="B7938">
        <v>99184</v>
      </c>
      <c r="C7938" t="s">
        <v>10388</v>
      </c>
      <c r="D7938" s="1" t="s">
        <v>29</v>
      </c>
      <c r="E7938">
        <v>750</v>
      </c>
      <c r="F7938" s="158">
        <v>12.45</v>
      </c>
      <c r="G7938" t="s">
        <v>9864</v>
      </c>
      <c r="H7938" t="s">
        <v>9881</v>
      </c>
      <c r="I7938" t="s">
        <v>27</v>
      </c>
      <c r="J7938" t="s">
        <v>10389</v>
      </c>
    </row>
    <row r="7939" spans="2:10" hidden="1" x14ac:dyDescent="0.25">
      <c r="B7939">
        <v>106179</v>
      </c>
      <c r="C7939" t="s">
        <v>10390</v>
      </c>
      <c r="D7939" s="1" t="s">
        <v>29</v>
      </c>
      <c r="E7939">
        <v>4000</v>
      </c>
      <c r="F7939" s="158">
        <v>40.950000000000003</v>
      </c>
      <c r="G7939" t="s">
        <v>9864</v>
      </c>
      <c r="H7939" t="s">
        <v>9865</v>
      </c>
      <c r="I7939" t="s">
        <v>27</v>
      </c>
      <c r="J7939" t="s">
        <v>10381</v>
      </c>
    </row>
    <row r="7940" spans="2:10" hidden="1" x14ac:dyDescent="0.25">
      <c r="B7940">
        <v>107714</v>
      </c>
      <c r="C7940" t="s">
        <v>10391</v>
      </c>
      <c r="D7940" s="1" t="s">
        <v>29</v>
      </c>
      <c r="E7940">
        <v>750</v>
      </c>
      <c r="F7940" s="158">
        <v>13.95</v>
      </c>
      <c r="G7940" t="s">
        <v>42</v>
      </c>
      <c r="H7940" t="s">
        <v>1284</v>
      </c>
      <c r="I7940" t="s">
        <v>27</v>
      </c>
      <c r="J7940" t="s">
        <v>9846</v>
      </c>
    </row>
    <row r="7941" spans="2:10" hidden="1" x14ac:dyDescent="0.25">
      <c r="B7941">
        <v>107763</v>
      </c>
      <c r="C7941" t="s">
        <v>10392</v>
      </c>
      <c r="D7941" s="1" t="s">
        <v>29</v>
      </c>
      <c r="E7941">
        <v>750</v>
      </c>
      <c r="F7941" s="158">
        <v>14.95</v>
      </c>
      <c r="G7941" t="s">
        <v>42</v>
      </c>
      <c r="H7941" t="s">
        <v>530</v>
      </c>
      <c r="I7941" t="s">
        <v>27</v>
      </c>
      <c r="J7941" t="s">
        <v>10393</v>
      </c>
    </row>
    <row r="7942" spans="2:10" hidden="1" x14ac:dyDescent="0.25">
      <c r="B7942">
        <v>108688</v>
      </c>
      <c r="C7942" t="s">
        <v>10394</v>
      </c>
      <c r="D7942" s="1" t="s">
        <v>29</v>
      </c>
      <c r="E7942">
        <v>4000</v>
      </c>
      <c r="F7942" s="158">
        <v>40.950000000000003</v>
      </c>
      <c r="G7942" t="s">
        <v>9878</v>
      </c>
      <c r="H7942" t="s">
        <v>9879</v>
      </c>
      <c r="I7942" t="s">
        <v>27</v>
      </c>
      <c r="J7942" t="s">
        <v>10381</v>
      </c>
    </row>
    <row r="7943" spans="2:10" hidden="1" x14ac:dyDescent="0.25">
      <c r="B7943">
        <v>109959</v>
      </c>
      <c r="C7943" t="s">
        <v>10396</v>
      </c>
      <c r="D7943" s="1" t="s">
        <v>29</v>
      </c>
      <c r="E7943">
        <v>750</v>
      </c>
      <c r="F7943" s="158">
        <v>14.95</v>
      </c>
      <c r="G7943" t="s">
        <v>42</v>
      </c>
      <c r="H7943" t="s">
        <v>669</v>
      </c>
      <c r="I7943" t="s">
        <v>27</v>
      </c>
      <c r="J7943" t="s">
        <v>10338</v>
      </c>
    </row>
    <row r="7944" spans="2:10" hidden="1" x14ac:dyDescent="0.25">
      <c r="B7944">
        <v>110031</v>
      </c>
      <c r="C7944" t="s">
        <v>10397</v>
      </c>
      <c r="D7944" s="1" t="s">
        <v>29</v>
      </c>
      <c r="E7944">
        <v>750</v>
      </c>
      <c r="F7944" s="158">
        <v>14.95</v>
      </c>
      <c r="G7944" t="s">
        <v>30</v>
      </c>
      <c r="H7944" t="s">
        <v>211</v>
      </c>
      <c r="I7944" t="s">
        <v>27</v>
      </c>
      <c r="J7944" t="s">
        <v>9933</v>
      </c>
    </row>
    <row r="7945" spans="2:10" hidden="1" x14ac:dyDescent="0.25">
      <c r="B7945">
        <v>110049</v>
      </c>
      <c r="C7945" t="s">
        <v>10398</v>
      </c>
      <c r="D7945" s="1" t="s">
        <v>29</v>
      </c>
      <c r="E7945">
        <v>750</v>
      </c>
      <c r="F7945" s="158">
        <v>15.95</v>
      </c>
      <c r="G7945" t="s">
        <v>42</v>
      </c>
      <c r="H7945" t="s">
        <v>9868</v>
      </c>
      <c r="I7945" t="s">
        <v>27</v>
      </c>
      <c r="J7945" t="s">
        <v>9933</v>
      </c>
    </row>
    <row r="7946" spans="2:10" hidden="1" x14ac:dyDescent="0.25">
      <c r="B7946">
        <v>111476</v>
      </c>
      <c r="C7946" t="s">
        <v>10399</v>
      </c>
      <c r="D7946" s="1" t="s">
        <v>29</v>
      </c>
      <c r="E7946">
        <v>750</v>
      </c>
      <c r="F7946" s="158">
        <v>11.45</v>
      </c>
      <c r="G7946" t="s">
        <v>9849</v>
      </c>
      <c r="H7946" t="s">
        <v>9850</v>
      </c>
      <c r="I7946" t="s">
        <v>27</v>
      </c>
      <c r="J7946" t="s">
        <v>10400</v>
      </c>
    </row>
    <row r="7947" spans="2:10" hidden="1" x14ac:dyDescent="0.25">
      <c r="B7947">
        <v>111799</v>
      </c>
      <c r="C7947" t="s">
        <v>10401</v>
      </c>
      <c r="D7947" s="1" t="s">
        <v>29</v>
      </c>
      <c r="E7947">
        <v>750</v>
      </c>
      <c r="F7947" s="158">
        <v>12.75</v>
      </c>
      <c r="G7947" t="s">
        <v>30</v>
      </c>
      <c r="H7947" t="s">
        <v>828</v>
      </c>
      <c r="I7947" t="s">
        <v>27</v>
      </c>
      <c r="J7947" t="s">
        <v>9862</v>
      </c>
    </row>
    <row r="7948" spans="2:10" hidden="1" x14ac:dyDescent="0.25">
      <c r="B7948">
        <v>111989</v>
      </c>
      <c r="C7948" t="s">
        <v>10402</v>
      </c>
      <c r="D7948" s="1" t="s">
        <v>29</v>
      </c>
      <c r="E7948">
        <v>750</v>
      </c>
      <c r="F7948" s="158">
        <v>35.950000000000003</v>
      </c>
      <c r="G7948" t="s">
        <v>30</v>
      </c>
      <c r="H7948" t="s">
        <v>31</v>
      </c>
      <c r="I7948" t="s">
        <v>27</v>
      </c>
      <c r="J7948" t="s">
        <v>67</v>
      </c>
    </row>
    <row r="7949" spans="2:10" hidden="1" x14ac:dyDescent="0.25">
      <c r="B7949">
        <v>112946</v>
      </c>
      <c r="C7949" t="s">
        <v>10403</v>
      </c>
      <c r="D7949" s="1" t="s">
        <v>29</v>
      </c>
      <c r="E7949">
        <v>750</v>
      </c>
      <c r="F7949" s="158">
        <v>17.95</v>
      </c>
      <c r="G7949" t="s">
        <v>42</v>
      </c>
      <c r="H7949" t="s">
        <v>533</v>
      </c>
      <c r="I7949" t="s">
        <v>27</v>
      </c>
      <c r="J7949" t="s">
        <v>10172</v>
      </c>
    </row>
    <row r="7950" spans="2:10" hidden="1" x14ac:dyDescent="0.25">
      <c r="B7950">
        <v>125260</v>
      </c>
      <c r="C7950" t="s">
        <v>10406</v>
      </c>
      <c r="D7950" s="1" t="s">
        <v>29</v>
      </c>
      <c r="E7950">
        <v>750</v>
      </c>
      <c r="F7950" s="158">
        <v>15.95</v>
      </c>
      <c r="G7950" t="s">
        <v>42</v>
      </c>
      <c r="H7950" t="s">
        <v>10061</v>
      </c>
      <c r="I7950" t="s">
        <v>27</v>
      </c>
      <c r="J7950" t="s">
        <v>10172</v>
      </c>
    </row>
    <row r="7951" spans="2:10" hidden="1" x14ac:dyDescent="0.25">
      <c r="B7951">
        <v>126144</v>
      </c>
      <c r="C7951" t="s">
        <v>10407</v>
      </c>
      <c r="D7951" s="1" t="s">
        <v>29</v>
      </c>
      <c r="E7951">
        <v>750</v>
      </c>
      <c r="F7951" s="158">
        <v>13.95</v>
      </c>
      <c r="G7951" t="s">
        <v>30</v>
      </c>
      <c r="H7951" t="s">
        <v>211</v>
      </c>
      <c r="I7951" t="s">
        <v>27</v>
      </c>
      <c r="J7951" t="s">
        <v>10408</v>
      </c>
    </row>
    <row r="7952" spans="2:10" hidden="1" x14ac:dyDescent="0.25">
      <c r="B7952">
        <v>126151</v>
      </c>
      <c r="C7952" t="s">
        <v>10409</v>
      </c>
      <c r="D7952" s="1" t="s">
        <v>29</v>
      </c>
      <c r="E7952">
        <v>750</v>
      </c>
      <c r="F7952" s="158">
        <v>13.95</v>
      </c>
      <c r="G7952" t="s">
        <v>42</v>
      </c>
      <c r="H7952" t="s">
        <v>530</v>
      </c>
      <c r="I7952" t="s">
        <v>27</v>
      </c>
      <c r="J7952" t="s">
        <v>10408</v>
      </c>
    </row>
    <row r="7953" spans="2:10" hidden="1" x14ac:dyDescent="0.25">
      <c r="B7953">
        <v>130989</v>
      </c>
      <c r="C7953" t="s">
        <v>10410</v>
      </c>
      <c r="D7953" s="1" t="s">
        <v>29</v>
      </c>
      <c r="E7953">
        <v>750</v>
      </c>
      <c r="F7953" s="158">
        <v>29.95</v>
      </c>
      <c r="G7953" t="s">
        <v>42</v>
      </c>
      <c r="H7953" t="s">
        <v>43</v>
      </c>
      <c r="I7953" t="s">
        <v>27</v>
      </c>
      <c r="J7953" t="s">
        <v>209</v>
      </c>
    </row>
    <row r="7954" spans="2:10" hidden="1" x14ac:dyDescent="0.25">
      <c r="B7954">
        <v>132506</v>
      </c>
      <c r="C7954" t="s">
        <v>10340</v>
      </c>
      <c r="D7954" s="1" t="s">
        <v>29</v>
      </c>
      <c r="E7954">
        <v>1500</v>
      </c>
      <c r="F7954" s="158">
        <v>20.95</v>
      </c>
      <c r="G7954" t="s">
        <v>9864</v>
      </c>
      <c r="H7954" t="s">
        <v>9865</v>
      </c>
      <c r="I7954" t="s">
        <v>27</v>
      </c>
      <c r="J7954" t="s">
        <v>9897</v>
      </c>
    </row>
    <row r="7955" spans="2:10" hidden="1" x14ac:dyDescent="0.25">
      <c r="B7955">
        <v>132639</v>
      </c>
      <c r="C7955" t="s">
        <v>10411</v>
      </c>
      <c r="D7955" s="1" t="s">
        <v>29</v>
      </c>
      <c r="E7955">
        <v>750</v>
      </c>
      <c r="F7955" s="158">
        <v>20</v>
      </c>
      <c r="G7955" t="s">
        <v>30</v>
      </c>
      <c r="H7955" t="s">
        <v>3019</v>
      </c>
      <c r="I7955" t="s">
        <v>27</v>
      </c>
      <c r="J7955" t="s">
        <v>9888</v>
      </c>
    </row>
    <row r="7956" spans="2:10" hidden="1" x14ac:dyDescent="0.25">
      <c r="B7956">
        <v>134239</v>
      </c>
      <c r="C7956" t="s">
        <v>10412</v>
      </c>
      <c r="D7956" s="1" t="s">
        <v>29</v>
      </c>
      <c r="E7956">
        <v>750</v>
      </c>
      <c r="F7956" s="158">
        <v>19.5</v>
      </c>
      <c r="G7956" t="s">
        <v>42</v>
      </c>
      <c r="H7956" t="s">
        <v>669</v>
      </c>
      <c r="I7956" t="s">
        <v>27</v>
      </c>
      <c r="J7956" t="s">
        <v>9888</v>
      </c>
    </row>
    <row r="7957" spans="2:10" hidden="1" x14ac:dyDescent="0.25">
      <c r="B7957">
        <v>134957</v>
      </c>
      <c r="C7957" t="s">
        <v>10413</v>
      </c>
      <c r="D7957" s="1" t="s">
        <v>29</v>
      </c>
      <c r="E7957">
        <v>750</v>
      </c>
      <c r="F7957" s="158">
        <v>14.95</v>
      </c>
      <c r="G7957" t="s">
        <v>42</v>
      </c>
      <c r="H7957" t="s">
        <v>46</v>
      </c>
      <c r="I7957" t="s">
        <v>27</v>
      </c>
      <c r="J7957" t="s">
        <v>9901</v>
      </c>
    </row>
    <row r="7958" spans="2:10" hidden="1" x14ac:dyDescent="0.25">
      <c r="B7958">
        <v>134965</v>
      </c>
      <c r="C7958" t="s">
        <v>10414</v>
      </c>
      <c r="D7958" s="1" t="s">
        <v>29</v>
      </c>
      <c r="E7958">
        <v>750</v>
      </c>
      <c r="F7958" s="158">
        <v>13.95</v>
      </c>
      <c r="G7958" t="s">
        <v>30</v>
      </c>
      <c r="H7958" t="s">
        <v>10258</v>
      </c>
      <c r="I7958" t="s">
        <v>27</v>
      </c>
      <c r="J7958" t="s">
        <v>9901</v>
      </c>
    </row>
    <row r="7959" spans="2:10" hidden="1" x14ac:dyDescent="0.25">
      <c r="B7959">
        <v>135939</v>
      </c>
      <c r="C7959" t="s">
        <v>10415</v>
      </c>
      <c r="D7959" s="1" t="s">
        <v>29</v>
      </c>
      <c r="E7959">
        <v>750</v>
      </c>
      <c r="F7959" s="158">
        <v>15.95</v>
      </c>
      <c r="G7959" t="s">
        <v>42</v>
      </c>
      <c r="H7959" t="s">
        <v>43</v>
      </c>
      <c r="I7959" t="s">
        <v>27</v>
      </c>
      <c r="J7959" t="s">
        <v>10416</v>
      </c>
    </row>
    <row r="7960" spans="2:10" hidden="1" x14ac:dyDescent="0.25">
      <c r="B7960">
        <v>135970</v>
      </c>
      <c r="C7960" t="s">
        <v>10417</v>
      </c>
      <c r="D7960" s="1" t="s">
        <v>29</v>
      </c>
      <c r="E7960">
        <v>750</v>
      </c>
      <c r="F7960" s="158">
        <v>12.45</v>
      </c>
      <c r="G7960" t="s">
        <v>9864</v>
      </c>
      <c r="H7960" t="s">
        <v>9898</v>
      </c>
      <c r="I7960" t="s">
        <v>27</v>
      </c>
      <c r="J7960" t="s">
        <v>9993</v>
      </c>
    </row>
    <row r="7961" spans="2:10" hidden="1" x14ac:dyDescent="0.25">
      <c r="B7961">
        <v>136044</v>
      </c>
      <c r="C7961" t="s">
        <v>10418</v>
      </c>
      <c r="D7961" s="1" t="s">
        <v>29</v>
      </c>
      <c r="E7961">
        <v>750</v>
      </c>
      <c r="F7961" s="158">
        <v>16.95</v>
      </c>
      <c r="G7961" t="s">
        <v>30</v>
      </c>
      <c r="H7961" t="s">
        <v>31</v>
      </c>
      <c r="I7961" t="s">
        <v>27</v>
      </c>
      <c r="J7961" t="s">
        <v>9890</v>
      </c>
    </row>
    <row r="7962" spans="2:10" hidden="1" x14ac:dyDescent="0.25">
      <c r="B7962">
        <v>138420</v>
      </c>
      <c r="C7962" t="s">
        <v>10419</v>
      </c>
      <c r="D7962" s="1" t="s">
        <v>29</v>
      </c>
      <c r="E7962">
        <v>750</v>
      </c>
      <c r="F7962" s="158">
        <v>45</v>
      </c>
      <c r="G7962" t="s">
        <v>42</v>
      </c>
      <c r="H7962" t="s">
        <v>533</v>
      </c>
      <c r="I7962" t="s">
        <v>27</v>
      </c>
      <c r="J7962" t="s">
        <v>9888</v>
      </c>
    </row>
    <row r="7963" spans="2:10" hidden="1" x14ac:dyDescent="0.25">
      <c r="B7963">
        <v>140129</v>
      </c>
      <c r="C7963" t="s">
        <v>10421</v>
      </c>
      <c r="D7963" s="1" t="s">
        <v>29</v>
      </c>
      <c r="E7963">
        <v>750</v>
      </c>
      <c r="F7963" s="158">
        <v>14.95</v>
      </c>
      <c r="G7963" t="s">
        <v>42</v>
      </c>
      <c r="H7963" t="s">
        <v>669</v>
      </c>
      <c r="I7963" t="s">
        <v>27</v>
      </c>
      <c r="J7963" t="s">
        <v>9901</v>
      </c>
    </row>
    <row r="7964" spans="2:10" hidden="1" x14ac:dyDescent="0.25">
      <c r="B7964">
        <v>144857</v>
      </c>
      <c r="C7964" t="s">
        <v>10422</v>
      </c>
      <c r="D7964" s="1" t="s">
        <v>29</v>
      </c>
      <c r="E7964">
        <v>750</v>
      </c>
      <c r="F7964" s="158">
        <v>15.95</v>
      </c>
      <c r="G7964" t="s">
        <v>42</v>
      </c>
      <c r="H7964" t="s">
        <v>1725</v>
      </c>
      <c r="I7964" t="s">
        <v>27</v>
      </c>
      <c r="J7964" t="s">
        <v>10172</v>
      </c>
    </row>
    <row r="7965" spans="2:10" hidden="1" x14ac:dyDescent="0.25">
      <c r="B7965">
        <v>144865</v>
      </c>
      <c r="C7965" t="s">
        <v>10423</v>
      </c>
      <c r="D7965" s="1" t="s">
        <v>29</v>
      </c>
      <c r="E7965">
        <v>750</v>
      </c>
      <c r="F7965" s="158">
        <v>16.95</v>
      </c>
      <c r="G7965" t="s">
        <v>30</v>
      </c>
      <c r="H7965" t="s">
        <v>828</v>
      </c>
      <c r="I7965" t="s">
        <v>27</v>
      </c>
      <c r="J7965" t="s">
        <v>1445</v>
      </c>
    </row>
    <row r="7966" spans="2:10" hidden="1" x14ac:dyDescent="0.25">
      <c r="B7966">
        <v>145417</v>
      </c>
      <c r="C7966" t="s">
        <v>10424</v>
      </c>
      <c r="D7966" s="1" t="s">
        <v>29</v>
      </c>
      <c r="E7966">
        <v>750</v>
      </c>
      <c r="F7966" s="158">
        <v>13.95</v>
      </c>
      <c r="G7966" t="s">
        <v>30</v>
      </c>
      <c r="H7966" t="s">
        <v>828</v>
      </c>
      <c r="I7966" t="s">
        <v>27</v>
      </c>
      <c r="J7966" t="s">
        <v>9890</v>
      </c>
    </row>
    <row r="7967" spans="2:10" hidden="1" x14ac:dyDescent="0.25">
      <c r="B7967">
        <v>145441</v>
      </c>
      <c r="C7967" t="s">
        <v>10425</v>
      </c>
      <c r="D7967" s="1" t="s">
        <v>29</v>
      </c>
      <c r="E7967">
        <v>750</v>
      </c>
      <c r="F7967" s="158">
        <v>15.95</v>
      </c>
      <c r="G7967" t="s">
        <v>42</v>
      </c>
      <c r="H7967" t="s">
        <v>389</v>
      </c>
      <c r="I7967" t="s">
        <v>27</v>
      </c>
      <c r="J7967" t="s">
        <v>9890</v>
      </c>
    </row>
    <row r="7968" spans="2:10" hidden="1" x14ac:dyDescent="0.25">
      <c r="B7968">
        <v>145458</v>
      </c>
      <c r="C7968" t="s">
        <v>10426</v>
      </c>
      <c r="D7968" s="1" t="s">
        <v>29</v>
      </c>
      <c r="E7968">
        <v>750</v>
      </c>
      <c r="F7968" s="158">
        <v>16.95</v>
      </c>
      <c r="G7968" t="s">
        <v>30</v>
      </c>
      <c r="H7968" t="s">
        <v>211</v>
      </c>
      <c r="I7968" t="s">
        <v>27</v>
      </c>
      <c r="J7968" t="s">
        <v>9871</v>
      </c>
    </row>
    <row r="7969" spans="2:10" hidden="1" x14ac:dyDescent="0.25">
      <c r="B7969">
        <v>146761</v>
      </c>
      <c r="C7969" t="s">
        <v>10427</v>
      </c>
      <c r="D7969" s="1" t="s">
        <v>29</v>
      </c>
      <c r="E7969">
        <v>750</v>
      </c>
      <c r="F7969" s="158">
        <v>16.95</v>
      </c>
      <c r="G7969" t="s">
        <v>30</v>
      </c>
      <c r="H7969" t="s">
        <v>828</v>
      </c>
      <c r="I7969" t="s">
        <v>27</v>
      </c>
      <c r="J7969" t="s">
        <v>10428</v>
      </c>
    </row>
    <row r="7970" spans="2:10" hidden="1" x14ac:dyDescent="0.25">
      <c r="B7970">
        <v>146829</v>
      </c>
      <c r="C7970" t="s">
        <v>9863</v>
      </c>
      <c r="D7970" s="1" t="s">
        <v>29</v>
      </c>
      <c r="E7970">
        <v>1500</v>
      </c>
      <c r="F7970" s="158">
        <v>23.95</v>
      </c>
      <c r="G7970" t="s">
        <v>42</v>
      </c>
      <c r="H7970" t="s">
        <v>46</v>
      </c>
      <c r="I7970" t="s">
        <v>27</v>
      </c>
      <c r="J7970" t="s">
        <v>9856</v>
      </c>
    </row>
    <row r="7971" spans="2:10" hidden="1" x14ac:dyDescent="0.25">
      <c r="B7971">
        <v>146845</v>
      </c>
      <c r="C7971" t="s">
        <v>10429</v>
      </c>
      <c r="D7971" s="1" t="s">
        <v>29</v>
      </c>
      <c r="E7971">
        <v>1500</v>
      </c>
      <c r="F7971" s="158">
        <v>20.149999999999999</v>
      </c>
      <c r="G7971" t="s">
        <v>42</v>
      </c>
      <c r="H7971" t="s">
        <v>530</v>
      </c>
      <c r="I7971" t="s">
        <v>27</v>
      </c>
      <c r="J7971" t="s">
        <v>9900</v>
      </c>
    </row>
    <row r="7972" spans="2:10" hidden="1" x14ac:dyDescent="0.25">
      <c r="B7972">
        <v>147504</v>
      </c>
      <c r="C7972" t="s">
        <v>10430</v>
      </c>
      <c r="D7972" s="1" t="s">
        <v>29</v>
      </c>
      <c r="E7972">
        <v>750</v>
      </c>
      <c r="F7972" s="158">
        <v>32.950000000000003</v>
      </c>
      <c r="G7972" t="s">
        <v>330</v>
      </c>
      <c r="H7972" t="s">
        <v>331</v>
      </c>
      <c r="I7972" t="s">
        <v>27</v>
      </c>
      <c r="J7972" t="s">
        <v>209</v>
      </c>
    </row>
    <row r="7973" spans="2:10" hidden="1" x14ac:dyDescent="0.25">
      <c r="B7973">
        <v>148056</v>
      </c>
      <c r="C7973" t="s">
        <v>10431</v>
      </c>
      <c r="D7973" s="1" t="s">
        <v>29</v>
      </c>
      <c r="E7973">
        <v>200</v>
      </c>
      <c r="F7973" s="158">
        <v>29.95</v>
      </c>
      <c r="G7973" t="s">
        <v>986</v>
      </c>
      <c r="H7973" t="s">
        <v>988</v>
      </c>
      <c r="I7973" t="s">
        <v>27</v>
      </c>
      <c r="J7973" t="s">
        <v>9888</v>
      </c>
    </row>
    <row r="7974" spans="2:10" hidden="1" x14ac:dyDescent="0.25">
      <c r="B7974">
        <v>148866</v>
      </c>
      <c r="C7974" t="s">
        <v>10432</v>
      </c>
      <c r="D7974" s="1" t="s">
        <v>29</v>
      </c>
      <c r="E7974">
        <v>750</v>
      </c>
      <c r="F7974" s="158">
        <v>35</v>
      </c>
      <c r="G7974" t="s">
        <v>30</v>
      </c>
      <c r="H7974" t="s">
        <v>31</v>
      </c>
      <c r="I7974" t="s">
        <v>27</v>
      </c>
      <c r="J7974" t="s">
        <v>9888</v>
      </c>
    </row>
    <row r="7975" spans="2:10" hidden="1" x14ac:dyDescent="0.25">
      <c r="B7975">
        <v>149237</v>
      </c>
      <c r="C7975" t="s">
        <v>10433</v>
      </c>
      <c r="D7975" s="1" t="s">
        <v>29</v>
      </c>
      <c r="E7975">
        <v>750</v>
      </c>
      <c r="F7975" s="158">
        <v>16.95</v>
      </c>
      <c r="G7975" t="s">
        <v>42</v>
      </c>
      <c r="H7975" t="s">
        <v>530</v>
      </c>
      <c r="I7975" t="s">
        <v>27</v>
      </c>
      <c r="J7975" t="s">
        <v>209</v>
      </c>
    </row>
    <row r="7976" spans="2:10" hidden="1" x14ac:dyDescent="0.25">
      <c r="B7976">
        <v>155606</v>
      </c>
      <c r="C7976" t="s">
        <v>10434</v>
      </c>
      <c r="D7976" s="1" t="s">
        <v>29</v>
      </c>
      <c r="E7976">
        <v>750</v>
      </c>
      <c r="F7976" s="158">
        <v>19.5</v>
      </c>
      <c r="G7976" t="s">
        <v>30</v>
      </c>
      <c r="H7976" t="s">
        <v>828</v>
      </c>
      <c r="I7976" t="s">
        <v>27</v>
      </c>
      <c r="J7976" t="s">
        <v>9888</v>
      </c>
    </row>
    <row r="7977" spans="2:10" hidden="1" x14ac:dyDescent="0.25">
      <c r="B7977">
        <v>156240</v>
      </c>
      <c r="C7977" t="s">
        <v>9855</v>
      </c>
      <c r="D7977" s="1" t="s">
        <v>29</v>
      </c>
      <c r="E7977">
        <v>1500</v>
      </c>
      <c r="F7977" s="158">
        <v>23.95</v>
      </c>
      <c r="G7977" t="s">
        <v>30</v>
      </c>
      <c r="H7977" t="s">
        <v>31</v>
      </c>
      <c r="I7977" t="s">
        <v>27</v>
      </c>
      <c r="J7977" t="s">
        <v>9856</v>
      </c>
    </row>
    <row r="7978" spans="2:10" hidden="1" x14ac:dyDescent="0.25">
      <c r="B7978">
        <v>160523</v>
      </c>
      <c r="C7978" t="s">
        <v>10437</v>
      </c>
      <c r="D7978" s="1" t="s">
        <v>29</v>
      </c>
      <c r="E7978">
        <v>750</v>
      </c>
      <c r="F7978" s="158">
        <v>13.95</v>
      </c>
      <c r="G7978" t="s">
        <v>30</v>
      </c>
      <c r="H7978" t="s">
        <v>828</v>
      </c>
      <c r="I7978" t="s">
        <v>27</v>
      </c>
      <c r="J7978" t="s">
        <v>9846</v>
      </c>
    </row>
    <row r="7979" spans="2:10" hidden="1" x14ac:dyDescent="0.25">
      <c r="B7979">
        <v>164087</v>
      </c>
      <c r="C7979" t="s">
        <v>10439</v>
      </c>
      <c r="D7979" s="1" t="s">
        <v>29</v>
      </c>
      <c r="E7979">
        <v>750</v>
      </c>
      <c r="F7979" s="158">
        <v>19.95</v>
      </c>
      <c r="G7979" t="s">
        <v>42</v>
      </c>
      <c r="H7979" t="s">
        <v>530</v>
      </c>
      <c r="I7979" t="s">
        <v>27</v>
      </c>
      <c r="J7979" t="s">
        <v>9933</v>
      </c>
    </row>
    <row r="7980" spans="2:10" hidden="1" x14ac:dyDescent="0.25">
      <c r="B7980">
        <v>164491</v>
      </c>
      <c r="C7980" t="s">
        <v>10440</v>
      </c>
      <c r="D7980" s="1" t="s">
        <v>29</v>
      </c>
      <c r="E7980">
        <v>750</v>
      </c>
      <c r="F7980" s="158">
        <v>16.95</v>
      </c>
      <c r="G7980" t="s">
        <v>30</v>
      </c>
      <c r="H7980" t="s">
        <v>31</v>
      </c>
      <c r="I7980" t="s">
        <v>27</v>
      </c>
      <c r="J7980" t="s">
        <v>209</v>
      </c>
    </row>
    <row r="7981" spans="2:10" hidden="1" x14ac:dyDescent="0.25">
      <c r="B7981">
        <v>165308</v>
      </c>
      <c r="C7981" t="s">
        <v>10442</v>
      </c>
      <c r="D7981" s="1" t="s">
        <v>29</v>
      </c>
      <c r="E7981">
        <v>1500</v>
      </c>
      <c r="F7981" s="158">
        <v>18.95</v>
      </c>
      <c r="G7981" t="s">
        <v>9864</v>
      </c>
      <c r="H7981" t="s">
        <v>9865</v>
      </c>
      <c r="I7981" t="s">
        <v>27</v>
      </c>
      <c r="J7981" t="s">
        <v>10441</v>
      </c>
    </row>
    <row r="7982" spans="2:10" hidden="1" x14ac:dyDescent="0.25">
      <c r="B7982">
        <v>166637</v>
      </c>
      <c r="C7982" t="s">
        <v>10435</v>
      </c>
      <c r="D7982" s="1" t="s">
        <v>29</v>
      </c>
      <c r="E7982">
        <v>1500</v>
      </c>
      <c r="F7982" s="158">
        <v>19.95</v>
      </c>
      <c r="G7982" t="s">
        <v>9878</v>
      </c>
      <c r="H7982" t="s">
        <v>9879</v>
      </c>
      <c r="I7982" t="s">
        <v>27</v>
      </c>
      <c r="J7982" t="s">
        <v>9993</v>
      </c>
    </row>
    <row r="7983" spans="2:10" hidden="1" x14ac:dyDescent="0.25">
      <c r="B7983">
        <v>175034</v>
      </c>
      <c r="C7983" t="s">
        <v>10444</v>
      </c>
      <c r="D7983" s="1" t="s">
        <v>29</v>
      </c>
      <c r="E7983">
        <v>750</v>
      </c>
      <c r="F7983" s="158">
        <v>9.9499999999999993</v>
      </c>
      <c r="G7983" t="s">
        <v>9876</v>
      </c>
      <c r="H7983" t="s">
        <v>9877</v>
      </c>
      <c r="I7983" t="s">
        <v>27</v>
      </c>
      <c r="J7983" t="s">
        <v>9875</v>
      </c>
    </row>
    <row r="7984" spans="2:10" hidden="1" x14ac:dyDescent="0.25">
      <c r="B7984">
        <v>175042</v>
      </c>
      <c r="C7984" t="s">
        <v>10445</v>
      </c>
      <c r="D7984" s="1" t="s">
        <v>29</v>
      </c>
      <c r="E7984">
        <v>750</v>
      </c>
      <c r="F7984" s="158">
        <v>9.9499999999999993</v>
      </c>
      <c r="G7984" t="s">
        <v>9876</v>
      </c>
      <c r="H7984" t="s">
        <v>9877</v>
      </c>
      <c r="I7984" t="s">
        <v>27</v>
      </c>
      <c r="J7984" t="s">
        <v>9875</v>
      </c>
    </row>
    <row r="7985" spans="2:10" hidden="1" x14ac:dyDescent="0.25">
      <c r="B7985">
        <v>175349</v>
      </c>
      <c r="C7985" t="s">
        <v>10446</v>
      </c>
      <c r="D7985" s="1" t="s">
        <v>29</v>
      </c>
      <c r="E7985">
        <v>750</v>
      </c>
      <c r="F7985" s="158">
        <v>13.95</v>
      </c>
      <c r="G7985" t="s">
        <v>461</v>
      </c>
      <c r="H7985" t="s">
        <v>462</v>
      </c>
      <c r="I7985" t="s">
        <v>27</v>
      </c>
      <c r="J7985" t="s">
        <v>9901</v>
      </c>
    </row>
    <row r="7986" spans="2:10" hidden="1" x14ac:dyDescent="0.25">
      <c r="B7986">
        <v>177477</v>
      </c>
      <c r="C7986" t="s">
        <v>10447</v>
      </c>
      <c r="D7986" s="1" t="s">
        <v>29</v>
      </c>
      <c r="E7986">
        <v>750</v>
      </c>
      <c r="F7986" s="158">
        <v>14.95</v>
      </c>
      <c r="G7986" t="s">
        <v>30</v>
      </c>
      <c r="H7986" t="s">
        <v>211</v>
      </c>
      <c r="I7986" t="s">
        <v>27</v>
      </c>
      <c r="J7986" t="s">
        <v>9933</v>
      </c>
    </row>
    <row r="7987" spans="2:10" hidden="1" x14ac:dyDescent="0.25">
      <c r="B7987">
        <v>177485</v>
      </c>
      <c r="C7987" t="s">
        <v>10448</v>
      </c>
      <c r="D7987" s="1" t="s">
        <v>29</v>
      </c>
      <c r="E7987">
        <v>750</v>
      </c>
      <c r="F7987" s="158">
        <v>15.95</v>
      </c>
      <c r="G7987" t="s">
        <v>42</v>
      </c>
      <c r="H7987" t="s">
        <v>389</v>
      </c>
      <c r="I7987" t="s">
        <v>27</v>
      </c>
      <c r="J7987" t="s">
        <v>9933</v>
      </c>
    </row>
    <row r="7988" spans="2:10" hidden="1" x14ac:dyDescent="0.25">
      <c r="B7988">
        <v>177824</v>
      </c>
      <c r="C7988" t="s">
        <v>10449</v>
      </c>
      <c r="D7988" s="1" t="s">
        <v>29</v>
      </c>
      <c r="E7988">
        <v>750</v>
      </c>
      <c r="F7988" s="158">
        <v>19.95</v>
      </c>
      <c r="G7988" t="s">
        <v>42</v>
      </c>
      <c r="H7988" t="s">
        <v>1284</v>
      </c>
      <c r="I7988" t="s">
        <v>27</v>
      </c>
      <c r="J7988" t="s">
        <v>209</v>
      </c>
    </row>
    <row r="7989" spans="2:10" hidden="1" x14ac:dyDescent="0.25">
      <c r="B7989">
        <v>178681</v>
      </c>
      <c r="C7989" t="s">
        <v>10450</v>
      </c>
      <c r="D7989" s="1" t="s">
        <v>29</v>
      </c>
      <c r="E7989">
        <v>750</v>
      </c>
      <c r="F7989" s="158">
        <v>13.95</v>
      </c>
      <c r="G7989" t="s">
        <v>30</v>
      </c>
      <c r="H7989" t="s">
        <v>450</v>
      </c>
      <c r="I7989" t="s">
        <v>27</v>
      </c>
      <c r="J7989" t="s">
        <v>9901</v>
      </c>
    </row>
    <row r="7990" spans="2:10" hidden="1" x14ac:dyDescent="0.25">
      <c r="B7990">
        <v>183061</v>
      </c>
      <c r="C7990" t="s">
        <v>10452</v>
      </c>
      <c r="D7990" s="1" t="s">
        <v>29</v>
      </c>
      <c r="E7990">
        <v>750</v>
      </c>
      <c r="F7990" s="158">
        <v>12.95</v>
      </c>
      <c r="G7990" t="s">
        <v>30</v>
      </c>
      <c r="H7990" t="s">
        <v>828</v>
      </c>
      <c r="I7990" t="s">
        <v>27</v>
      </c>
      <c r="J7990" t="s">
        <v>10016</v>
      </c>
    </row>
    <row r="7991" spans="2:10" hidden="1" x14ac:dyDescent="0.25">
      <c r="B7991">
        <v>184432</v>
      </c>
      <c r="C7991" t="s">
        <v>10453</v>
      </c>
      <c r="D7991" s="1" t="s">
        <v>29</v>
      </c>
      <c r="E7991">
        <v>750</v>
      </c>
      <c r="F7991" s="158">
        <v>39.200000000000003</v>
      </c>
      <c r="G7991" t="s">
        <v>30</v>
      </c>
      <c r="H7991" t="s">
        <v>31</v>
      </c>
      <c r="I7991" t="s">
        <v>27</v>
      </c>
      <c r="J7991" t="s">
        <v>9888</v>
      </c>
    </row>
    <row r="7992" spans="2:10" hidden="1" x14ac:dyDescent="0.25">
      <c r="B7992">
        <v>193821</v>
      </c>
      <c r="C7992" t="s">
        <v>10451</v>
      </c>
      <c r="D7992" s="1" t="s">
        <v>29</v>
      </c>
      <c r="E7992">
        <v>1500</v>
      </c>
      <c r="F7992" s="158">
        <v>16.95</v>
      </c>
      <c r="G7992" t="s">
        <v>9864</v>
      </c>
      <c r="H7992" t="s">
        <v>9865</v>
      </c>
      <c r="I7992" t="s">
        <v>27</v>
      </c>
      <c r="J7992" t="s">
        <v>10381</v>
      </c>
    </row>
    <row r="7993" spans="2:10" hidden="1" x14ac:dyDescent="0.25">
      <c r="B7993">
        <v>197954</v>
      </c>
      <c r="C7993" t="s">
        <v>10191</v>
      </c>
      <c r="D7993" s="1" t="s">
        <v>29</v>
      </c>
      <c r="E7993">
        <v>200</v>
      </c>
      <c r="F7993" s="158">
        <v>3.95</v>
      </c>
      <c r="G7993" t="s">
        <v>9878</v>
      </c>
      <c r="H7993" t="s">
        <v>9965</v>
      </c>
      <c r="I7993" t="s">
        <v>27</v>
      </c>
      <c r="J7993" t="s">
        <v>9966</v>
      </c>
    </row>
    <row r="7994" spans="2:10" hidden="1" x14ac:dyDescent="0.25">
      <c r="B7994">
        <v>198853</v>
      </c>
      <c r="C7994" t="s">
        <v>10455</v>
      </c>
      <c r="D7994" s="1" t="s">
        <v>29</v>
      </c>
      <c r="E7994">
        <v>750</v>
      </c>
      <c r="F7994" s="158">
        <v>24.95</v>
      </c>
      <c r="G7994" t="s">
        <v>30</v>
      </c>
      <c r="H7994" t="s">
        <v>828</v>
      </c>
      <c r="I7994" t="s">
        <v>27</v>
      </c>
      <c r="J7994" t="s">
        <v>209</v>
      </c>
    </row>
    <row r="7995" spans="2:10" hidden="1" x14ac:dyDescent="0.25">
      <c r="B7995">
        <v>200535</v>
      </c>
      <c r="C7995" t="s">
        <v>10456</v>
      </c>
      <c r="D7995" s="1" t="s">
        <v>29</v>
      </c>
      <c r="E7995">
        <v>750</v>
      </c>
      <c r="F7995" s="158">
        <v>15.95</v>
      </c>
      <c r="G7995" t="s">
        <v>30</v>
      </c>
      <c r="H7995" t="s">
        <v>31</v>
      </c>
      <c r="I7995" t="s">
        <v>27</v>
      </c>
      <c r="J7995" t="s">
        <v>10457</v>
      </c>
    </row>
    <row r="7996" spans="2:10" hidden="1" x14ac:dyDescent="0.25">
      <c r="B7996">
        <v>200584</v>
      </c>
      <c r="C7996" t="s">
        <v>10458</v>
      </c>
      <c r="D7996" s="1" t="s">
        <v>29</v>
      </c>
      <c r="E7996">
        <v>750</v>
      </c>
      <c r="F7996" s="158">
        <v>14.95</v>
      </c>
      <c r="G7996" t="s">
        <v>42</v>
      </c>
      <c r="H7996" t="s">
        <v>43</v>
      </c>
      <c r="I7996" t="s">
        <v>27</v>
      </c>
      <c r="J7996" t="s">
        <v>10459</v>
      </c>
    </row>
    <row r="7997" spans="2:10" hidden="1" x14ac:dyDescent="0.25">
      <c r="B7997">
        <v>207852</v>
      </c>
      <c r="C7997" t="s">
        <v>10461</v>
      </c>
      <c r="D7997" s="1" t="s">
        <v>29</v>
      </c>
      <c r="E7997">
        <v>4000</v>
      </c>
      <c r="F7997" s="158">
        <v>40.950000000000003</v>
      </c>
      <c r="G7997" t="s">
        <v>9878</v>
      </c>
      <c r="H7997" t="s">
        <v>9879</v>
      </c>
      <c r="I7997" t="s">
        <v>27</v>
      </c>
      <c r="J7997" t="s">
        <v>10438</v>
      </c>
    </row>
    <row r="7998" spans="2:10" hidden="1" x14ac:dyDescent="0.25">
      <c r="B7998">
        <v>207860</v>
      </c>
      <c r="C7998" t="s">
        <v>10462</v>
      </c>
      <c r="D7998" s="1" t="s">
        <v>29</v>
      </c>
      <c r="E7998">
        <v>4000</v>
      </c>
      <c r="F7998" s="158">
        <v>40.950000000000003</v>
      </c>
      <c r="G7998" t="s">
        <v>9864</v>
      </c>
      <c r="H7998" t="s">
        <v>9865</v>
      </c>
      <c r="I7998" t="s">
        <v>27</v>
      </c>
      <c r="J7998" t="s">
        <v>10460</v>
      </c>
    </row>
    <row r="7999" spans="2:10" hidden="1" x14ac:dyDescent="0.25">
      <c r="B7999">
        <v>208702</v>
      </c>
      <c r="C7999" t="s">
        <v>10463</v>
      </c>
      <c r="D7999" s="1" t="s">
        <v>29</v>
      </c>
      <c r="E7999">
        <v>750</v>
      </c>
      <c r="F7999" s="158">
        <v>49.2</v>
      </c>
      <c r="G7999" t="s">
        <v>42</v>
      </c>
      <c r="H7999" t="s">
        <v>43</v>
      </c>
      <c r="I7999" t="s">
        <v>27</v>
      </c>
      <c r="J7999" t="s">
        <v>9888</v>
      </c>
    </row>
    <row r="8000" spans="2:10" hidden="1" x14ac:dyDescent="0.25">
      <c r="B8000">
        <v>213983</v>
      </c>
      <c r="C8000" t="s">
        <v>10464</v>
      </c>
      <c r="D8000" s="1" t="s">
        <v>29</v>
      </c>
      <c r="E8000">
        <v>750</v>
      </c>
      <c r="F8000" s="158">
        <v>32.950000000000003</v>
      </c>
      <c r="G8000" t="s">
        <v>330</v>
      </c>
      <c r="H8000" t="s">
        <v>524</v>
      </c>
      <c r="I8000" t="s">
        <v>27</v>
      </c>
      <c r="J8000" t="s">
        <v>209</v>
      </c>
    </row>
    <row r="8001" spans="2:10" hidden="1" x14ac:dyDescent="0.25">
      <c r="B8001">
        <v>214049</v>
      </c>
      <c r="C8001" t="s">
        <v>10444</v>
      </c>
      <c r="D8001" s="1" t="s">
        <v>29</v>
      </c>
      <c r="E8001">
        <v>1500</v>
      </c>
      <c r="F8001" s="158">
        <v>16.95</v>
      </c>
      <c r="G8001" t="s">
        <v>9876</v>
      </c>
      <c r="H8001" t="s">
        <v>9877</v>
      </c>
      <c r="I8001" t="s">
        <v>27</v>
      </c>
      <c r="J8001" t="s">
        <v>9875</v>
      </c>
    </row>
    <row r="8002" spans="2:10" hidden="1" x14ac:dyDescent="0.25">
      <c r="B8002">
        <v>214056</v>
      </c>
      <c r="C8002" t="s">
        <v>10445</v>
      </c>
      <c r="D8002" s="1" t="s">
        <v>29</v>
      </c>
      <c r="E8002">
        <v>1500</v>
      </c>
      <c r="F8002" s="158">
        <v>16.95</v>
      </c>
      <c r="G8002" t="s">
        <v>9876</v>
      </c>
      <c r="H8002" t="s">
        <v>9877</v>
      </c>
      <c r="I8002" t="s">
        <v>27</v>
      </c>
      <c r="J8002" t="s">
        <v>9875</v>
      </c>
    </row>
    <row r="8003" spans="2:10" hidden="1" x14ac:dyDescent="0.25">
      <c r="B8003">
        <v>214957</v>
      </c>
      <c r="C8003" t="s">
        <v>10465</v>
      </c>
      <c r="D8003" s="1" t="s">
        <v>29</v>
      </c>
      <c r="E8003">
        <v>750</v>
      </c>
      <c r="F8003" s="158">
        <v>18.95</v>
      </c>
      <c r="G8003" t="s">
        <v>42</v>
      </c>
      <c r="H8003" t="s">
        <v>533</v>
      </c>
      <c r="I8003" t="s">
        <v>27</v>
      </c>
      <c r="J8003" t="s">
        <v>10466</v>
      </c>
    </row>
    <row r="8004" spans="2:10" hidden="1" x14ac:dyDescent="0.25">
      <c r="B8004">
        <v>217505</v>
      </c>
      <c r="C8004" t="s">
        <v>10468</v>
      </c>
      <c r="D8004" s="1" t="s">
        <v>29</v>
      </c>
      <c r="E8004">
        <v>750</v>
      </c>
      <c r="F8004" s="158">
        <v>32.950000000000003</v>
      </c>
      <c r="G8004" t="s">
        <v>330</v>
      </c>
      <c r="H8004" t="s">
        <v>331</v>
      </c>
      <c r="I8004" t="s">
        <v>27</v>
      </c>
      <c r="J8004" t="s">
        <v>9851</v>
      </c>
    </row>
    <row r="8005" spans="2:10" hidden="1" x14ac:dyDescent="0.25">
      <c r="B8005">
        <v>217521</v>
      </c>
      <c r="C8005" t="s">
        <v>10469</v>
      </c>
      <c r="D8005" s="1" t="s">
        <v>29</v>
      </c>
      <c r="E8005">
        <v>750</v>
      </c>
      <c r="F8005" s="158">
        <v>32.950000000000003</v>
      </c>
      <c r="G8005" t="s">
        <v>330</v>
      </c>
      <c r="H8005" t="s">
        <v>524</v>
      </c>
      <c r="I8005" t="s">
        <v>27</v>
      </c>
      <c r="J8005" t="s">
        <v>9851</v>
      </c>
    </row>
    <row r="8006" spans="2:10" hidden="1" x14ac:dyDescent="0.25">
      <c r="B8006">
        <v>217562</v>
      </c>
      <c r="C8006" t="s">
        <v>10470</v>
      </c>
      <c r="D8006" s="1" t="s">
        <v>29</v>
      </c>
      <c r="E8006">
        <v>50</v>
      </c>
      <c r="F8006" s="158">
        <v>4.95</v>
      </c>
      <c r="G8006" t="s">
        <v>9849</v>
      </c>
      <c r="H8006" t="s">
        <v>10436</v>
      </c>
      <c r="I8006" t="s">
        <v>27</v>
      </c>
      <c r="J8006" t="s">
        <v>10471</v>
      </c>
    </row>
    <row r="8007" spans="2:10" hidden="1" x14ac:dyDescent="0.25">
      <c r="B8007">
        <v>217679</v>
      </c>
      <c r="C8007" t="s">
        <v>10473</v>
      </c>
      <c r="D8007" s="1" t="s">
        <v>29</v>
      </c>
      <c r="E8007">
        <v>750</v>
      </c>
      <c r="F8007" s="158">
        <v>17.95</v>
      </c>
      <c r="G8007" t="s">
        <v>330</v>
      </c>
      <c r="H8007" t="s">
        <v>524</v>
      </c>
      <c r="I8007" t="s">
        <v>27</v>
      </c>
      <c r="J8007" t="s">
        <v>10338</v>
      </c>
    </row>
    <row r="8008" spans="2:10" hidden="1" x14ac:dyDescent="0.25">
      <c r="B8008">
        <v>219022</v>
      </c>
      <c r="C8008" t="s">
        <v>10474</v>
      </c>
      <c r="D8008" s="1" t="s">
        <v>29</v>
      </c>
      <c r="E8008">
        <v>750</v>
      </c>
      <c r="F8008" s="158">
        <v>13.95</v>
      </c>
      <c r="G8008" t="s">
        <v>30</v>
      </c>
      <c r="H8008" t="s">
        <v>211</v>
      </c>
      <c r="I8008" t="s">
        <v>27</v>
      </c>
      <c r="J8008" t="s">
        <v>9950</v>
      </c>
    </row>
    <row r="8009" spans="2:10" hidden="1" x14ac:dyDescent="0.25">
      <c r="B8009">
        <v>219030</v>
      </c>
      <c r="C8009" t="s">
        <v>10475</v>
      </c>
      <c r="D8009" s="1" t="s">
        <v>29</v>
      </c>
      <c r="E8009">
        <v>750</v>
      </c>
      <c r="F8009" s="158">
        <v>13.95</v>
      </c>
      <c r="G8009" t="s">
        <v>42</v>
      </c>
      <c r="H8009" t="s">
        <v>530</v>
      </c>
      <c r="I8009" t="s">
        <v>27</v>
      </c>
      <c r="J8009" t="s">
        <v>9950</v>
      </c>
    </row>
    <row r="8010" spans="2:10" hidden="1" x14ac:dyDescent="0.25">
      <c r="B8010">
        <v>219279</v>
      </c>
      <c r="C8010" t="s">
        <v>10476</v>
      </c>
      <c r="D8010" s="1" t="s">
        <v>29</v>
      </c>
      <c r="E8010">
        <v>750</v>
      </c>
      <c r="F8010" s="158">
        <v>16.95</v>
      </c>
      <c r="G8010" t="s">
        <v>30</v>
      </c>
      <c r="H8010" t="s">
        <v>115</v>
      </c>
      <c r="I8010" t="s">
        <v>27</v>
      </c>
      <c r="J8010" t="s">
        <v>10477</v>
      </c>
    </row>
    <row r="8011" spans="2:10" hidden="1" x14ac:dyDescent="0.25">
      <c r="B8011">
        <v>219543</v>
      </c>
      <c r="C8011" t="s">
        <v>10478</v>
      </c>
      <c r="D8011" s="1" t="s">
        <v>29</v>
      </c>
      <c r="E8011">
        <v>750</v>
      </c>
      <c r="F8011" s="158">
        <v>15.95</v>
      </c>
      <c r="G8011" t="s">
        <v>30</v>
      </c>
      <c r="H8011" t="s">
        <v>828</v>
      </c>
      <c r="I8011" t="s">
        <v>27</v>
      </c>
      <c r="J8011" t="s">
        <v>10479</v>
      </c>
    </row>
    <row r="8012" spans="2:10" hidden="1" x14ac:dyDescent="0.25">
      <c r="B8012">
        <v>220723</v>
      </c>
      <c r="C8012" t="s">
        <v>10480</v>
      </c>
      <c r="D8012" s="1" t="s">
        <v>29</v>
      </c>
      <c r="E8012">
        <v>750</v>
      </c>
      <c r="F8012" s="158">
        <v>13.35</v>
      </c>
      <c r="G8012" t="s">
        <v>42</v>
      </c>
      <c r="H8012" t="s">
        <v>46</v>
      </c>
      <c r="I8012" t="s">
        <v>27</v>
      </c>
      <c r="J8012" t="s">
        <v>10190</v>
      </c>
    </row>
    <row r="8013" spans="2:10" hidden="1" x14ac:dyDescent="0.25">
      <c r="B8013">
        <v>221804</v>
      </c>
      <c r="C8013" t="s">
        <v>10481</v>
      </c>
      <c r="D8013" s="1" t="s">
        <v>29</v>
      </c>
      <c r="E8013">
        <v>750</v>
      </c>
      <c r="F8013" s="158">
        <v>15.95</v>
      </c>
      <c r="G8013" t="s">
        <v>30</v>
      </c>
      <c r="H8013" t="s">
        <v>450</v>
      </c>
      <c r="I8013" t="s">
        <v>27</v>
      </c>
      <c r="J8013" t="s">
        <v>10014</v>
      </c>
    </row>
    <row r="8014" spans="2:10" hidden="1" x14ac:dyDescent="0.25">
      <c r="B8014">
        <v>223610</v>
      </c>
      <c r="C8014" t="s">
        <v>10482</v>
      </c>
      <c r="D8014" s="1" t="s">
        <v>29</v>
      </c>
      <c r="E8014">
        <v>750</v>
      </c>
      <c r="F8014" s="158">
        <v>16.95</v>
      </c>
      <c r="G8014" t="s">
        <v>30</v>
      </c>
      <c r="H8014" t="s">
        <v>668</v>
      </c>
      <c r="I8014" t="s">
        <v>27</v>
      </c>
      <c r="J8014" t="s">
        <v>10428</v>
      </c>
    </row>
    <row r="8015" spans="2:10" hidden="1" x14ac:dyDescent="0.25">
      <c r="B8015">
        <v>224766</v>
      </c>
      <c r="C8015" t="s">
        <v>10483</v>
      </c>
      <c r="D8015" s="1" t="s">
        <v>29</v>
      </c>
      <c r="E8015">
        <v>750</v>
      </c>
      <c r="F8015" s="158">
        <v>25.95</v>
      </c>
      <c r="G8015" t="s">
        <v>330</v>
      </c>
      <c r="H8015" t="s">
        <v>524</v>
      </c>
      <c r="I8015" t="s">
        <v>27</v>
      </c>
      <c r="J8015" t="s">
        <v>209</v>
      </c>
    </row>
    <row r="8016" spans="2:10" hidden="1" x14ac:dyDescent="0.25">
      <c r="B8016">
        <v>225920</v>
      </c>
      <c r="C8016" t="s">
        <v>10484</v>
      </c>
      <c r="D8016" s="1" t="s">
        <v>29</v>
      </c>
      <c r="E8016">
        <v>750</v>
      </c>
      <c r="F8016" s="158">
        <v>17.95</v>
      </c>
      <c r="G8016" t="s">
        <v>42</v>
      </c>
      <c r="H8016" t="s">
        <v>9868</v>
      </c>
      <c r="I8016" t="s">
        <v>27</v>
      </c>
      <c r="J8016" t="s">
        <v>9933</v>
      </c>
    </row>
    <row r="8017" spans="2:10" hidden="1" x14ac:dyDescent="0.25">
      <c r="B8017">
        <v>228551</v>
      </c>
      <c r="C8017" t="s">
        <v>10486</v>
      </c>
      <c r="D8017" s="1" t="s">
        <v>29</v>
      </c>
      <c r="E8017">
        <v>750</v>
      </c>
      <c r="F8017" s="158">
        <v>17.95</v>
      </c>
      <c r="G8017" t="s">
        <v>30</v>
      </c>
      <c r="H8017" t="s">
        <v>31</v>
      </c>
      <c r="I8017" t="s">
        <v>27</v>
      </c>
      <c r="J8017" t="s">
        <v>10487</v>
      </c>
    </row>
    <row r="8018" spans="2:10" hidden="1" x14ac:dyDescent="0.25">
      <c r="B8018">
        <v>228569</v>
      </c>
      <c r="C8018" t="s">
        <v>10488</v>
      </c>
      <c r="D8018" s="1" t="s">
        <v>29</v>
      </c>
      <c r="E8018">
        <v>750</v>
      </c>
      <c r="F8018" s="158">
        <v>18.95</v>
      </c>
      <c r="G8018" t="s">
        <v>42</v>
      </c>
      <c r="H8018" t="s">
        <v>1284</v>
      </c>
      <c r="I8018" t="s">
        <v>27</v>
      </c>
      <c r="J8018" t="s">
        <v>10489</v>
      </c>
    </row>
    <row r="8019" spans="2:10" hidden="1" x14ac:dyDescent="0.25">
      <c r="B8019">
        <v>232033</v>
      </c>
      <c r="C8019" t="s">
        <v>10490</v>
      </c>
      <c r="D8019" s="1" t="s">
        <v>29</v>
      </c>
      <c r="E8019">
        <v>750</v>
      </c>
      <c r="F8019" s="158">
        <v>14.95</v>
      </c>
      <c r="G8019" t="s">
        <v>30</v>
      </c>
      <c r="H8019" t="s">
        <v>828</v>
      </c>
      <c r="I8019" t="s">
        <v>27</v>
      </c>
      <c r="J8019" t="s">
        <v>10491</v>
      </c>
    </row>
    <row r="8020" spans="2:10" hidden="1" x14ac:dyDescent="0.25">
      <c r="B8020">
        <v>233635</v>
      </c>
      <c r="C8020" t="s">
        <v>10262</v>
      </c>
      <c r="D8020" s="1" t="s">
        <v>29</v>
      </c>
      <c r="E8020">
        <v>750</v>
      </c>
      <c r="F8020" s="158">
        <v>16.95</v>
      </c>
      <c r="G8020" t="s">
        <v>30</v>
      </c>
      <c r="H8020" t="s">
        <v>828</v>
      </c>
      <c r="I8020" t="s">
        <v>27</v>
      </c>
      <c r="J8020" t="s">
        <v>10492</v>
      </c>
    </row>
    <row r="8021" spans="2:10" hidden="1" x14ac:dyDescent="0.25">
      <c r="B8021">
        <v>234583</v>
      </c>
      <c r="C8021" t="s">
        <v>10493</v>
      </c>
      <c r="D8021" s="1" t="s">
        <v>29</v>
      </c>
      <c r="E8021">
        <v>750</v>
      </c>
      <c r="F8021" s="158">
        <v>16.95</v>
      </c>
      <c r="G8021" t="s">
        <v>30</v>
      </c>
      <c r="H8021" t="s">
        <v>828</v>
      </c>
      <c r="I8021" t="s">
        <v>27</v>
      </c>
      <c r="J8021" t="s">
        <v>10494</v>
      </c>
    </row>
    <row r="8022" spans="2:10" hidden="1" x14ac:dyDescent="0.25">
      <c r="B8022">
        <v>234880</v>
      </c>
      <c r="C8022" t="s">
        <v>10495</v>
      </c>
      <c r="D8022" s="1" t="s">
        <v>29</v>
      </c>
      <c r="E8022">
        <v>750</v>
      </c>
      <c r="F8022" s="158">
        <v>18.95</v>
      </c>
      <c r="G8022" t="s">
        <v>9944</v>
      </c>
      <c r="H8022" t="s">
        <v>9945</v>
      </c>
      <c r="I8022" t="s">
        <v>27</v>
      </c>
      <c r="J8022" t="s">
        <v>9946</v>
      </c>
    </row>
    <row r="8023" spans="2:10" hidden="1" x14ac:dyDescent="0.25">
      <c r="B8023">
        <v>237123</v>
      </c>
      <c r="C8023" t="s">
        <v>10496</v>
      </c>
      <c r="D8023" s="1" t="s">
        <v>29</v>
      </c>
      <c r="E8023">
        <v>750</v>
      </c>
      <c r="F8023" s="158">
        <v>29.2</v>
      </c>
      <c r="G8023" t="s">
        <v>42</v>
      </c>
      <c r="H8023" t="s">
        <v>389</v>
      </c>
      <c r="I8023" t="s">
        <v>27</v>
      </c>
      <c r="J8023" t="s">
        <v>9888</v>
      </c>
    </row>
    <row r="8024" spans="2:10" hidden="1" x14ac:dyDescent="0.25">
      <c r="B8024">
        <v>237883</v>
      </c>
      <c r="C8024" t="s">
        <v>10497</v>
      </c>
      <c r="D8024" s="1" t="s">
        <v>29</v>
      </c>
      <c r="E8024">
        <v>750</v>
      </c>
      <c r="F8024" s="158">
        <v>19.95</v>
      </c>
      <c r="G8024" t="s">
        <v>30</v>
      </c>
      <c r="H8024" t="s">
        <v>668</v>
      </c>
      <c r="I8024" t="s">
        <v>27</v>
      </c>
      <c r="J8024" t="s">
        <v>9888</v>
      </c>
    </row>
    <row r="8025" spans="2:10" hidden="1" x14ac:dyDescent="0.25">
      <c r="B8025">
        <v>241612</v>
      </c>
      <c r="C8025" t="s">
        <v>10498</v>
      </c>
      <c r="D8025" s="1" t="s">
        <v>29</v>
      </c>
      <c r="E8025">
        <v>750</v>
      </c>
      <c r="F8025" s="158">
        <v>19.95</v>
      </c>
      <c r="G8025" t="s">
        <v>42</v>
      </c>
      <c r="H8025" t="s">
        <v>389</v>
      </c>
      <c r="I8025" t="s">
        <v>27</v>
      </c>
      <c r="J8025" t="s">
        <v>9888</v>
      </c>
    </row>
    <row r="8026" spans="2:10" hidden="1" x14ac:dyDescent="0.25">
      <c r="B8026">
        <v>244616</v>
      </c>
      <c r="C8026" t="s">
        <v>10501</v>
      </c>
      <c r="D8026" s="1" t="s">
        <v>29</v>
      </c>
      <c r="E8026">
        <v>750</v>
      </c>
      <c r="F8026" s="158">
        <v>14.95</v>
      </c>
      <c r="G8026" t="s">
        <v>461</v>
      </c>
      <c r="H8026" t="s">
        <v>462</v>
      </c>
      <c r="I8026" t="s">
        <v>27</v>
      </c>
      <c r="J8026" t="s">
        <v>9933</v>
      </c>
    </row>
    <row r="8027" spans="2:10" hidden="1" x14ac:dyDescent="0.25">
      <c r="B8027">
        <v>247007</v>
      </c>
      <c r="C8027" t="s">
        <v>10502</v>
      </c>
      <c r="D8027" s="1" t="s">
        <v>29</v>
      </c>
      <c r="E8027">
        <v>4000</v>
      </c>
      <c r="F8027" s="158">
        <v>42.95</v>
      </c>
      <c r="G8027" t="s">
        <v>9864</v>
      </c>
      <c r="H8027" t="s">
        <v>9865</v>
      </c>
      <c r="I8027" t="s">
        <v>27</v>
      </c>
      <c r="J8027" t="s">
        <v>10362</v>
      </c>
    </row>
    <row r="8028" spans="2:10" hidden="1" x14ac:dyDescent="0.25">
      <c r="B8028">
        <v>249805</v>
      </c>
      <c r="C8028" t="s">
        <v>10504</v>
      </c>
      <c r="D8028" s="1" t="s">
        <v>29</v>
      </c>
      <c r="E8028">
        <v>1500</v>
      </c>
      <c r="F8028" s="158">
        <v>16.95</v>
      </c>
      <c r="G8028" t="s">
        <v>9864</v>
      </c>
      <c r="H8028" t="s">
        <v>9865</v>
      </c>
      <c r="I8028" t="s">
        <v>27</v>
      </c>
      <c r="J8028" t="s">
        <v>9866</v>
      </c>
    </row>
    <row r="8029" spans="2:10" hidden="1" x14ac:dyDescent="0.25">
      <c r="B8029">
        <v>249904</v>
      </c>
      <c r="C8029" t="s">
        <v>10055</v>
      </c>
      <c r="D8029" s="1" t="s">
        <v>29</v>
      </c>
      <c r="E8029">
        <v>1500</v>
      </c>
      <c r="F8029" s="158">
        <v>16.95</v>
      </c>
      <c r="G8029" t="s">
        <v>9878</v>
      </c>
      <c r="H8029" t="s">
        <v>9879</v>
      </c>
      <c r="I8029" t="s">
        <v>27</v>
      </c>
      <c r="J8029" t="s">
        <v>10056</v>
      </c>
    </row>
    <row r="8030" spans="2:10" hidden="1" x14ac:dyDescent="0.25">
      <c r="B8030">
        <v>250217</v>
      </c>
      <c r="C8030" t="s">
        <v>10505</v>
      </c>
      <c r="D8030" s="1" t="s">
        <v>29</v>
      </c>
      <c r="E8030">
        <v>750</v>
      </c>
      <c r="F8030" s="158">
        <v>15.95</v>
      </c>
      <c r="G8030" t="s">
        <v>30</v>
      </c>
      <c r="H8030" t="s">
        <v>668</v>
      </c>
      <c r="I8030" t="s">
        <v>27</v>
      </c>
      <c r="J8030" t="s">
        <v>9851</v>
      </c>
    </row>
    <row r="8031" spans="2:10" hidden="1" x14ac:dyDescent="0.25">
      <c r="B8031">
        <v>250266</v>
      </c>
      <c r="C8031" t="s">
        <v>10506</v>
      </c>
      <c r="D8031" s="1" t="s">
        <v>29</v>
      </c>
      <c r="E8031">
        <v>1500</v>
      </c>
      <c r="F8031" s="158">
        <v>16.95</v>
      </c>
      <c r="G8031" t="s">
        <v>9876</v>
      </c>
      <c r="H8031" t="s">
        <v>9877</v>
      </c>
      <c r="I8031" t="s">
        <v>27</v>
      </c>
      <c r="J8031" t="s">
        <v>9875</v>
      </c>
    </row>
    <row r="8032" spans="2:10" hidden="1" x14ac:dyDescent="0.25">
      <c r="B8032">
        <v>258673</v>
      </c>
      <c r="C8032" t="s">
        <v>10507</v>
      </c>
      <c r="D8032" s="1" t="s">
        <v>29</v>
      </c>
      <c r="E8032">
        <v>750</v>
      </c>
      <c r="F8032" s="158">
        <v>19.95</v>
      </c>
      <c r="G8032" t="s">
        <v>42</v>
      </c>
      <c r="H8032" t="s">
        <v>43</v>
      </c>
      <c r="I8032" t="s">
        <v>27</v>
      </c>
      <c r="J8032" t="s">
        <v>209</v>
      </c>
    </row>
    <row r="8033" spans="2:10" hidden="1" x14ac:dyDescent="0.25">
      <c r="B8033">
        <v>260364</v>
      </c>
      <c r="C8033" t="s">
        <v>10508</v>
      </c>
      <c r="D8033" s="1" t="s">
        <v>29</v>
      </c>
      <c r="E8033">
        <v>750</v>
      </c>
      <c r="F8033" s="158">
        <v>14.95</v>
      </c>
      <c r="G8033" t="s">
        <v>42</v>
      </c>
      <c r="H8033" t="s">
        <v>530</v>
      </c>
      <c r="I8033" t="s">
        <v>27</v>
      </c>
      <c r="J8033" t="s">
        <v>10016</v>
      </c>
    </row>
    <row r="8034" spans="2:10" hidden="1" x14ac:dyDescent="0.25">
      <c r="B8034">
        <v>260372</v>
      </c>
      <c r="C8034" t="s">
        <v>10509</v>
      </c>
      <c r="D8034" s="1" t="s">
        <v>29</v>
      </c>
      <c r="E8034">
        <v>750</v>
      </c>
      <c r="F8034" s="158">
        <v>16.95</v>
      </c>
      <c r="G8034" t="s">
        <v>30</v>
      </c>
      <c r="H8034" t="s">
        <v>668</v>
      </c>
      <c r="I8034" t="s">
        <v>27</v>
      </c>
      <c r="J8034" t="s">
        <v>811</v>
      </c>
    </row>
    <row r="8035" spans="2:10" hidden="1" x14ac:dyDescent="0.25">
      <c r="B8035">
        <v>260463</v>
      </c>
      <c r="C8035" t="s">
        <v>10510</v>
      </c>
      <c r="D8035" s="1" t="s">
        <v>29</v>
      </c>
      <c r="E8035">
        <v>750</v>
      </c>
      <c r="F8035" s="158">
        <v>22.95</v>
      </c>
      <c r="G8035" t="s">
        <v>42</v>
      </c>
      <c r="H8035" t="s">
        <v>530</v>
      </c>
      <c r="I8035" t="s">
        <v>27</v>
      </c>
      <c r="J8035" t="s">
        <v>209</v>
      </c>
    </row>
    <row r="8036" spans="2:10" hidden="1" x14ac:dyDescent="0.25">
      <c r="B8036">
        <v>261099</v>
      </c>
      <c r="C8036" t="s">
        <v>10511</v>
      </c>
      <c r="D8036" s="1" t="s">
        <v>29</v>
      </c>
      <c r="E8036">
        <v>750</v>
      </c>
      <c r="F8036" s="158">
        <v>14.95</v>
      </c>
      <c r="G8036" t="s">
        <v>42</v>
      </c>
      <c r="H8036" t="s">
        <v>43</v>
      </c>
      <c r="I8036" t="s">
        <v>27</v>
      </c>
      <c r="J8036" t="s">
        <v>10512</v>
      </c>
    </row>
    <row r="8037" spans="2:10" hidden="1" x14ac:dyDescent="0.25">
      <c r="B8037">
        <v>261263</v>
      </c>
      <c r="C8037" t="s">
        <v>10514</v>
      </c>
      <c r="D8037" s="1" t="s">
        <v>29</v>
      </c>
      <c r="E8037">
        <v>750</v>
      </c>
      <c r="F8037" s="158">
        <v>20.95</v>
      </c>
      <c r="G8037" t="s">
        <v>330</v>
      </c>
      <c r="H8037" t="s">
        <v>524</v>
      </c>
      <c r="I8037" t="s">
        <v>27</v>
      </c>
      <c r="J8037" t="s">
        <v>9888</v>
      </c>
    </row>
    <row r="8038" spans="2:10" hidden="1" x14ac:dyDescent="0.25">
      <c r="B8038">
        <v>261305</v>
      </c>
      <c r="C8038" t="s">
        <v>10515</v>
      </c>
      <c r="D8038" s="1" t="s">
        <v>29</v>
      </c>
      <c r="E8038">
        <v>750</v>
      </c>
      <c r="F8038" s="158">
        <v>16.95</v>
      </c>
      <c r="G8038" t="s">
        <v>42</v>
      </c>
      <c r="H8038" t="s">
        <v>46</v>
      </c>
      <c r="I8038" t="s">
        <v>27</v>
      </c>
      <c r="J8038" t="s">
        <v>10255</v>
      </c>
    </row>
    <row r="8039" spans="2:10" hidden="1" x14ac:dyDescent="0.25">
      <c r="B8039">
        <v>261347</v>
      </c>
      <c r="C8039" t="s">
        <v>10516</v>
      </c>
      <c r="D8039" s="1" t="s">
        <v>29</v>
      </c>
      <c r="E8039">
        <v>750</v>
      </c>
      <c r="F8039" s="158">
        <v>9.9499999999999993</v>
      </c>
      <c r="G8039" t="s">
        <v>9876</v>
      </c>
      <c r="H8039" t="s">
        <v>9877</v>
      </c>
      <c r="I8039" t="s">
        <v>27</v>
      </c>
      <c r="J8039" t="s">
        <v>10095</v>
      </c>
    </row>
    <row r="8040" spans="2:10" hidden="1" x14ac:dyDescent="0.25">
      <c r="B8040">
        <v>263079</v>
      </c>
      <c r="C8040" t="s">
        <v>10499</v>
      </c>
      <c r="D8040" s="1" t="s">
        <v>29</v>
      </c>
      <c r="E8040">
        <v>1500</v>
      </c>
      <c r="F8040" s="158">
        <v>17.95</v>
      </c>
      <c r="G8040" t="s">
        <v>9864</v>
      </c>
      <c r="H8040" t="s">
        <v>9898</v>
      </c>
      <c r="I8040" t="s">
        <v>27</v>
      </c>
      <c r="J8040" t="s">
        <v>10500</v>
      </c>
    </row>
    <row r="8041" spans="2:10" hidden="1" x14ac:dyDescent="0.25">
      <c r="B8041">
        <v>266486</v>
      </c>
      <c r="C8041" t="s">
        <v>10517</v>
      </c>
      <c r="D8041" s="1" t="s">
        <v>29</v>
      </c>
      <c r="E8041">
        <v>750</v>
      </c>
      <c r="F8041" s="158">
        <v>14.95</v>
      </c>
      <c r="G8041" t="s">
        <v>42</v>
      </c>
      <c r="H8041" t="s">
        <v>46</v>
      </c>
      <c r="I8041" t="s">
        <v>27</v>
      </c>
      <c r="J8041" t="s">
        <v>10127</v>
      </c>
    </row>
    <row r="8042" spans="2:10" hidden="1" x14ac:dyDescent="0.25">
      <c r="B8042">
        <v>268342</v>
      </c>
      <c r="C8042" t="s">
        <v>10518</v>
      </c>
      <c r="D8042" s="1" t="s">
        <v>29</v>
      </c>
      <c r="E8042">
        <v>750</v>
      </c>
      <c r="F8042" s="158">
        <v>19.95</v>
      </c>
      <c r="G8042" t="s">
        <v>30</v>
      </c>
      <c r="H8042" t="s">
        <v>31</v>
      </c>
      <c r="I8042" t="s">
        <v>27</v>
      </c>
      <c r="J8042" t="s">
        <v>209</v>
      </c>
    </row>
    <row r="8043" spans="2:10" hidden="1" x14ac:dyDescent="0.25">
      <c r="B8043">
        <v>268375</v>
      </c>
      <c r="C8043" t="s">
        <v>10519</v>
      </c>
      <c r="D8043" s="1" t="s">
        <v>29</v>
      </c>
      <c r="E8043">
        <v>750</v>
      </c>
      <c r="F8043" s="158">
        <v>15.95</v>
      </c>
      <c r="G8043" t="s">
        <v>30</v>
      </c>
      <c r="H8043" t="s">
        <v>828</v>
      </c>
      <c r="I8043" t="s">
        <v>27</v>
      </c>
      <c r="J8043" t="s">
        <v>9851</v>
      </c>
    </row>
    <row r="8044" spans="2:10" hidden="1" x14ac:dyDescent="0.25">
      <c r="B8044">
        <v>270884</v>
      </c>
      <c r="C8044" t="s">
        <v>10520</v>
      </c>
      <c r="D8044" s="1" t="s">
        <v>29</v>
      </c>
      <c r="E8044">
        <v>4000</v>
      </c>
      <c r="F8044" s="158">
        <v>47.95</v>
      </c>
      <c r="G8044" t="s">
        <v>9878</v>
      </c>
      <c r="H8044" t="s">
        <v>9904</v>
      </c>
      <c r="I8044" t="s">
        <v>27</v>
      </c>
      <c r="J8044" t="s">
        <v>9886</v>
      </c>
    </row>
    <row r="8045" spans="2:10" hidden="1" x14ac:dyDescent="0.25">
      <c r="B8045">
        <v>270892</v>
      </c>
      <c r="C8045" t="s">
        <v>10521</v>
      </c>
      <c r="D8045" s="1" t="s">
        <v>29</v>
      </c>
      <c r="E8045">
        <v>4000</v>
      </c>
      <c r="F8045" s="158">
        <v>49.95</v>
      </c>
      <c r="G8045" t="s">
        <v>9878</v>
      </c>
      <c r="H8045" t="s">
        <v>9963</v>
      </c>
      <c r="I8045" t="s">
        <v>27</v>
      </c>
      <c r="J8045" t="s">
        <v>9886</v>
      </c>
    </row>
    <row r="8046" spans="2:10" hidden="1" x14ac:dyDescent="0.25">
      <c r="B8046">
        <v>270926</v>
      </c>
      <c r="C8046" t="s">
        <v>10395</v>
      </c>
      <c r="D8046" s="1" t="s">
        <v>29</v>
      </c>
      <c r="E8046">
        <v>750</v>
      </c>
      <c r="F8046" s="158">
        <v>16.95</v>
      </c>
      <c r="G8046" t="s">
        <v>42</v>
      </c>
      <c r="H8046" t="s">
        <v>9868</v>
      </c>
      <c r="I8046" t="s">
        <v>27</v>
      </c>
      <c r="J8046" t="s">
        <v>10522</v>
      </c>
    </row>
    <row r="8047" spans="2:10" hidden="1" x14ac:dyDescent="0.25">
      <c r="B8047">
        <v>270934</v>
      </c>
      <c r="C8047" t="s">
        <v>10523</v>
      </c>
      <c r="D8047" s="1" t="s">
        <v>29</v>
      </c>
      <c r="E8047">
        <v>4000</v>
      </c>
      <c r="F8047" s="158">
        <v>45.95</v>
      </c>
      <c r="G8047" t="s">
        <v>9878</v>
      </c>
      <c r="H8047" t="s">
        <v>9957</v>
      </c>
      <c r="I8047" t="s">
        <v>27</v>
      </c>
      <c r="J8047" t="s">
        <v>9886</v>
      </c>
    </row>
    <row r="8048" spans="2:10" hidden="1" x14ac:dyDescent="0.25">
      <c r="B8048">
        <v>270942</v>
      </c>
      <c r="C8048" t="s">
        <v>10524</v>
      </c>
      <c r="D8048" s="1" t="s">
        <v>29</v>
      </c>
      <c r="E8048">
        <v>4000</v>
      </c>
      <c r="F8048" s="158">
        <v>47.95</v>
      </c>
      <c r="G8048" t="s">
        <v>9864</v>
      </c>
      <c r="H8048" t="s">
        <v>9962</v>
      </c>
      <c r="I8048" t="s">
        <v>27</v>
      </c>
      <c r="J8048" t="s">
        <v>9886</v>
      </c>
    </row>
    <row r="8049" spans="2:10" hidden="1" x14ac:dyDescent="0.25">
      <c r="B8049">
        <v>270959</v>
      </c>
      <c r="C8049" t="s">
        <v>10525</v>
      </c>
      <c r="D8049" s="1" t="s">
        <v>29</v>
      </c>
      <c r="E8049">
        <v>4000</v>
      </c>
      <c r="F8049" s="158">
        <v>45.95</v>
      </c>
      <c r="G8049" t="s">
        <v>9864</v>
      </c>
      <c r="H8049" t="s">
        <v>9881</v>
      </c>
      <c r="I8049" t="s">
        <v>27</v>
      </c>
      <c r="J8049" t="s">
        <v>9886</v>
      </c>
    </row>
    <row r="8050" spans="2:10" hidden="1" x14ac:dyDescent="0.25">
      <c r="B8050">
        <v>273771</v>
      </c>
      <c r="C8050" t="s">
        <v>10443</v>
      </c>
      <c r="D8050" s="1" t="s">
        <v>29</v>
      </c>
      <c r="E8050">
        <v>750</v>
      </c>
      <c r="F8050" s="158">
        <v>13.95</v>
      </c>
      <c r="G8050" t="s">
        <v>461</v>
      </c>
      <c r="H8050" t="s">
        <v>462</v>
      </c>
      <c r="I8050" t="s">
        <v>27</v>
      </c>
      <c r="J8050" t="s">
        <v>9856</v>
      </c>
    </row>
    <row r="8051" spans="2:10" hidden="1" x14ac:dyDescent="0.25">
      <c r="B8051">
        <v>274753</v>
      </c>
      <c r="C8051" t="s">
        <v>10526</v>
      </c>
      <c r="D8051" s="1" t="s">
        <v>29</v>
      </c>
      <c r="E8051">
        <v>750</v>
      </c>
      <c r="F8051" s="158">
        <v>37.950000000000003</v>
      </c>
      <c r="G8051" t="s">
        <v>42</v>
      </c>
      <c r="H8051" t="s">
        <v>43</v>
      </c>
      <c r="I8051" t="s">
        <v>27</v>
      </c>
      <c r="J8051" t="s">
        <v>209</v>
      </c>
    </row>
    <row r="8052" spans="2:10" hidden="1" x14ac:dyDescent="0.25">
      <c r="B8052">
        <v>275099</v>
      </c>
      <c r="C8052" t="s">
        <v>10527</v>
      </c>
      <c r="D8052" s="1" t="s">
        <v>29</v>
      </c>
      <c r="E8052">
        <v>4000</v>
      </c>
      <c r="F8052" s="158">
        <v>42.95</v>
      </c>
      <c r="G8052" t="s">
        <v>9864</v>
      </c>
      <c r="H8052" t="s">
        <v>9898</v>
      </c>
      <c r="I8052" t="s">
        <v>27</v>
      </c>
      <c r="J8052" t="s">
        <v>9886</v>
      </c>
    </row>
    <row r="8053" spans="2:10" hidden="1" x14ac:dyDescent="0.25">
      <c r="B8053">
        <v>276170</v>
      </c>
      <c r="C8053" t="s">
        <v>10528</v>
      </c>
      <c r="D8053" s="1" t="s">
        <v>29</v>
      </c>
      <c r="E8053">
        <v>750</v>
      </c>
      <c r="F8053" s="158">
        <v>13.95</v>
      </c>
      <c r="G8053" t="s">
        <v>30</v>
      </c>
      <c r="H8053" t="s">
        <v>211</v>
      </c>
      <c r="I8053" t="s">
        <v>27</v>
      </c>
      <c r="J8053" t="s">
        <v>9890</v>
      </c>
    </row>
    <row r="8054" spans="2:10" hidden="1" x14ac:dyDescent="0.25">
      <c r="B8054">
        <v>276501</v>
      </c>
      <c r="C8054" t="s">
        <v>10529</v>
      </c>
      <c r="D8054" s="1" t="s">
        <v>29</v>
      </c>
      <c r="E8054">
        <v>750</v>
      </c>
      <c r="F8054" s="158">
        <v>14.95</v>
      </c>
      <c r="G8054" t="s">
        <v>30</v>
      </c>
      <c r="H8054" t="s">
        <v>668</v>
      </c>
      <c r="I8054" t="s">
        <v>27</v>
      </c>
      <c r="J8054" t="s">
        <v>10102</v>
      </c>
    </row>
    <row r="8055" spans="2:10" hidden="1" x14ac:dyDescent="0.25">
      <c r="B8055">
        <v>279521</v>
      </c>
      <c r="C8055" t="s">
        <v>10530</v>
      </c>
      <c r="D8055" s="1" t="s">
        <v>29</v>
      </c>
      <c r="E8055">
        <v>750</v>
      </c>
      <c r="F8055" s="158">
        <v>13.95</v>
      </c>
      <c r="G8055" t="s">
        <v>42</v>
      </c>
      <c r="H8055" t="s">
        <v>530</v>
      </c>
      <c r="I8055" t="s">
        <v>27</v>
      </c>
      <c r="J8055" t="s">
        <v>9950</v>
      </c>
    </row>
    <row r="8056" spans="2:10" hidden="1" x14ac:dyDescent="0.25">
      <c r="B8056">
        <v>284539</v>
      </c>
      <c r="C8056" t="s">
        <v>10467</v>
      </c>
      <c r="D8056" s="1" t="s">
        <v>29</v>
      </c>
      <c r="E8056">
        <v>750</v>
      </c>
      <c r="F8056" s="158">
        <v>29.95</v>
      </c>
      <c r="G8056" t="s">
        <v>330</v>
      </c>
      <c r="H8056" t="s">
        <v>524</v>
      </c>
      <c r="I8056" t="s">
        <v>27</v>
      </c>
      <c r="J8056" t="s">
        <v>10014</v>
      </c>
    </row>
    <row r="8057" spans="2:10" hidden="1" x14ac:dyDescent="0.25">
      <c r="B8057">
        <v>286278</v>
      </c>
      <c r="C8057" t="s">
        <v>10531</v>
      </c>
      <c r="D8057" s="1" t="s">
        <v>29</v>
      </c>
      <c r="E8057">
        <v>750</v>
      </c>
      <c r="F8057" s="158">
        <v>19.95</v>
      </c>
      <c r="G8057" t="s">
        <v>30</v>
      </c>
      <c r="H8057" t="s">
        <v>31</v>
      </c>
      <c r="I8057" t="s">
        <v>27</v>
      </c>
      <c r="J8057" t="s">
        <v>209</v>
      </c>
    </row>
    <row r="8058" spans="2:10" hidden="1" x14ac:dyDescent="0.25">
      <c r="B8058">
        <v>286377</v>
      </c>
      <c r="C8058" t="s">
        <v>10532</v>
      </c>
      <c r="D8058" s="1" t="s">
        <v>29</v>
      </c>
      <c r="E8058">
        <v>750</v>
      </c>
      <c r="F8058" s="158">
        <v>21.95</v>
      </c>
      <c r="G8058" t="s">
        <v>30</v>
      </c>
      <c r="H8058" t="s">
        <v>828</v>
      </c>
      <c r="I8058" t="s">
        <v>27</v>
      </c>
      <c r="J8058" t="s">
        <v>209</v>
      </c>
    </row>
    <row r="8059" spans="2:10" hidden="1" x14ac:dyDescent="0.25">
      <c r="B8059">
        <v>289835</v>
      </c>
      <c r="C8059" t="s">
        <v>10533</v>
      </c>
      <c r="D8059" s="1" t="s">
        <v>29</v>
      </c>
      <c r="E8059">
        <v>1500</v>
      </c>
      <c r="F8059" s="158">
        <v>18.95</v>
      </c>
      <c r="G8059" t="s">
        <v>9864</v>
      </c>
      <c r="H8059" t="s">
        <v>9898</v>
      </c>
      <c r="I8059" t="s">
        <v>27</v>
      </c>
      <c r="J8059" t="s">
        <v>9966</v>
      </c>
    </row>
    <row r="8060" spans="2:10" hidden="1" x14ac:dyDescent="0.25">
      <c r="B8060">
        <v>291211</v>
      </c>
      <c r="C8060" t="s">
        <v>10534</v>
      </c>
      <c r="D8060" s="1" t="s">
        <v>29</v>
      </c>
      <c r="E8060">
        <v>750</v>
      </c>
      <c r="F8060" s="158">
        <v>13.95</v>
      </c>
      <c r="G8060" t="s">
        <v>30</v>
      </c>
      <c r="H8060" t="s">
        <v>31</v>
      </c>
      <c r="I8060" t="s">
        <v>27</v>
      </c>
      <c r="J8060" t="s">
        <v>9851</v>
      </c>
    </row>
    <row r="8061" spans="2:10" hidden="1" x14ac:dyDescent="0.25">
      <c r="B8061">
        <v>293001</v>
      </c>
      <c r="C8061" t="s">
        <v>10535</v>
      </c>
      <c r="D8061" s="1" t="s">
        <v>29</v>
      </c>
      <c r="E8061">
        <v>750</v>
      </c>
      <c r="F8061" s="158">
        <v>18</v>
      </c>
      <c r="G8061" t="s">
        <v>42</v>
      </c>
      <c r="H8061" t="s">
        <v>46</v>
      </c>
      <c r="I8061" t="s">
        <v>27</v>
      </c>
      <c r="J8061" t="s">
        <v>10387</v>
      </c>
    </row>
    <row r="8062" spans="2:10" hidden="1" x14ac:dyDescent="0.25">
      <c r="B8062">
        <v>293019</v>
      </c>
      <c r="C8062" t="s">
        <v>10536</v>
      </c>
      <c r="D8062" s="1" t="s">
        <v>29</v>
      </c>
      <c r="E8062">
        <v>750</v>
      </c>
      <c r="F8062" s="158">
        <v>16</v>
      </c>
      <c r="G8062" t="s">
        <v>30</v>
      </c>
      <c r="H8062" t="s">
        <v>211</v>
      </c>
      <c r="I8062" t="s">
        <v>27</v>
      </c>
      <c r="J8062" t="s">
        <v>10387</v>
      </c>
    </row>
    <row r="8063" spans="2:10" hidden="1" x14ac:dyDescent="0.25">
      <c r="B8063">
        <v>295006</v>
      </c>
      <c r="C8063" t="s">
        <v>10537</v>
      </c>
      <c r="D8063" s="1" t="s">
        <v>29</v>
      </c>
      <c r="E8063">
        <v>750</v>
      </c>
      <c r="F8063" s="158">
        <v>16.95</v>
      </c>
      <c r="G8063" t="s">
        <v>461</v>
      </c>
      <c r="H8063" t="s">
        <v>462</v>
      </c>
      <c r="I8063" t="s">
        <v>27</v>
      </c>
      <c r="J8063" t="s">
        <v>10538</v>
      </c>
    </row>
    <row r="8064" spans="2:10" hidden="1" x14ac:dyDescent="0.25">
      <c r="B8064">
        <v>296533</v>
      </c>
      <c r="C8064" t="s">
        <v>10539</v>
      </c>
      <c r="D8064" s="1" t="s">
        <v>29</v>
      </c>
      <c r="E8064">
        <v>750</v>
      </c>
      <c r="F8064" s="158">
        <v>15.95</v>
      </c>
      <c r="G8064" t="s">
        <v>461</v>
      </c>
      <c r="H8064" t="s">
        <v>462</v>
      </c>
      <c r="I8064" t="s">
        <v>27</v>
      </c>
      <c r="J8064" t="s">
        <v>10110</v>
      </c>
    </row>
    <row r="8065" spans="2:10" hidden="1" x14ac:dyDescent="0.25">
      <c r="B8065">
        <v>296574</v>
      </c>
      <c r="C8065" t="s">
        <v>10540</v>
      </c>
      <c r="D8065" s="1" t="s">
        <v>29</v>
      </c>
      <c r="E8065">
        <v>750</v>
      </c>
      <c r="F8065" s="158">
        <v>13.95</v>
      </c>
      <c r="G8065" t="s">
        <v>30</v>
      </c>
      <c r="H8065" t="s">
        <v>211</v>
      </c>
      <c r="I8065" t="s">
        <v>27</v>
      </c>
      <c r="J8065" t="s">
        <v>10541</v>
      </c>
    </row>
    <row r="8066" spans="2:10" hidden="1" x14ac:dyDescent="0.25">
      <c r="B8066">
        <v>296848</v>
      </c>
      <c r="C8066" t="s">
        <v>10542</v>
      </c>
      <c r="D8066" s="1" t="s">
        <v>29</v>
      </c>
      <c r="E8066">
        <v>750</v>
      </c>
      <c r="F8066" s="158">
        <v>15.95</v>
      </c>
      <c r="G8066" t="s">
        <v>30</v>
      </c>
      <c r="H8066" t="s">
        <v>115</v>
      </c>
      <c r="I8066" t="s">
        <v>27</v>
      </c>
      <c r="J8066" t="s">
        <v>1103</v>
      </c>
    </row>
    <row r="8067" spans="2:10" hidden="1" x14ac:dyDescent="0.25">
      <c r="B8067">
        <v>297101</v>
      </c>
      <c r="C8067" t="s">
        <v>10454</v>
      </c>
      <c r="D8067" s="1" t="s">
        <v>29</v>
      </c>
      <c r="E8067">
        <v>1500</v>
      </c>
      <c r="F8067" s="158">
        <v>19.95</v>
      </c>
      <c r="G8067" t="s">
        <v>9864</v>
      </c>
      <c r="H8067" t="s">
        <v>9882</v>
      </c>
      <c r="I8067" t="s">
        <v>27</v>
      </c>
      <c r="J8067" t="s">
        <v>9966</v>
      </c>
    </row>
    <row r="8068" spans="2:10" hidden="1" x14ac:dyDescent="0.25">
      <c r="B8068">
        <v>297119</v>
      </c>
      <c r="C8068" t="s">
        <v>10543</v>
      </c>
      <c r="D8068" s="1" t="s">
        <v>29</v>
      </c>
      <c r="E8068">
        <v>4000</v>
      </c>
      <c r="F8068" s="158">
        <v>44.95</v>
      </c>
      <c r="G8068" t="s">
        <v>9864</v>
      </c>
      <c r="H8068" t="s">
        <v>9882</v>
      </c>
      <c r="I8068" t="s">
        <v>27</v>
      </c>
      <c r="J8068" t="s">
        <v>9966</v>
      </c>
    </row>
    <row r="8069" spans="2:10" hidden="1" x14ac:dyDescent="0.25">
      <c r="B8069">
        <v>303040</v>
      </c>
      <c r="C8069" t="s">
        <v>10545</v>
      </c>
      <c r="D8069" s="1" t="s">
        <v>29</v>
      </c>
      <c r="E8069">
        <v>750</v>
      </c>
      <c r="F8069" s="158">
        <v>14.95</v>
      </c>
      <c r="G8069" t="s">
        <v>30</v>
      </c>
      <c r="H8069" t="s">
        <v>10258</v>
      </c>
      <c r="I8069" t="s">
        <v>27</v>
      </c>
      <c r="J8069" t="s">
        <v>10428</v>
      </c>
    </row>
    <row r="8070" spans="2:10" hidden="1" x14ac:dyDescent="0.25">
      <c r="B8070">
        <v>303149</v>
      </c>
      <c r="C8070" t="s">
        <v>10546</v>
      </c>
      <c r="D8070" s="1" t="s">
        <v>29</v>
      </c>
      <c r="E8070">
        <v>750</v>
      </c>
      <c r="F8070" s="158">
        <v>15.95</v>
      </c>
      <c r="G8070" t="s">
        <v>42</v>
      </c>
      <c r="H8070" t="s">
        <v>669</v>
      </c>
      <c r="I8070" t="s">
        <v>27</v>
      </c>
      <c r="J8070" t="s">
        <v>10541</v>
      </c>
    </row>
    <row r="8071" spans="2:10" hidden="1" x14ac:dyDescent="0.25">
      <c r="B8071">
        <v>303776</v>
      </c>
      <c r="C8071" t="s">
        <v>10547</v>
      </c>
      <c r="D8071" s="1" t="s">
        <v>29</v>
      </c>
      <c r="E8071">
        <v>750</v>
      </c>
      <c r="F8071" s="158">
        <v>16.95</v>
      </c>
      <c r="G8071" t="s">
        <v>30</v>
      </c>
      <c r="H8071" t="s">
        <v>31</v>
      </c>
      <c r="I8071" t="s">
        <v>27</v>
      </c>
      <c r="J8071" t="s">
        <v>10051</v>
      </c>
    </row>
    <row r="8072" spans="2:10" hidden="1" x14ac:dyDescent="0.25">
      <c r="B8072">
        <v>303792</v>
      </c>
      <c r="C8072" t="s">
        <v>10548</v>
      </c>
      <c r="D8072" s="1" t="s">
        <v>29</v>
      </c>
      <c r="E8072">
        <v>750</v>
      </c>
      <c r="F8072" s="158">
        <v>17.95</v>
      </c>
      <c r="G8072" t="s">
        <v>30</v>
      </c>
      <c r="H8072" t="s">
        <v>828</v>
      </c>
      <c r="I8072" t="s">
        <v>27</v>
      </c>
      <c r="J8072" t="s">
        <v>10014</v>
      </c>
    </row>
    <row r="8073" spans="2:10" hidden="1" x14ac:dyDescent="0.25">
      <c r="B8073">
        <v>303800</v>
      </c>
      <c r="C8073" t="s">
        <v>10549</v>
      </c>
      <c r="D8073" s="1" t="s">
        <v>29</v>
      </c>
      <c r="E8073">
        <v>750</v>
      </c>
      <c r="F8073" s="158">
        <v>24.95</v>
      </c>
      <c r="G8073" t="s">
        <v>42</v>
      </c>
      <c r="H8073" t="s">
        <v>530</v>
      </c>
      <c r="I8073" t="s">
        <v>27</v>
      </c>
      <c r="J8073" t="s">
        <v>209</v>
      </c>
    </row>
    <row r="8074" spans="2:10" hidden="1" x14ac:dyDescent="0.25">
      <c r="B8074">
        <v>305144</v>
      </c>
      <c r="C8074" t="s">
        <v>10550</v>
      </c>
      <c r="D8074" s="1" t="s">
        <v>29</v>
      </c>
      <c r="E8074">
        <v>4000</v>
      </c>
      <c r="F8074" s="158">
        <v>47.95</v>
      </c>
      <c r="G8074" t="s">
        <v>9864</v>
      </c>
      <c r="H8074" t="s">
        <v>9882</v>
      </c>
      <c r="I8074" t="s">
        <v>27</v>
      </c>
      <c r="J8074" t="s">
        <v>9886</v>
      </c>
    </row>
    <row r="8075" spans="2:10" hidden="1" x14ac:dyDescent="0.25">
      <c r="B8075">
        <v>306001</v>
      </c>
      <c r="C8075" t="s">
        <v>10551</v>
      </c>
      <c r="D8075" s="1" t="s">
        <v>29</v>
      </c>
      <c r="E8075">
        <v>4000</v>
      </c>
      <c r="F8075" s="158">
        <v>42.95</v>
      </c>
      <c r="G8075" t="s">
        <v>9864</v>
      </c>
      <c r="H8075" t="s">
        <v>9865</v>
      </c>
      <c r="I8075" t="s">
        <v>27</v>
      </c>
      <c r="J8075" t="s">
        <v>10372</v>
      </c>
    </row>
    <row r="8076" spans="2:10" hidden="1" x14ac:dyDescent="0.25">
      <c r="B8076">
        <v>306019</v>
      </c>
      <c r="C8076" t="s">
        <v>10552</v>
      </c>
      <c r="D8076" s="1" t="s">
        <v>29</v>
      </c>
      <c r="E8076">
        <v>4000</v>
      </c>
      <c r="F8076" s="158">
        <v>42.95</v>
      </c>
      <c r="G8076" t="s">
        <v>9864</v>
      </c>
      <c r="H8076" t="s">
        <v>9865</v>
      </c>
      <c r="I8076" t="s">
        <v>27</v>
      </c>
      <c r="J8076" t="s">
        <v>10441</v>
      </c>
    </row>
    <row r="8077" spans="2:10" hidden="1" x14ac:dyDescent="0.25">
      <c r="B8077">
        <v>307769</v>
      </c>
      <c r="C8077" t="s">
        <v>10553</v>
      </c>
      <c r="D8077" s="1" t="s">
        <v>29</v>
      </c>
      <c r="E8077">
        <v>750</v>
      </c>
      <c r="F8077" s="158">
        <v>21.95</v>
      </c>
      <c r="G8077" t="s">
        <v>42</v>
      </c>
      <c r="H8077" t="s">
        <v>43</v>
      </c>
      <c r="I8077" t="s">
        <v>27</v>
      </c>
      <c r="J8077" t="s">
        <v>10051</v>
      </c>
    </row>
    <row r="8078" spans="2:10" hidden="1" x14ac:dyDescent="0.25">
      <c r="B8078">
        <v>308585</v>
      </c>
      <c r="C8078" t="s">
        <v>10528</v>
      </c>
      <c r="D8078" s="1" t="s">
        <v>29</v>
      </c>
      <c r="E8078">
        <v>1500</v>
      </c>
      <c r="F8078" s="158">
        <v>21.95</v>
      </c>
      <c r="G8078" t="s">
        <v>30</v>
      </c>
      <c r="H8078" t="s">
        <v>211</v>
      </c>
      <c r="I8078" t="s">
        <v>27</v>
      </c>
      <c r="J8078" t="s">
        <v>9890</v>
      </c>
    </row>
    <row r="8079" spans="2:10" hidden="1" x14ac:dyDescent="0.25">
      <c r="B8079">
        <v>317537</v>
      </c>
      <c r="C8079" t="s">
        <v>10554</v>
      </c>
      <c r="D8079" s="1" t="s">
        <v>29</v>
      </c>
      <c r="E8079">
        <v>4000</v>
      </c>
      <c r="F8079" s="158">
        <v>42.95</v>
      </c>
      <c r="G8079" t="s">
        <v>9864</v>
      </c>
      <c r="H8079" t="s">
        <v>9898</v>
      </c>
      <c r="I8079" t="s">
        <v>27</v>
      </c>
      <c r="J8079" t="s">
        <v>10362</v>
      </c>
    </row>
    <row r="8080" spans="2:10" hidden="1" x14ac:dyDescent="0.25">
      <c r="B8080">
        <v>318402</v>
      </c>
      <c r="C8080" t="s">
        <v>10555</v>
      </c>
      <c r="D8080" s="1" t="s">
        <v>29</v>
      </c>
      <c r="E8080">
        <v>750</v>
      </c>
      <c r="F8080" s="158">
        <v>16.95</v>
      </c>
      <c r="G8080" t="s">
        <v>30</v>
      </c>
      <c r="H8080" t="s">
        <v>828</v>
      </c>
      <c r="I8080" t="s">
        <v>27</v>
      </c>
      <c r="J8080" t="s">
        <v>10110</v>
      </c>
    </row>
    <row r="8081" spans="2:10" hidden="1" x14ac:dyDescent="0.25">
      <c r="B8081">
        <v>322792</v>
      </c>
      <c r="C8081" t="s">
        <v>10556</v>
      </c>
      <c r="D8081" s="1" t="s">
        <v>29</v>
      </c>
      <c r="E8081">
        <v>1500</v>
      </c>
      <c r="F8081" s="158">
        <v>18.95</v>
      </c>
      <c r="G8081" t="s">
        <v>9878</v>
      </c>
      <c r="H8081" t="s">
        <v>9879</v>
      </c>
      <c r="I8081" t="s">
        <v>27</v>
      </c>
      <c r="J8081" t="s">
        <v>9966</v>
      </c>
    </row>
    <row r="8082" spans="2:10" hidden="1" x14ac:dyDescent="0.25">
      <c r="B8082">
        <v>326249</v>
      </c>
      <c r="C8082" t="s">
        <v>10557</v>
      </c>
      <c r="D8082" s="1" t="s">
        <v>29</v>
      </c>
      <c r="E8082">
        <v>750</v>
      </c>
      <c r="F8082" s="158">
        <v>13.95</v>
      </c>
      <c r="G8082" t="s">
        <v>30</v>
      </c>
      <c r="H8082" t="s">
        <v>828</v>
      </c>
      <c r="I8082" t="s">
        <v>27</v>
      </c>
      <c r="J8082" t="s">
        <v>10127</v>
      </c>
    </row>
    <row r="8083" spans="2:10" hidden="1" x14ac:dyDescent="0.25">
      <c r="B8083">
        <v>326256</v>
      </c>
      <c r="C8083" t="s">
        <v>10558</v>
      </c>
      <c r="D8083" s="1" t="s">
        <v>29</v>
      </c>
      <c r="E8083">
        <v>750</v>
      </c>
      <c r="F8083" s="158">
        <v>16.95</v>
      </c>
      <c r="G8083" t="s">
        <v>30</v>
      </c>
      <c r="H8083" t="s">
        <v>668</v>
      </c>
      <c r="I8083" t="s">
        <v>27</v>
      </c>
      <c r="J8083" t="s">
        <v>1445</v>
      </c>
    </row>
    <row r="8084" spans="2:10" hidden="1" x14ac:dyDescent="0.25">
      <c r="B8084">
        <v>326413</v>
      </c>
      <c r="C8084" t="s">
        <v>10559</v>
      </c>
      <c r="D8084" s="1" t="s">
        <v>29</v>
      </c>
      <c r="E8084">
        <v>750</v>
      </c>
      <c r="F8084" s="158">
        <v>15.95</v>
      </c>
      <c r="G8084" t="s">
        <v>30</v>
      </c>
      <c r="H8084" t="s">
        <v>668</v>
      </c>
      <c r="I8084" t="s">
        <v>27</v>
      </c>
      <c r="J8084" t="s">
        <v>10560</v>
      </c>
    </row>
    <row r="8085" spans="2:10" hidden="1" x14ac:dyDescent="0.25">
      <c r="B8085">
        <v>326744</v>
      </c>
      <c r="C8085" t="s">
        <v>10563</v>
      </c>
      <c r="D8085" s="1" t="s">
        <v>29</v>
      </c>
      <c r="E8085">
        <v>750</v>
      </c>
      <c r="F8085" s="158">
        <v>20.45</v>
      </c>
      <c r="G8085" t="s">
        <v>9873</v>
      </c>
      <c r="H8085" t="s">
        <v>9874</v>
      </c>
      <c r="I8085" t="s">
        <v>27</v>
      </c>
      <c r="J8085" t="s">
        <v>9888</v>
      </c>
    </row>
    <row r="8086" spans="2:10" hidden="1" x14ac:dyDescent="0.25">
      <c r="B8086">
        <v>326975</v>
      </c>
      <c r="C8086" t="s">
        <v>10564</v>
      </c>
      <c r="D8086" s="1" t="s">
        <v>29</v>
      </c>
      <c r="E8086">
        <v>750</v>
      </c>
      <c r="F8086" s="158">
        <v>15.95</v>
      </c>
      <c r="G8086" t="s">
        <v>30</v>
      </c>
      <c r="H8086" t="s">
        <v>31</v>
      </c>
      <c r="I8086" t="s">
        <v>27</v>
      </c>
      <c r="J8086" t="s">
        <v>10059</v>
      </c>
    </row>
    <row r="8087" spans="2:10" hidden="1" x14ac:dyDescent="0.25">
      <c r="B8087">
        <v>327700</v>
      </c>
      <c r="C8087" t="s">
        <v>10565</v>
      </c>
      <c r="D8087" s="1" t="s">
        <v>29</v>
      </c>
      <c r="E8087">
        <v>750</v>
      </c>
      <c r="F8087" s="158">
        <v>24.95</v>
      </c>
      <c r="G8087" t="s">
        <v>42</v>
      </c>
      <c r="H8087" t="s">
        <v>530</v>
      </c>
      <c r="I8087" t="s">
        <v>27</v>
      </c>
      <c r="J8087" t="s">
        <v>9888</v>
      </c>
    </row>
    <row r="8088" spans="2:10" hidden="1" x14ac:dyDescent="0.25">
      <c r="B8088">
        <v>328518</v>
      </c>
      <c r="C8088" t="s">
        <v>10566</v>
      </c>
      <c r="D8088" s="1" t="s">
        <v>29</v>
      </c>
      <c r="E8088">
        <v>750</v>
      </c>
      <c r="F8088" s="158">
        <v>11.95</v>
      </c>
      <c r="G8088" t="s">
        <v>9864</v>
      </c>
      <c r="H8088" t="s">
        <v>9882</v>
      </c>
      <c r="I8088" t="s">
        <v>27</v>
      </c>
      <c r="J8088" t="s">
        <v>9886</v>
      </c>
    </row>
    <row r="8089" spans="2:10" hidden="1" x14ac:dyDescent="0.25">
      <c r="B8089">
        <v>328526</v>
      </c>
      <c r="C8089" t="s">
        <v>10566</v>
      </c>
      <c r="D8089" s="1" t="s">
        <v>29</v>
      </c>
      <c r="E8089">
        <v>1500</v>
      </c>
      <c r="F8089" s="158">
        <v>20.95</v>
      </c>
      <c r="G8089" t="s">
        <v>9864</v>
      </c>
      <c r="H8089" t="s">
        <v>9882</v>
      </c>
      <c r="I8089" t="s">
        <v>27</v>
      </c>
      <c r="J8089" t="s">
        <v>9886</v>
      </c>
    </row>
    <row r="8090" spans="2:10" hidden="1" x14ac:dyDescent="0.25">
      <c r="B8090">
        <v>328534</v>
      </c>
      <c r="C8090" t="s">
        <v>10567</v>
      </c>
      <c r="D8090" s="1" t="s">
        <v>29</v>
      </c>
      <c r="E8090">
        <v>750</v>
      </c>
      <c r="F8090" s="158">
        <v>12.95</v>
      </c>
      <c r="G8090" t="s">
        <v>9878</v>
      </c>
      <c r="H8090" t="s">
        <v>9904</v>
      </c>
      <c r="I8090" t="s">
        <v>27</v>
      </c>
      <c r="J8090" t="s">
        <v>9886</v>
      </c>
    </row>
    <row r="8091" spans="2:10" hidden="1" x14ac:dyDescent="0.25">
      <c r="B8091">
        <v>329243</v>
      </c>
      <c r="C8091" t="s">
        <v>10568</v>
      </c>
      <c r="D8091" s="1" t="s">
        <v>29</v>
      </c>
      <c r="E8091">
        <v>750</v>
      </c>
      <c r="F8091" s="158">
        <v>11.95</v>
      </c>
      <c r="G8091" t="s">
        <v>9840</v>
      </c>
      <c r="H8091" t="s">
        <v>9843</v>
      </c>
      <c r="I8091" t="s">
        <v>27</v>
      </c>
      <c r="J8091" t="s">
        <v>9848</v>
      </c>
    </row>
    <row r="8092" spans="2:10" hidden="1" x14ac:dyDescent="0.25">
      <c r="B8092">
        <v>331025</v>
      </c>
      <c r="C8092" t="s">
        <v>10567</v>
      </c>
      <c r="D8092" s="1" t="s">
        <v>29</v>
      </c>
      <c r="E8092">
        <v>1500</v>
      </c>
      <c r="F8092" s="158">
        <v>18.95</v>
      </c>
      <c r="G8092" t="s">
        <v>9878</v>
      </c>
      <c r="H8092" t="s">
        <v>9904</v>
      </c>
      <c r="I8092" t="s">
        <v>27</v>
      </c>
      <c r="J8092" t="s">
        <v>9886</v>
      </c>
    </row>
    <row r="8093" spans="2:10" hidden="1" x14ac:dyDescent="0.25">
      <c r="B8093">
        <v>331371</v>
      </c>
      <c r="C8093" t="s">
        <v>10570</v>
      </c>
      <c r="D8093" s="1" t="s">
        <v>29</v>
      </c>
      <c r="E8093">
        <v>4000</v>
      </c>
      <c r="F8093" s="158">
        <v>43.95</v>
      </c>
      <c r="G8093" t="s">
        <v>9878</v>
      </c>
      <c r="H8093" t="s">
        <v>9904</v>
      </c>
      <c r="I8093" t="s">
        <v>27</v>
      </c>
      <c r="J8093" t="s">
        <v>9966</v>
      </c>
    </row>
    <row r="8094" spans="2:10" hidden="1" x14ac:dyDescent="0.25">
      <c r="B8094">
        <v>338855</v>
      </c>
      <c r="C8094" t="s">
        <v>10572</v>
      </c>
      <c r="D8094" s="1" t="s">
        <v>29</v>
      </c>
      <c r="E8094">
        <v>750</v>
      </c>
      <c r="F8094" s="158">
        <v>11.95</v>
      </c>
      <c r="G8094" t="s">
        <v>9878</v>
      </c>
      <c r="H8094" t="s">
        <v>9879</v>
      </c>
      <c r="I8094" t="s">
        <v>27</v>
      </c>
      <c r="J8094" t="s">
        <v>9880</v>
      </c>
    </row>
    <row r="8095" spans="2:10" hidden="1" x14ac:dyDescent="0.25">
      <c r="B8095">
        <v>339168</v>
      </c>
      <c r="C8095" t="s">
        <v>10573</v>
      </c>
      <c r="D8095" s="1" t="s">
        <v>29</v>
      </c>
      <c r="E8095">
        <v>750</v>
      </c>
      <c r="F8095" s="158">
        <v>11.95</v>
      </c>
      <c r="G8095" t="s">
        <v>9864</v>
      </c>
      <c r="H8095" t="s">
        <v>9865</v>
      </c>
      <c r="I8095" t="s">
        <v>27</v>
      </c>
      <c r="J8095" t="s">
        <v>9880</v>
      </c>
    </row>
    <row r="8096" spans="2:10" hidden="1" x14ac:dyDescent="0.25">
      <c r="B8096">
        <v>341347</v>
      </c>
      <c r="C8096" t="s">
        <v>10574</v>
      </c>
      <c r="D8096" s="1" t="s">
        <v>29</v>
      </c>
      <c r="E8096">
        <v>750</v>
      </c>
      <c r="F8096" s="158">
        <v>18.95</v>
      </c>
      <c r="G8096" t="s">
        <v>330</v>
      </c>
      <c r="H8096" t="s">
        <v>331</v>
      </c>
      <c r="I8096" t="s">
        <v>27</v>
      </c>
      <c r="J8096" t="s">
        <v>10027</v>
      </c>
    </row>
    <row r="8097" spans="2:10" hidden="1" x14ac:dyDescent="0.25">
      <c r="B8097">
        <v>341586</v>
      </c>
      <c r="C8097" t="s">
        <v>10575</v>
      </c>
      <c r="D8097" s="1" t="s">
        <v>29</v>
      </c>
      <c r="E8097">
        <v>750</v>
      </c>
      <c r="F8097" s="158">
        <v>15.95</v>
      </c>
      <c r="G8097" t="s">
        <v>30</v>
      </c>
      <c r="H8097" t="s">
        <v>211</v>
      </c>
      <c r="I8097" t="s">
        <v>27</v>
      </c>
      <c r="J8097" t="s">
        <v>10576</v>
      </c>
    </row>
    <row r="8098" spans="2:10" hidden="1" x14ac:dyDescent="0.25">
      <c r="B8098">
        <v>341610</v>
      </c>
      <c r="C8098" t="s">
        <v>10577</v>
      </c>
      <c r="D8098" s="1" t="s">
        <v>29</v>
      </c>
      <c r="E8098">
        <v>750</v>
      </c>
      <c r="F8098" s="158">
        <v>15.95</v>
      </c>
      <c r="G8098" t="s">
        <v>42</v>
      </c>
      <c r="H8098" t="s">
        <v>46</v>
      </c>
      <c r="I8098" t="s">
        <v>27</v>
      </c>
      <c r="J8098" t="s">
        <v>10016</v>
      </c>
    </row>
    <row r="8099" spans="2:10" hidden="1" x14ac:dyDescent="0.25">
      <c r="B8099">
        <v>341743</v>
      </c>
      <c r="C8099" t="s">
        <v>10578</v>
      </c>
      <c r="D8099" s="1" t="s">
        <v>29</v>
      </c>
      <c r="E8099">
        <v>750</v>
      </c>
      <c r="F8099" s="158">
        <v>19.95</v>
      </c>
      <c r="G8099" t="s">
        <v>461</v>
      </c>
      <c r="H8099" t="s">
        <v>462</v>
      </c>
      <c r="I8099" t="s">
        <v>27</v>
      </c>
      <c r="J8099" t="s">
        <v>9925</v>
      </c>
    </row>
    <row r="8100" spans="2:10" hidden="1" x14ac:dyDescent="0.25">
      <c r="B8100">
        <v>341776</v>
      </c>
      <c r="C8100" t="s">
        <v>10579</v>
      </c>
      <c r="D8100" s="1" t="s">
        <v>29</v>
      </c>
      <c r="E8100">
        <v>750</v>
      </c>
      <c r="F8100" s="158">
        <v>14.95</v>
      </c>
      <c r="G8100" t="s">
        <v>30</v>
      </c>
      <c r="H8100" t="s">
        <v>115</v>
      </c>
      <c r="I8100" t="s">
        <v>27</v>
      </c>
      <c r="J8100" t="s">
        <v>10027</v>
      </c>
    </row>
    <row r="8101" spans="2:10" hidden="1" x14ac:dyDescent="0.25">
      <c r="B8101">
        <v>345140</v>
      </c>
      <c r="C8101" t="s">
        <v>10580</v>
      </c>
      <c r="D8101" s="1" t="s">
        <v>29</v>
      </c>
      <c r="E8101">
        <v>750</v>
      </c>
      <c r="F8101" s="158">
        <v>18.95</v>
      </c>
      <c r="G8101" t="s">
        <v>30</v>
      </c>
      <c r="H8101" t="s">
        <v>115</v>
      </c>
      <c r="I8101" t="s">
        <v>27</v>
      </c>
      <c r="J8101" t="s">
        <v>9888</v>
      </c>
    </row>
    <row r="8102" spans="2:10" hidden="1" x14ac:dyDescent="0.25">
      <c r="B8102">
        <v>346445</v>
      </c>
      <c r="C8102" t="s">
        <v>10581</v>
      </c>
      <c r="D8102" s="1" t="s">
        <v>29</v>
      </c>
      <c r="E8102">
        <v>750</v>
      </c>
      <c r="F8102" s="158">
        <v>15.95</v>
      </c>
      <c r="G8102" t="s">
        <v>42</v>
      </c>
      <c r="H8102" t="s">
        <v>530</v>
      </c>
      <c r="I8102" t="s">
        <v>27</v>
      </c>
      <c r="J8102" t="s">
        <v>9933</v>
      </c>
    </row>
    <row r="8103" spans="2:10" hidden="1" x14ac:dyDescent="0.25">
      <c r="B8103">
        <v>348326</v>
      </c>
      <c r="C8103" t="s">
        <v>10582</v>
      </c>
      <c r="D8103" s="1" t="s">
        <v>29</v>
      </c>
      <c r="E8103">
        <v>1500</v>
      </c>
      <c r="F8103" s="158">
        <v>32.950000000000003</v>
      </c>
      <c r="G8103" t="s">
        <v>9858</v>
      </c>
      <c r="H8103" t="s">
        <v>9859</v>
      </c>
      <c r="I8103" t="s">
        <v>27</v>
      </c>
      <c r="J8103" t="s">
        <v>9871</v>
      </c>
    </row>
    <row r="8104" spans="2:10" hidden="1" x14ac:dyDescent="0.25">
      <c r="B8104">
        <v>348524</v>
      </c>
      <c r="C8104" t="s">
        <v>10583</v>
      </c>
      <c r="D8104" s="1" t="s">
        <v>29</v>
      </c>
      <c r="E8104">
        <v>750</v>
      </c>
      <c r="F8104" s="158">
        <v>10.95</v>
      </c>
      <c r="G8104" t="s">
        <v>9869</v>
      </c>
      <c r="H8104" t="s">
        <v>9870</v>
      </c>
      <c r="I8104" t="s">
        <v>27</v>
      </c>
      <c r="J8104" t="s">
        <v>10127</v>
      </c>
    </row>
    <row r="8105" spans="2:10" hidden="1" x14ac:dyDescent="0.25">
      <c r="B8105">
        <v>348979</v>
      </c>
      <c r="C8105" t="s">
        <v>10584</v>
      </c>
      <c r="D8105" s="1" t="s">
        <v>29</v>
      </c>
      <c r="E8105">
        <v>750</v>
      </c>
      <c r="F8105" s="158">
        <v>16.95</v>
      </c>
      <c r="G8105" t="s">
        <v>30</v>
      </c>
      <c r="H8105" t="s">
        <v>668</v>
      </c>
      <c r="I8105" t="s">
        <v>27</v>
      </c>
      <c r="J8105" t="s">
        <v>9871</v>
      </c>
    </row>
    <row r="8106" spans="2:10" hidden="1" x14ac:dyDescent="0.25">
      <c r="B8106">
        <v>349126</v>
      </c>
      <c r="C8106" t="s">
        <v>10585</v>
      </c>
      <c r="D8106" s="1" t="s">
        <v>29</v>
      </c>
      <c r="E8106">
        <v>750</v>
      </c>
      <c r="F8106" s="158">
        <v>20</v>
      </c>
      <c r="G8106" t="s">
        <v>30</v>
      </c>
      <c r="H8106" t="s">
        <v>10258</v>
      </c>
      <c r="I8106" t="s">
        <v>27</v>
      </c>
      <c r="J8106" t="s">
        <v>9919</v>
      </c>
    </row>
    <row r="8107" spans="2:10" hidden="1" x14ac:dyDescent="0.25">
      <c r="B8107">
        <v>349191</v>
      </c>
      <c r="C8107" t="s">
        <v>10586</v>
      </c>
      <c r="D8107" s="1" t="s">
        <v>29</v>
      </c>
      <c r="E8107">
        <v>750</v>
      </c>
      <c r="F8107" s="158">
        <v>25</v>
      </c>
      <c r="G8107" t="s">
        <v>42</v>
      </c>
      <c r="H8107" t="s">
        <v>46</v>
      </c>
      <c r="I8107" t="s">
        <v>27</v>
      </c>
      <c r="J8107" t="s">
        <v>9919</v>
      </c>
    </row>
    <row r="8108" spans="2:10" hidden="1" x14ac:dyDescent="0.25">
      <c r="B8108">
        <v>349233</v>
      </c>
      <c r="C8108" t="s">
        <v>10587</v>
      </c>
      <c r="D8108" s="1" t="s">
        <v>29</v>
      </c>
      <c r="E8108">
        <v>750</v>
      </c>
      <c r="F8108" s="158">
        <v>30</v>
      </c>
      <c r="G8108" t="s">
        <v>42</v>
      </c>
      <c r="H8108" t="s">
        <v>533</v>
      </c>
      <c r="I8108" t="s">
        <v>27</v>
      </c>
      <c r="J8108" t="s">
        <v>9919</v>
      </c>
    </row>
    <row r="8109" spans="2:10" hidden="1" x14ac:dyDescent="0.25">
      <c r="B8109">
        <v>355933</v>
      </c>
      <c r="C8109" t="s">
        <v>10588</v>
      </c>
      <c r="D8109" s="1" t="s">
        <v>29</v>
      </c>
      <c r="E8109">
        <v>750</v>
      </c>
      <c r="F8109" s="158">
        <v>11.95</v>
      </c>
      <c r="G8109" t="s">
        <v>9878</v>
      </c>
      <c r="H8109" t="s">
        <v>9965</v>
      </c>
      <c r="I8109" t="s">
        <v>27</v>
      </c>
      <c r="J8109" t="s">
        <v>9895</v>
      </c>
    </row>
    <row r="8110" spans="2:10" hidden="1" x14ac:dyDescent="0.25">
      <c r="B8110">
        <v>355974</v>
      </c>
      <c r="C8110" t="s">
        <v>10589</v>
      </c>
      <c r="D8110" s="1" t="s">
        <v>29</v>
      </c>
      <c r="E8110">
        <v>750</v>
      </c>
      <c r="F8110" s="158">
        <v>11.75</v>
      </c>
      <c r="G8110" t="s">
        <v>30</v>
      </c>
      <c r="H8110" t="s">
        <v>450</v>
      </c>
      <c r="I8110" t="s">
        <v>27</v>
      </c>
      <c r="J8110" t="s">
        <v>9933</v>
      </c>
    </row>
    <row r="8111" spans="2:10" hidden="1" x14ac:dyDescent="0.25">
      <c r="B8111">
        <v>357145</v>
      </c>
      <c r="C8111" t="s">
        <v>10590</v>
      </c>
      <c r="D8111" s="1" t="s">
        <v>29</v>
      </c>
      <c r="E8111">
        <v>750</v>
      </c>
      <c r="F8111" s="158">
        <v>14.95</v>
      </c>
      <c r="G8111" t="s">
        <v>42</v>
      </c>
      <c r="H8111" t="s">
        <v>46</v>
      </c>
      <c r="I8111" t="s">
        <v>27</v>
      </c>
      <c r="J8111" t="s">
        <v>9901</v>
      </c>
    </row>
    <row r="8112" spans="2:10" hidden="1" x14ac:dyDescent="0.25">
      <c r="B8112">
        <v>357418</v>
      </c>
      <c r="C8112" t="s">
        <v>10591</v>
      </c>
      <c r="D8112" s="1" t="s">
        <v>29</v>
      </c>
      <c r="E8112">
        <v>750</v>
      </c>
      <c r="F8112" s="158">
        <v>12.95</v>
      </c>
      <c r="G8112" t="s">
        <v>30</v>
      </c>
      <c r="H8112" t="s">
        <v>828</v>
      </c>
      <c r="I8112" t="s">
        <v>27</v>
      </c>
      <c r="J8112" t="s">
        <v>10016</v>
      </c>
    </row>
    <row r="8113" spans="2:10" hidden="1" x14ac:dyDescent="0.25">
      <c r="B8113">
        <v>359133</v>
      </c>
      <c r="C8113" t="s">
        <v>10592</v>
      </c>
      <c r="D8113" s="1" t="s">
        <v>29</v>
      </c>
      <c r="E8113">
        <v>200</v>
      </c>
      <c r="F8113" s="158">
        <v>35.950000000000003</v>
      </c>
      <c r="G8113" t="s">
        <v>986</v>
      </c>
      <c r="H8113" t="s">
        <v>988</v>
      </c>
      <c r="I8113" t="s">
        <v>27</v>
      </c>
      <c r="J8113" t="s">
        <v>10112</v>
      </c>
    </row>
    <row r="8114" spans="2:10" hidden="1" x14ac:dyDescent="0.25">
      <c r="B8114">
        <v>359539</v>
      </c>
      <c r="C8114" t="s">
        <v>10593</v>
      </c>
      <c r="D8114" s="1" t="s">
        <v>29</v>
      </c>
      <c r="E8114">
        <v>200</v>
      </c>
      <c r="F8114" s="158">
        <v>34.950000000000003</v>
      </c>
      <c r="G8114" t="s">
        <v>986</v>
      </c>
      <c r="H8114" t="s">
        <v>1079</v>
      </c>
      <c r="I8114" t="s">
        <v>27</v>
      </c>
      <c r="J8114" t="s">
        <v>9888</v>
      </c>
    </row>
    <row r="8115" spans="2:10" hidden="1" x14ac:dyDescent="0.25">
      <c r="B8115">
        <v>359547</v>
      </c>
      <c r="C8115" t="s">
        <v>10594</v>
      </c>
      <c r="D8115" s="1" t="s">
        <v>29</v>
      </c>
      <c r="E8115">
        <v>750</v>
      </c>
      <c r="F8115" s="158">
        <v>29.2</v>
      </c>
      <c r="G8115" t="s">
        <v>30</v>
      </c>
      <c r="H8115" t="s">
        <v>668</v>
      </c>
      <c r="I8115" t="s">
        <v>27</v>
      </c>
      <c r="J8115" t="s">
        <v>9888</v>
      </c>
    </row>
    <row r="8116" spans="2:10" hidden="1" x14ac:dyDescent="0.25">
      <c r="B8116">
        <v>360388</v>
      </c>
      <c r="C8116" t="s">
        <v>10595</v>
      </c>
      <c r="D8116" s="1" t="s">
        <v>29</v>
      </c>
      <c r="E8116">
        <v>750</v>
      </c>
      <c r="F8116" s="158">
        <v>16.5</v>
      </c>
      <c r="G8116" t="s">
        <v>42</v>
      </c>
      <c r="H8116" t="s">
        <v>530</v>
      </c>
      <c r="I8116" t="s">
        <v>27</v>
      </c>
      <c r="J8116" t="s">
        <v>10544</v>
      </c>
    </row>
    <row r="8117" spans="2:10" hidden="1" x14ac:dyDescent="0.25">
      <c r="B8117">
        <v>360404</v>
      </c>
      <c r="C8117" t="s">
        <v>10596</v>
      </c>
      <c r="D8117" s="1" t="s">
        <v>29</v>
      </c>
      <c r="E8117">
        <v>750</v>
      </c>
      <c r="F8117" s="158">
        <v>16.5</v>
      </c>
      <c r="G8117" t="s">
        <v>30</v>
      </c>
      <c r="H8117" t="s">
        <v>211</v>
      </c>
      <c r="I8117" t="s">
        <v>27</v>
      </c>
      <c r="J8117" t="s">
        <v>10544</v>
      </c>
    </row>
    <row r="8118" spans="2:10" hidden="1" x14ac:dyDescent="0.25">
      <c r="B8118">
        <v>361873</v>
      </c>
      <c r="C8118" t="s">
        <v>10597</v>
      </c>
      <c r="D8118" s="1" t="s">
        <v>29</v>
      </c>
      <c r="E8118">
        <v>750</v>
      </c>
      <c r="F8118" s="158">
        <v>18.95</v>
      </c>
      <c r="G8118" t="s">
        <v>30</v>
      </c>
      <c r="H8118" t="s">
        <v>211</v>
      </c>
      <c r="I8118" t="s">
        <v>27</v>
      </c>
      <c r="J8118" t="s">
        <v>10110</v>
      </c>
    </row>
    <row r="8119" spans="2:10" hidden="1" x14ac:dyDescent="0.25">
      <c r="B8119">
        <v>361881</v>
      </c>
      <c r="C8119" t="s">
        <v>10598</v>
      </c>
      <c r="D8119" s="1" t="s">
        <v>29</v>
      </c>
      <c r="E8119">
        <v>750</v>
      </c>
      <c r="F8119" s="158">
        <v>19.95</v>
      </c>
      <c r="G8119" t="s">
        <v>42</v>
      </c>
      <c r="H8119" t="s">
        <v>46</v>
      </c>
      <c r="I8119" t="s">
        <v>27</v>
      </c>
      <c r="J8119" t="s">
        <v>9933</v>
      </c>
    </row>
    <row r="8120" spans="2:10" hidden="1" x14ac:dyDescent="0.25">
      <c r="B8120">
        <v>370320</v>
      </c>
      <c r="C8120" t="s">
        <v>10599</v>
      </c>
      <c r="D8120" s="1" t="s">
        <v>29</v>
      </c>
      <c r="E8120">
        <v>750</v>
      </c>
      <c r="F8120" s="158">
        <v>16.95</v>
      </c>
      <c r="G8120" t="s">
        <v>42</v>
      </c>
      <c r="H8120" t="s">
        <v>533</v>
      </c>
      <c r="I8120" t="s">
        <v>27</v>
      </c>
      <c r="J8120" t="s">
        <v>1103</v>
      </c>
    </row>
    <row r="8121" spans="2:10" hidden="1" x14ac:dyDescent="0.25">
      <c r="B8121">
        <v>370361</v>
      </c>
      <c r="C8121" t="s">
        <v>10600</v>
      </c>
      <c r="D8121" s="1" t="s">
        <v>29</v>
      </c>
      <c r="E8121">
        <v>750</v>
      </c>
      <c r="F8121" s="158">
        <v>24.95</v>
      </c>
      <c r="G8121" t="s">
        <v>330</v>
      </c>
      <c r="H8121" t="s">
        <v>524</v>
      </c>
      <c r="I8121" t="s">
        <v>27</v>
      </c>
      <c r="J8121" t="s">
        <v>209</v>
      </c>
    </row>
    <row r="8122" spans="2:10" hidden="1" x14ac:dyDescent="0.25">
      <c r="B8122">
        <v>371500</v>
      </c>
      <c r="C8122" t="s">
        <v>10601</v>
      </c>
      <c r="D8122" s="1" t="s">
        <v>29</v>
      </c>
      <c r="E8122">
        <v>750</v>
      </c>
      <c r="F8122" s="158">
        <v>15.95</v>
      </c>
      <c r="G8122" t="s">
        <v>30</v>
      </c>
      <c r="H8122" t="s">
        <v>450</v>
      </c>
      <c r="I8122" t="s">
        <v>27</v>
      </c>
      <c r="J8122" t="s">
        <v>9890</v>
      </c>
    </row>
    <row r="8123" spans="2:10" hidden="1" x14ac:dyDescent="0.25">
      <c r="B8123">
        <v>371872</v>
      </c>
      <c r="C8123" t="s">
        <v>10602</v>
      </c>
      <c r="D8123" s="1" t="s">
        <v>29</v>
      </c>
      <c r="E8123">
        <v>750</v>
      </c>
      <c r="F8123" s="158">
        <v>11.95</v>
      </c>
      <c r="G8123" t="s">
        <v>9876</v>
      </c>
      <c r="H8123" t="s">
        <v>9877</v>
      </c>
      <c r="I8123" t="s">
        <v>27</v>
      </c>
      <c r="J8123" t="s">
        <v>9875</v>
      </c>
    </row>
    <row r="8124" spans="2:10" hidden="1" x14ac:dyDescent="0.25">
      <c r="B8124">
        <v>372219</v>
      </c>
      <c r="C8124" t="s">
        <v>10603</v>
      </c>
      <c r="D8124" s="1" t="s">
        <v>29</v>
      </c>
      <c r="E8124">
        <v>750</v>
      </c>
      <c r="F8124" s="158">
        <v>16.95</v>
      </c>
      <c r="G8124" t="s">
        <v>30</v>
      </c>
      <c r="H8124" t="s">
        <v>668</v>
      </c>
      <c r="I8124" t="s">
        <v>27</v>
      </c>
      <c r="J8124" t="s">
        <v>9933</v>
      </c>
    </row>
    <row r="8125" spans="2:10" hidden="1" x14ac:dyDescent="0.25">
      <c r="B8125">
        <v>373571</v>
      </c>
      <c r="C8125" t="s">
        <v>10604</v>
      </c>
      <c r="D8125" s="1" t="s">
        <v>29</v>
      </c>
      <c r="E8125">
        <v>750</v>
      </c>
      <c r="F8125" s="158">
        <v>20.399999999999999</v>
      </c>
      <c r="G8125" t="s">
        <v>30</v>
      </c>
      <c r="H8125" t="s">
        <v>828</v>
      </c>
      <c r="I8125" t="s">
        <v>27</v>
      </c>
      <c r="J8125" t="s">
        <v>9888</v>
      </c>
    </row>
    <row r="8126" spans="2:10" hidden="1" x14ac:dyDescent="0.25">
      <c r="B8126">
        <v>376756</v>
      </c>
      <c r="C8126" t="s">
        <v>10605</v>
      </c>
      <c r="D8126" s="1" t="s">
        <v>29</v>
      </c>
      <c r="E8126">
        <v>750</v>
      </c>
      <c r="F8126" s="158">
        <v>16.95</v>
      </c>
      <c r="G8126" t="s">
        <v>30</v>
      </c>
      <c r="H8126" t="s">
        <v>668</v>
      </c>
      <c r="I8126" t="s">
        <v>27</v>
      </c>
      <c r="J8126" t="s">
        <v>10255</v>
      </c>
    </row>
    <row r="8127" spans="2:10" hidden="1" x14ac:dyDescent="0.25">
      <c r="B8127">
        <v>377820</v>
      </c>
      <c r="C8127" t="s">
        <v>10606</v>
      </c>
      <c r="D8127" s="1" t="s">
        <v>29</v>
      </c>
      <c r="E8127">
        <v>1500</v>
      </c>
      <c r="F8127" s="158">
        <v>20.95</v>
      </c>
      <c r="G8127" t="s">
        <v>9878</v>
      </c>
      <c r="H8127" t="s">
        <v>9963</v>
      </c>
      <c r="I8127" t="s">
        <v>27</v>
      </c>
      <c r="J8127" t="s">
        <v>9886</v>
      </c>
    </row>
    <row r="8128" spans="2:10" hidden="1" x14ac:dyDescent="0.25">
      <c r="B8128">
        <v>382887</v>
      </c>
      <c r="C8128" t="s">
        <v>10607</v>
      </c>
      <c r="D8128" s="1" t="s">
        <v>29</v>
      </c>
      <c r="E8128">
        <v>750</v>
      </c>
      <c r="F8128" s="158">
        <v>9.9499999999999993</v>
      </c>
      <c r="G8128" t="s">
        <v>9876</v>
      </c>
      <c r="H8128" t="s">
        <v>9877</v>
      </c>
      <c r="I8128" t="s">
        <v>27</v>
      </c>
      <c r="J8128" t="s">
        <v>10095</v>
      </c>
    </row>
    <row r="8129" spans="2:10" hidden="1" x14ac:dyDescent="0.25">
      <c r="B8129">
        <v>383356</v>
      </c>
      <c r="C8129" t="s">
        <v>10608</v>
      </c>
      <c r="D8129" s="1" t="s">
        <v>29</v>
      </c>
      <c r="E8129">
        <v>1500</v>
      </c>
      <c r="F8129" s="158">
        <v>17.95</v>
      </c>
      <c r="G8129" t="s">
        <v>9884</v>
      </c>
      <c r="H8129" t="s">
        <v>9885</v>
      </c>
      <c r="I8129" t="s">
        <v>27</v>
      </c>
      <c r="J8129" t="s">
        <v>10513</v>
      </c>
    </row>
    <row r="8130" spans="2:10" hidden="1" x14ac:dyDescent="0.25">
      <c r="B8130">
        <v>383711</v>
      </c>
      <c r="C8130" t="s">
        <v>10606</v>
      </c>
      <c r="D8130" s="1" t="s">
        <v>29</v>
      </c>
      <c r="E8130">
        <v>750</v>
      </c>
      <c r="F8130" s="158">
        <v>11.95</v>
      </c>
      <c r="G8130" t="s">
        <v>9878</v>
      </c>
      <c r="H8130" t="s">
        <v>9963</v>
      </c>
      <c r="I8130" t="s">
        <v>27</v>
      </c>
      <c r="J8130" t="s">
        <v>9886</v>
      </c>
    </row>
    <row r="8131" spans="2:10" hidden="1" x14ac:dyDescent="0.25">
      <c r="B8131">
        <v>384966</v>
      </c>
      <c r="C8131" t="s">
        <v>10609</v>
      </c>
      <c r="D8131" s="1" t="s">
        <v>29</v>
      </c>
      <c r="E8131">
        <v>750</v>
      </c>
      <c r="F8131" s="158">
        <v>25.95</v>
      </c>
      <c r="G8131" t="s">
        <v>330</v>
      </c>
      <c r="H8131" t="s">
        <v>524</v>
      </c>
      <c r="I8131" t="s">
        <v>27</v>
      </c>
      <c r="J8131" t="s">
        <v>9888</v>
      </c>
    </row>
    <row r="8132" spans="2:10" hidden="1" x14ac:dyDescent="0.25">
      <c r="B8132">
        <v>387050</v>
      </c>
      <c r="C8132" t="s">
        <v>10610</v>
      </c>
      <c r="D8132" s="1" t="s">
        <v>29</v>
      </c>
      <c r="E8132">
        <v>750</v>
      </c>
      <c r="F8132" s="158">
        <v>13.95</v>
      </c>
      <c r="G8132" t="s">
        <v>30</v>
      </c>
      <c r="H8132" t="s">
        <v>211</v>
      </c>
      <c r="I8132" t="s">
        <v>27</v>
      </c>
      <c r="J8132" t="s">
        <v>9901</v>
      </c>
    </row>
    <row r="8133" spans="2:10" hidden="1" x14ac:dyDescent="0.25">
      <c r="B8133">
        <v>387159</v>
      </c>
      <c r="C8133" t="s">
        <v>10572</v>
      </c>
      <c r="D8133" s="1" t="s">
        <v>29</v>
      </c>
      <c r="E8133">
        <v>1500</v>
      </c>
      <c r="F8133" s="158">
        <v>21.95</v>
      </c>
      <c r="G8133" t="s">
        <v>9878</v>
      </c>
      <c r="H8133" t="s">
        <v>9879</v>
      </c>
      <c r="I8133" t="s">
        <v>27</v>
      </c>
      <c r="J8133" t="s">
        <v>9880</v>
      </c>
    </row>
    <row r="8134" spans="2:10" hidden="1" x14ac:dyDescent="0.25">
      <c r="B8134">
        <v>388306</v>
      </c>
      <c r="C8134" t="s">
        <v>10611</v>
      </c>
      <c r="D8134" s="1" t="s">
        <v>29</v>
      </c>
      <c r="E8134">
        <v>375</v>
      </c>
      <c r="F8134" s="158">
        <v>49.95</v>
      </c>
      <c r="G8134" t="s">
        <v>986</v>
      </c>
      <c r="H8134" t="s">
        <v>987</v>
      </c>
      <c r="I8134" t="s">
        <v>27</v>
      </c>
      <c r="J8134" t="s">
        <v>209</v>
      </c>
    </row>
    <row r="8135" spans="2:10" hidden="1" x14ac:dyDescent="0.25">
      <c r="B8135">
        <v>389411</v>
      </c>
      <c r="C8135" t="s">
        <v>10612</v>
      </c>
      <c r="D8135" s="1" t="s">
        <v>29</v>
      </c>
      <c r="E8135">
        <v>375</v>
      </c>
      <c r="F8135" s="158">
        <v>39.950000000000003</v>
      </c>
      <c r="G8135" t="s">
        <v>986</v>
      </c>
      <c r="H8135" t="s">
        <v>987</v>
      </c>
      <c r="I8135" t="s">
        <v>27</v>
      </c>
      <c r="J8135" t="s">
        <v>209</v>
      </c>
    </row>
    <row r="8136" spans="2:10" hidden="1" x14ac:dyDescent="0.25">
      <c r="B8136">
        <v>390351</v>
      </c>
      <c r="C8136" t="s">
        <v>10613</v>
      </c>
      <c r="D8136" s="1" t="s">
        <v>29</v>
      </c>
      <c r="E8136">
        <v>200</v>
      </c>
      <c r="F8136" s="158">
        <v>19.95</v>
      </c>
      <c r="G8136" t="s">
        <v>986</v>
      </c>
      <c r="H8136" t="s">
        <v>987</v>
      </c>
      <c r="I8136" t="s">
        <v>27</v>
      </c>
      <c r="J8136" t="s">
        <v>67</v>
      </c>
    </row>
    <row r="8137" spans="2:10" hidden="1" x14ac:dyDescent="0.25">
      <c r="B8137">
        <v>391300</v>
      </c>
      <c r="C8137" t="s">
        <v>10614</v>
      </c>
      <c r="D8137" s="1" t="s">
        <v>29</v>
      </c>
      <c r="E8137">
        <v>750</v>
      </c>
      <c r="F8137" s="158">
        <v>15.95</v>
      </c>
      <c r="G8137" t="s">
        <v>30</v>
      </c>
      <c r="H8137" t="s">
        <v>450</v>
      </c>
      <c r="I8137" t="s">
        <v>27</v>
      </c>
      <c r="J8137" t="s">
        <v>1103</v>
      </c>
    </row>
    <row r="8138" spans="2:10" hidden="1" x14ac:dyDescent="0.25">
      <c r="B8138">
        <v>393405</v>
      </c>
      <c r="C8138" t="s">
        <v>10615</v>
      </c>
      <c r="D8138" s="1" t="s">
        <v>29</v>
      </c>
      <c r="E8138">
        <v>750</v>
      </c>
      <c r="F8138" s="158">
        <v>13.95</v>
      </c>
      <c r="G8138" t="s">
        <v>30</v>
      </c>
      <c r="H8138" t="s">
        <v>810</v>
      </c>
      <c r="I8138" t="s">
        <v>27</v>
      </c>
      <c r="J8138" t="s">
        <v>10616</v>
      </c>
    </row>
    <row r="8139" spans="2:10" hidden="1" x14ac:dyDescent="0.25">
      <c r="B8139">
        <v>393751</v>
      </c>
      <c r="C8139" t="s">
        <v>10418</v>
      </c>
      <c r="D8139" s="1" t="s">
        <v>29</v>
      </c>
      <c r="E8139">
        <v>1500</v>
      </c>
      <c r="F8139" s="158">
        <v>20.95</v>
      </c>
      <c r="G8139" t="s">
        <v>30</v>
      </c>
      <c r="H8139" t="s">
        <v>31</v>
      </c>
      <c r="I8139" t="s">
        <v>27</v>
      </c>
      <c r="J8139" t="s">
        <v>10617</v>
      </c>
    </row>
    <row r="8140" spans="2:10" hidden="1" x14ac:dyDescent="0.25">
      <c r="B8140">
        <v>396804</v>
      </c>
      <c r="C8140" t="s">
        <v>10620</v>
      </c>
      <c r="D8140" s="1" t="s">
        <v>29</v>
      </c>
      <c r="E8140">
        <v>4000</v>
      </c>
      <c r="F8140" s="158">
        <v>38.950000000000003</v>
      </c>
      <c r="G8140" t="s">
        <v>9864</v>
      </c>
      <c r="H8140" t="s">
        <v>9865</v>
      </c>
      <c r="I8140" t="s">
        <v>27</v>
      </c>
      <c r="J8140" t="s">
        <v>10619</v>
      </c>
    </row>
    <row r="8141" spans="2:10" hidden="1" x14ac:dyDescent="0.25">
      <c r="B8141">
        <v>396838</v>
      </c>
      <c r="C8141" t="s">
        <v>10622</v>
      </c>
      <c r="D8141" s="1" t="s">
        <v>29</v>
      </c>
      <c r="E8141">
        <v>4000</v>
      </c>
      <c r="F8141" s="158">
        <v>38.950000000000003</v>
      </c>
      <c r="G8141" t="s">
        <v>9864</v>
      </c>
      <c r="H8141" t="s">
        <v>9865</v>
      </c>
      <c r="I8141" t="s">
        <v>27</v>
      </c>
      <c r="J8141" t="s">
        <v>10621</v>
      </c>
    </row>
    <row r="8142" spans="2:10" hidden="1" x14ac:dyDescent="0.25">
      <c r="B8142">
        <v>399410</v>
      </c>
      <c r="C8142" t="s">
        <v>10623</v>
      </c>
      <c r="D8142" s="1" t="s">
        <v>29</v>
      </c>
      <c r="E8142">
        <v>750</v>
      </c>
      <c r="F8142" s="158">
        <v>12.95</v>
      </c>
      <c r="G8142" t="s">
        <v>9864</v>
      </c>
      <c r="H8142" t="s">
        <v>9962</v>
      </c>
      <c r="I8142" t="s">
        <v>27</v>
      </c>
      <c r="J8142" t="s">
        <v>9886</v>
      </c>
    </row>
    <row r="8143" spans="2:10" hidden="1" x14ac:dyDescent="0.25">
      <c r="B8143">
        <v>399428</v>
      </c>
      <c r="C8143" t="s">
        <v>10623</v>
      </c>
      <c r="D8143" s="1" t="s">
        <v>29</v>
      </c>
      <c r="E8143">
        <v>1500</v>
      </c>
      <c r="F8143" s="158">
        <v>20.95</v>
      </c>
      <c r="G8143" t="s">
        <v>9864</v>
      </c>
      <c r="H8143" t="s">
        <v>9962</v>
      </c>
      <c r="I8143" t="s">
        <v>27</v>
      </c>
      <c r="J8143" t="s">
        <v>9886</v>
      </c>
    </row>
    <row r="8144" spans="2:10" hidden="1" x14ac:dyDescent="0.25">
      <c r="B8144">
        <v>401802</v>
      </c>
      <c r="C8144" t="s">
        <v>10625</v>
      </c>
      <c r="D8144" s="1" t="s">
        <v>29</v>
      </c>
      <c r="E8144">
        <v>750</v>
      </c>
      <c r="F8144" s="158">
        <v>15.95</v>
      </c>
      <c r="G8144" t="s">
        <v>30</v>
      </c>
      <c r="H8144" t="s">
        <v>211</v>
      </c>
      <c r="I8144" t="s">
        <v>27</v>
      </c>
      <c r="J8144" t="s">
        <v>9959</v>
      </c>
    </row>
    <row r="8145" spans="2:10" hidden="1" x14ac:dyDescent="0.25">
      <c r="B8145">
        <v>401919</v>
      </c>
      <c r="C8145" t="s">
        <v>10626</v>
      </c>
      <c r="D8145" s="1" t="s">
        <v>29</v>
      </c>
      <c r="E8145">
        <v>750</v>
      </c>
      <c r="F8145" s="158">
        <v>21</v>
      </c>
      <c r="G8145" t="s">
        <v>30</v>
      </c>
      <c r="H8145" t="s">
        <v>31</v>
      </c>
      <c r="I8145" t="s">
        <v>27</v>
      </c>
      <c r="J8145" t="s">
        <v>10627</v>
      </c>
    </row>
    <row r="8146" spans="2:10" hidden="1" x14ac:dyDescent="0.25">
      <c r="B8146">
        <v>401927</v>
      </c>
      <c r="C8146" t="s">
        <v>10628</v>
      </c>
      <c r="D8146" s="1" t="s">
        <v>29</v>
      </c>
      <c r="E8146">
        <v>750</v>
      </c>
      <c r="F8146" s="158">
        <v>20</v>
      </c>
      <c r="G8146" t="s">
        <v>42</v>
      </c>
      <c r="H8146" t="s">
        <v>1284</v>
      </c>
      <c r="I8146" t="s">
        <v>27</v>
      </c>
      <c r="J8146" t="s">
        <v>10627</v>
      </c>
    </row>
    <row r="8147" spans="2:10" hidden="1" x14ac:dyDescent="0.25">
      <c r="B8147">
        <v>402214</v>
      </c>
      <c r="C8147" t="s">
        <v>10629</v>
      </c>
      <c r="D8147" s="1" t="s">
        <v>29</v>
      </c>
      <c r="E8147">
        <v>750</v>
      </c>
      <c r="F8147" s="158">
        <v>21</v>
      </c>
      <c r="G8147" t="s">
        <v>42</v>
      </c>
      <c r="H8147" t="s">
        <v>389</v>
      </c>
      <c r="I8147" t="s">
        <v>27</v>
      </c>
      <c r="J8147" t="s">
        <v>10627</v>
      </c>
    </row>
    <row r="8148" spans="2:10" hidden="1" x14ac:dyDescent="0.25">
      <c r="B8148">
        <v>404558</v>
      </c>
      <c r="C8148" t="s">
        <v>10609</v>
      </c>
      <c r="D8148" s="1" t="s">
        <v>29</v>
      </c>
      <c r="E8148">
        <v>375</v>
      </c>
      <c r="F8148" s="158">
        <v>15.95</v>
      </c>
      <c r="G8148" t="s">
        <v>330</v>
      </c>
      <c r="H8148" t="s">
        <v>524</v>
      </c>
      <c r="I8148" t="s">
        <v>27</v>
      </c>
      <c r="J8148" t="s">
        <v>9888</v>
      </c>
    </row>
    <row r="8149" spans="2:10" hidden="1" x14ac:dyDescent="0.25">
      <c r="B8149">
        <v>404939</v>
      </c>
      <c r="C8149" t="s">
        <v>10630</v>
      </c>
      <c r="D8149" s="1" t="s">
        <v>29</v>
      </c>
      <c r="E8149">
        <v>750</v>
      </c>
      <c r="F8149" s="158">
        <v>15.95</v>
      </c>
      <c r="G8149" t="s">
        <v>30</v>
      </c>
      <c r="H8149" t="s">
        <v>668</v>
      </c>
      <c r="I8149" t="s">
        <v>27</v>
      </c>
      <c r="J8149" t="s">
        <v>10631</v>
      </c>
    </row>
    <row r="8150" spans="2:10" hidden="1" x14ac:dyDescent="0.25">
      <c r="B8150">
        <v>404947</v>
      </c>
      <c r="C8150" t="s">
        <v>10632</v>
      </c>
      <c r="D8150" s="1" t="s">
        <v>29</v>
      </c>
      <c r="E8150">
        <v>750</v>
      </c>
      <c r="F8150" s="158">
        <v>15.95</v>
      </c>
      <c r="G8150" t="s">
        <v>42</v>
      </c>
      <c r="H8150" t="s">
        <v>46</v>
      </c>
      <c r="I8150" t="s">
        <v>27</v>
      </c>
      <c r="J8150" t="s">
        <v>10631</v>
      </c>
    </row>
    <row r="8151" spans="2:10" hidden="1" x14ac:dyDescent="0.25">
      <c r="B8151">
        <v>411553</v>
      </c>
      <c r="C8151" t="s">
        <v>10633</v>
      </c>
      <c r="D8151" s="1" t="s">
        <v>29</v>
      </c>
      <c r="E8151">
        <v>1500</v>
      </c>
      <c r="F8151" s="158">
        <v>16.95</v>
      </c>
      <c r="G8151" t="s">
        <v>9876</v>
      </c>
      <c r="H8151" t="s">
        <v>9877</v>
      </c>
      <c r="I8151" t="s">
        <v>27</v>
      </c>
      <c r="J8151" t="s">
        <v>9875</v>
      </c>
    </row>
    <row r="8152" spans="2:10" hidden="1" x14ac:dyDescent="0.25">
      <c r="B8152">
        <v>411751</v>
      </c>
      <c r="C8152" t="s">
        <v>10634</v>
      </c>
      <c r="D8152" s="1" t="s">
        <v>29</v>
      </c>
      <c r="E8152">
        <v>1500</v>
      </c>
      <c r="F8152" s="158">
        <v>21.95</v>
      </c>
      <c r="G8152" t="s">
        <v>30</v>
      </c>
      <c r="H8152" t="s">
        <v>31</v>
      </c>
      <c r="I8152" t="s">
        <v>27</v>
      </c>
      <c r="J8152" t="s">
        <v>10210</v>
      </c>
    </row>
    <row r="8153" spans="2:10" hidden="1" x14ac:dyDescent="0.25">
      <c r="B8153">
        <v>412759</v>
      </c>
      <c r="C8153" t="s">
        <v>10635</v>
      </c>
      <c r="D8153" s="1" t="s">
        <v>29</v>
      </c>
      <c r="E8153">
        <v>750</v>
      </c>
      <c r="F8153" s="158">
        <v>45.2</v>
      </c>
      <c r="G8153" t="s">
        <v>42</v>
      </c>
      <c r="H8153" t="s">
        <v>389</v>
      </c>
      <c r="I8153" t="s">
        <v>27</v>
      </c>
      <c r="J8153" t="s">
        <v>9888</v>
      </c>
    </row>
    <row r="8154" spans="2:10" hidden="1" x14ac:dyDescent="0.25">
      <c r="B8154">
        <v>414748</v>
      </c>
      <c r="C8154" t="s">
        <v>10636</v>
      </c>
      <c r="D8154" s="1" t="s">
        <v>29</v>
      </c>
      <c r="E8154">
        <v>750</v>
      </c>
      <c r="F8154" s="158">
        <v>14.95</v>
      </c>
      <c r="G8154" t="s">
        <v>30</v>
      </c>
      <c r="H8154" t="s">
        <v>211</v>
      </c>
      <c r="I8154" t="s">
        <v>27</v>
      </c>
      <c r="J8154" t="s">
        <v>9933</v>
      </c>
    </row>
    <row r="8155" spans="2:10" hidden="1" x14ac:dyDescent="0.25">
      <c r="B8155">
        <v>417642</v>
      </c>
      <c r="C8155" t="s">
        <v>10637</v>
      </c>
      <c r="D8155" s="1" t="s">
        <v>29</v>
      </c>
      <c r="E8155">
        <v>750</v>
      </c>
      <c r="F8155" s="158">
        <v>21.95</v>
      </c>
      <c r="G8155" t="s">
        <v>42</v>
      </c>
      <c r="H8155" t="s">
        <v>43</v>
      </c>
      <c r="I8155" t="s">
        <v>27</v>
      </c>
      <c r="J8155" t="s">
        <v>209</v>
      </c>
    </row>
    <row r="8156" spans="2:10" hidden="1" x14ac:dyDescent="0.25">
      <c r="B8156">
        <v>419713</v>
      </c>
      <c r="C8156" t="s">
        <v>10638</v>
      </c>
      <c r="D8156" s="1" t="s">
        <v>29</v>
      </c>
      <c r="E8156">
        <v>1500</v>
      </c>
      <c r="F8156" s="158">
        <v>18.95</v>
      </c>
      <c r="G8156" t="s">
        <v>9840</v>
      </c>
      <c r="H8156" t="s">
        <v>9841</v>
      </c>
      <c r="I8156" t="s">
        <v>27</v>
      </c>
      <c r="J8156" t="s">
        <v>10639</v>
      </c>
    </row>
    <row r="8157" spans="2:10" hidden="1" x14ac:dyDescent="0.25">
      <c r="B8157">
        <v>419945</v>
      </c>
      <c r="C8157" t="s">
        <v>10640</v>
      </c>
      <c r="D8157" s="1" t="s">
        <v>29</v>
      </c>
      <c r="E8157">
        <v>750</v>
      </c>
      <c r="F8157" s="158">
        <v>15.95</v>
      </c>
      <c r="G8157" t="s">
        <v>42</v>
      </c>
      <c r="H8157" t="s">
        <v>530</v>
      </c>
      <c r="I8157" t="s">
        <v>27</v>
      </c>
      <c r="J8157" t="s">
        <v>10096</v>
      </c>
    </row>
    <row r="8158" spans="2:10" hidden="1" x14ac:dyDescent="0.25">
      <c r="B8158">
        <v>421420</v>
      </c>
      <c r="C8158" t="s">
        <v>10641</v>
      </c>
      <c r="D8158" s="1" t="s">
        <v>29</v>
      </c>
      <c r="E8158">
        <v>750</v>
      </c>
      <c r="F8158" s="158">
        <v>15.95</v>
      </c>
      <c r="G8158" t="s">
        <v>42</v>
      </c>
      <c r="H8158" t="s">
        <v>46</v>
      </c>
      <c r="I8158" t="s">
        <v>27</v>
      </c>
      <c r="J8158" t="s">
        <v>10428</v>
      </c>
    </row>
    <row r="8159" spans="2:10" hidden="1" x14ac:dyDescent="0.25">
      <c r="B8159">
        <v>424689</v>
      </c>
      <c r="C8159" t="s">
        <v>10642</v>
      </c>
      <c r="D8159" s="1" t="s">
        <v>29</v>
      </c>
      <c r="E8159">
        <v>750</v>
      </c>
      <c r="F8159" s="158">
        <v>14.95</v>
      </c>
      <c r="G8159" t="s">
        <v>30</v>
      </c>
      <c r="H8159" t="s">
        <v>211</v>
      </c>
      <c r="I8159" t="s">
        <v>27</v>
      </c>
      <c r="J8159" t="s">
        <v>9949</v>
      </c>
    </row>
    <row r="8160" spans="2:10" hidden="1" x14ac:dyDescent="0.25">
      <c r="B8160">
        <v>425157</v>
      </c>
      <c r="C8160" t="s">
        <v>10643</v>
      </c>
      <c r="D8160" s="1" t="s">
        <v>29</v>
      </c>
      <c r="E8160">
        <v>750</v>
      </c>
      <c r="F8160" s="158">
        <v>7.95</v>
      </c>
      <c r="G8160" t="s">
        <v>9869</v>
      </c>
      <c r="H8160" t="s">
        <v>9870</v>
      </c>
      <c r="I8160" t="s">
        <v>27</v>
      </c>
      <c r="J8160" t="s">
        <v>9875</v>
      </c>
    </row>
    <row r="8161" spans="2:10" hidden="1" x14ac:dyDescent="0.25">
      <c r="B8161">
        <v>426023</v>
      </c>
      <c r="C8161" t="s">
        <v>10644</v>
      </c>
      <c r="D8161" s="1" t="s">
        <v>29</v>
      </c>
      <c r="E8161">
        <v>750</v>
      </c>
      <c r="F8161" s="158">
        <v>25.3</v>
      </c>
      <c r="G8161" t="s">
        <v>330</v>
      </c>
      <c r="H8161" t="s">
        <v>331</v>
      </c>
      <c r="I8161" t="s">
        <v>27</v>
      </c>
      <c r="J8161" t="s">
        <v>10004</v>
      </c>
    </row>
    <row r="8162" spans="2:10" hidden="1" x14ac:dyDescent="0.25">
      <c r="B8162">
        <v>426528</v>
      </c>
      <c r="C8162" t="s">
        <v>10645</v>
      </c>
      <c r="D8162" s="1" t="s">
        <v>29</v>
      </c>
      <c r="E8162">
        <v>750</v>
      </c>
      <c r="F8162" s="158">
        <v>16.95</v>
      </c>
      <c r="G8162" t="s">
        <v>42</v>
      </c>
      <c r="H8162" t="s">
        <v>9868</v>
      </c>
      <c r="I8162" t="s">
        <v>27</v>
      </c>
      <c r="J8162" t="s">
        <v>1445</v>
      </c>
    </row>
    <row r="8163" spans="2:10" hidden="1" x14ac:dyDescent="0.25">
      <c r="B8163">
        <v>426577</v>
      </c>
      <c r="C8163" t="s">
        <v>10646</v>
      </c>
      <c r="D8163" s="1" t="s">
        <v>29</v>
      </c>
      <c r="E8163">
        <v>750</v>
      </c>
      <c r="F8163" s="158">
        <v>14.95</v>
      </c>
      <c r="G8163" t="s">
        <v>30</v>
      </c>
      <c r="H8163" t="s">
        <v>668</v>
      </c>
      <c r="I8163" t="s">
        <v>27</v>
      </c>
      <c r="J8163" t="s">
        <v>10127</v>
      </c>
    </row>
    <row r="8164" spans="2:10" hidden="1" x14ac:dyDescent="0.25">
      <c r="B8164">
        <v>426585</v>
      </c>
      <c r="C8164" t="s">
        <v>10647</v>
      </c>
      <c r="D8164" s="1" t="s">
        <v>29</v>
      </c>
      <c r="E8164">
        <v>750</v>
      </c>
      <c r="F8164" s="158">
        <v>14.95</v>
      </c>
      <c r="G8164" t="s">
        <v>30</v>
      </c>
      <c r="H8164" t="s">
        <v>211</v>
      </c>
      <c r="I8164" t="s">
        <v>27</v>
      </c>
      <c r="J8164" t="s">
        <v>9888</v>
      </c>
    </row>
    <row r="8165" spans="2:10" hidden="1" x14ac:dyDescent="0.25">
      <c r="B8165">
        <v>426908</v>
      </c>
      <c r="C8165" t="s">
        <v>10648</v>
      </c>
      <c r="D8165" s="1" t="s">
        <v>29</v>
      </c>
      <c r="E8165">
        <v>1500</v>
      </c>
      <c r="F8165" s="158">
        <v>17.95</v>
      </c>
      <c r="G8165" t="s">
        <v>9878</v>
      </c>
      <c r="H8165" t="s">
        <v>9904</v>
      </c>
      <c r="I8165" t="s">
        <v>27</v>
      </c>
      <c r="J8165" t="s">
        <v>9966</v>
      </c>
    </row>
    <row r="8166" spans="2:10" hidden="1" x14ac:dyDescent="0.25">
      <c r="B8166">
        <v>427310</v>
      </c>
      <c r="C8166" t="s">
        <v>10649</v>
      </c>
      <c r="D8166" s="1" t="s">
        <v>29</v>
      </c>
      <c r="E8166">
        <v>750</v>
      </c>
      <c r="F8166" s="158">
        <v>13.95</v>
      </c>
      <c r="G8166" t="s">
        <v>30</v>
      </c>
      <c r="H8166" t="s">
        <v>211</v>
      </c>
      <c r="I8166" t="s">
        <v>27</v>
      </c>
      <c r="J8166" t="s">
        <v>10428</v>
      </c>
    </row>
    <row r="8167" spans="2:10" hidden="1" x14ac:dyDescent="0.25">
      <c r="B8167">
        <v>427328</v>
      </c>
      <c r="C8167" t="s">
        <v>10650</v>
      </c>
      <c r="D8167" s="1" t="s">
        <v>29</v>
      </c>
      <c r="E8167">
        <v>750</v>
      </c>
      <c r="F8167" s="158">
        <v>14.95</v>
      </c>
      <c r="G8167" t="s">
        <v>42</v>
      </c>
      <c r="H8167" t="s">
        <v>46</v>
      </c>
      <c r="I8167" t="s">
        <v>27</v>
      </c>
      <c r="J8167" t="s">
        <v>10428</v>
      </c>
    </row>
    <row r="8168" spans="2:10" hidden="1" x14ac:dyDescent="0.25">
      <c r="B8168">
        <v>429787</v>
      </c>
      <c r="C8168" t="s">
        <v>10573</v>
      </c>
      <c r="D8168" s="1" t="s">
        <v>29</v>
      </c>
      <c r="E8168">
        <v>1500</v>
      </c>
      <c r="F8168" s="158">
        <v>19.95</v>
      </c>
      <c r="G8168" t="s">
        <v>9864</v>
      </c>
      <c r="H8168" t="s">
        <v>9865</v>
      </c>
      <c r="I8168" t="s">
        <v>27</v>
      </c>
      <c r="J8168" t="s">
        <v>9880</v>
      </c>
    </row>
    <row r="8169" spans="2:10" hidden="1" x14ac:dyDescent="0.25">
      <c r="B8169">
        <v>429795</v>
      </c>
      <c r="C8169" t="s">
        <v>9906</v>
      </c>
      <c r="D8169" s="1" t="s">
        <v>29</v>
      </c>
      <c r="E8169">
        <v>750</v>
      </c>
      <c r="F8169" s="158">
        <v>12.95</v>
      </c>
      <c r="G8169" t="s">
        <v>9878</v>
      </c>
      <c r="H8169" t="s">
        <v>9904</v>
      </c>
      <c r="I8169" t="s">
        <v>27</v>
      </c>
      <c r="J8169" t="s">
        <v>9880</v>
      </c>
    </row>
    <row r="8170" spans="2:10" hidden="1" x14ac:dyDescent="0.25">
      <c r="B8170">
        <v>429811</v>
      </c>
      <c r="C8170" t="s">
        <v>10588</v>
      </c>
      <c r="D8170" s="1" t="s">
        <v>29</v>
      </c>
      <c r="E8170">
        <v>1500</v>
      </c>
      <c r="F8170" s="158">
        <v>20.95</v>
      </c>
      <c r="G8170" t="s">
        <v>9878</v>
      </c>
      <c r="H8170" t="s">
        <v>9965</v>
      </c>
      <c r="I8170" t="s">
        <v>27</v>
      </c>
      <c r="J8170" t="s">
        <v>9895</v>
      </c>
    </row>
    <row r="8171" spans="2:10" hidden="1" x14ac:dyDescent="0.25">
      <c r="B8171">
        <v>430017</v>
      </c>
      <c r="C8171" t="s">
        <v>10651</v>
      </c>
      <c r="D8171" s="1" t="s">
        <v>29</v>
      </c>
      <c r="E8171">
        <v>4000</v>
      </c>
      <c r="F8171" s="158">
        <v>44.95</v>
      </c>
      <c r="G8171" t="s">
        <v>9864</v>
      </c>
      <c r="H8171" t="s">
        <v>9865</v>
      </c>
      <c r="I8171" t="s">
        <v>27</v>
      </c>
      <c r="J8171" t="s">
        <v>9897</v>
      </c>
    </row>
    <row r="8172" spans="2:10" hidden="1" x14ac:dyDescent="0.25">
      <c r="B8172">
        <v>430546</v>
      </c>
      <c r="C8172" t="s">
        <v>10652</v>
      </c>
      <c r="D8172" s="1" t="s">
        <v>29</v>
      </c>
      <c r="E8172">
        <v>750</v>
      </c>
      <c r="F8172" s="158">
        <v>15.95</v>
      </c>
      <c r="G8172" t="s">
        <v>30</v>
      </c>
      <c r="H8172" t="s">
        <v>450</v>
      </c>
      <c r="I8172" t="s">
        <v>27</v>
      </c>
      <c r="J8172" t="s">
        <v>9851</v>
      </c>
    </row>
    <row r="8173" spans="2:10" hidden="1" x14ac:dyDescent="0.25">
      <c r="B8173">
        <v>430561</v>
      </c>
      <c r="C8173" t="s">
        <v>10653</v>
      </c>
      <c r="D8173" s="1" t="s">
        <v>29</v>
      </c>
      <c r="E8173">
        <v>375</v>
      </c>
      <c r="F8173" s="158">
        <v>49.95</v>
      </c>
      <c r="G8173" t="s">
        <v>986</v>
      </c>
      <c r="H8173" t="s">
        <v>1079</v>
      </c>
      <c r="I8173" t="s">
        <v>27</v>
      </c>
      <c r="J8173" t="s">
        <v>209</v>
      </c>
    </row>
    <row r="8174" spans="2:10" hidden="1" x14ac:dyDescent="0.25">
      <c r="B8174">
        <v>431106</v>
      </c>
      <c r="C8174" t="s">
        <v>10654</v>
      </c>
      <c r="D8174" s="1" t="s">
        <v>29</v>
      </c>
      <c r="E8174">
        <v>750</v>
      </c>
      <c r="F8174" s="158">
        <v>15.95</v>
      </c>
      <c r="G8174" t="s">
        <v>42</v>
      </c>
      <c r="H8174" t="s">
        <v>46</v>
      </c>
      <c r="I8174" t="s">
        <v>27</v>
      </c>
      <c r="J8174" t="s">
        <v>9872</v>
      </c>
    </row>
    <row r="8175" spans="2:10" hidden="1" x14ac:dyDescent="0.25">
      <c r="B8175">
        <v>432724</v>
      </c>
      <c r="C8175" t="s">
        <v>10655</v>
      </c>
      <c r="D8175" s="1" t="s">
        <v>29</v>
      </c>
      <c r="E8175">
        <v>4000</v>
      </c>
      <c r="F8175" s="158">
        <v>45.95</v>
      </c>
      <c r="G8175" t="s">
        <v>9864</v>
      </c>
      <c r="H8175" t="s">
        <v>9881</v>
      </c>
      <c r="I8175" t="s">
        <v>27</v>
      </c>
      <c r="J8175" t="s">
        <v>10389</v>
      </c>
    </row>
    <row r="8176" spans="2:10" hidden="1" x14ac:dyDescent="0.25">
      <c r="B8176">
        <v>432732</v>
      </c>
      <c r="C8176" t="s">
        <v>10656</v>
      </c>
      <c r="D8176" s="1" t="s">
        <v>29</v>
      </c>
      <c r="E8176">
        <v>4000</v>
      </c>
      <c r="F8176" s="158">
        <v>47.95</v>
      </c>
      <c r="G8176" t="s">
        <v>9878</v>
      </c>
      <c r="H8176" t="s">
        <v>9879</v>
      </c>
      <c r="I8176" t="s">
        <v>27</v>
      </c>
      <c r="J8176" t="s">
        <v>9880</v>
      </c>
    </row>
    <row r="8177" spans="2:10" hidden="1" x14ac:dyDescent="0.25">
      <c r="B8177">
        <v>433714</v>
      </c>
      <c r="C8177" t="s">
        <v>10657</v>
      </c>
      <c r="D8177" s="1" t="s">
        <v>29</v>
      </c>
      <c r="E8177">
        <v>750</v>
      </c>
      <c r="F8177" s="158">
        <v>14.95</v>
      </c>
      <c r="G8177" t="s">
        <v>42</v>
      </c>
      <c r="H8177" t="s">
        <v>389</v>
      </c>
      <c r="I8177" t="s">
        <v>27</v>
      </c>
      <c r="J8177" t="s">
        <v>10658</v>
      </c>
    </row>
    <row r="8178" spans="2:10" hidden="1" x14ac:dyDescent="0.25">
      <c r="B8178">
        <v>435784</v>
      </c>
      <c r="C8178" t="s">
        <v>10659</v>
      </c>
      <c r="D8178" s="1" t="s">
        <v>29</v>
      </c>
      <c r="E8178">
        <v>750</v>
      </c>
      <c r="F8178" s="158">
        <v>13.95</v>
      </c>
      <c r="G8178" t="s">
        <v>330</v>
      </c>
      <c r="H8178" t="s">
        <v>524</v>
      </c>
      <c r="I8178" t="s">
        <v>27</v>
      </c>
      <c r="J8178" t="s">
        <v>1156</v>
      </c>
    </row>
    <row r="8179" spans="2:10" hidden="1" x14ac:dyDescent="0.25">
      <c r="B8179">
        <v>438937</v>
      </c>
      <c r="C8179" t="s">
        <v>10660</v>
      </c>
      <c r="D8179" s="1" t="s">
        <v>29</v>
      </c>
      <c r="E8179">
        <v>750</v>
      </c>
      <c r="F8179" s="158">
        <v>15.95</v>
      </c>
      <c r="G8179" t="s">
        <v>42</v>
      </c>
      <c r="H8179" t="s">
        <v>530</v>
      </c>
      <c r="I8179" t="s">
        <v>27</v>
      </c>
      <c r="J8179" t="s">
        <v>9949</v>
      </c>
    </row>
    <row r="8180" spans="2:10" hidden="1" x14ac:dyDescent="0.25">
      <c r="B8180">
        <v>439281</v>
      </c>
      <c r="C8180" t="s">
        <v>10661</v>
      </c>
      <c r="D8180" s="1" t="s">
        <v>29</v>
      </c>
      <c r="E8180">
        <v>750</v>
      </c>
      <c r="F8180" s="158">
        <v>15.95</v>
      </c>
      <c r="G8180" t="s">
        <v>42</v>
      </c>
      <c r="H8180" t="s">
        <v>669</v>
      </c>
      <c r="I8180" t="s">
        <v>27</v>
      </c>
      <c r="J8180" t="s">
        <v>10662</v>
      </c>
    </row>
    <row r="8181" spans="2:10" hidden="1" x14ac:dyDescent="0.25">
      <c r="B8181">
        <v>441162</v>
      </c>
      <c r="C8181" t="s">
        <v>10663</v>
      </c>
      <c r="D8181" s="1" t="s">
        <v>29</v>
      </c>
      <c r="E8181">
        <v>750</v>
      </c>
      <c r="F8181" s="158">
        <v>17.95</v>
      </c>
      <c r="G8181" t="s">
        <v>330</v>
      </c>
      <c r="H8181" t="s">
        <v>524</v>
      </c>
      <c r="I8181" t="s">
        <v>27</v>
      </c>
      <c r="J8181" t="s">
        <v>10027</v>
      </c>
    </row>
    <row r="8182" spans="2:10" hidden="1" x14ac:dyDescent="0.25">
      <c r="B8182">
        <v>441451</v>
      </c>
      <c r="C8182" t="s">
        <v>10664</v>
      </c>
      <c r="D8182" s="1" t="s">
        <v>29</v>
      </c>
      <c r="E8182">
        <v>750</v>
      </c>
      <c r="F8182" s="158">
        <v>20</v>
      </c>
      <c r="G8182" t="s">
        <v>30</v>
      </c>
      <c r="H8182" t="s">
        <v>828</v>
      </c>
      <c r="I8182" t="s">
        <v>27</v>
      </c>
      <c r="J8182" t="s">
        <v>10627</v>
      </c>
    </row>
    <row r="8183" spans="2:10" hidden="1" x14ac:dyDescent="0.25">
      <c r="B8183">
        <v>441469</v>
      </c>
      <c r="C8183" t="s">
        <v>10665</v>
      </c>
      <c r="D8183" s="1" t="s">
        <v>29</v>
      </c>
      <c r="E8183">
        <v>750</v>
      </c>
      <c r="F8183" s="158">
        <v>20</v>
      </c>
      <c r="G8183" t="s">
        <v>30</v>
      </c>
      <c r="H8183" t="s">
        <v>3019</v>
      </c>
      <c r="I8183" t="s">
        <v>27</v>
      </c>
      <c r="J8183" t="s">
        <v>10627</v>
      </c>
    </row>
    <row r="8184" spans="2:10" hidden="1" x14ac:dyDescent="0.25">
      <c r="B8184">
        <v>441519</v>
      </c>
      <c r="C8184" t="s">
        <v>10666</v>
      </c>
      <c r="D8184" s="1" t="s">
        <v>29</v>
      </c>
      <c r="E8184">
        <v>1500</v>
      </c>
      <c r="F8184" s="158">
        <v>16.95</v>
      </c>
      <c r="G8184" t="s">
        <v>9878</v>
      </c>
      <c r="H8184" t="s">
        <v>9879</v>
      </c>
      <c r="I8184" t="s">
        <v>27</v>
      </c>
      <c r="J8184" t="s">
        <v>10485</v>
      </c>
    </row>
    <row r="8185" spans="2:10" hidden="1" x14ac:dyDescent="0.25">
      <c r="B8185">
        <v>450981</v>
      </c>
      <c r="C8185" t="s">
        <v>10667</v>
      </c>
      <c r="D8185" s="1" t="s">
        <v>29</v>
      </c>
      <c r="E8185">
        <v>750</v>
      </c>
      <c r="F8185" s="158">
        <v>16.95</v>
      </c>
      <c r="G8185" t="s">
        <v>461</v>
      </c>
      <c r="H8185" t="s">
        <v>462</v>
      </c>
      <c r="I8185" t="s">
        <v>27</v>
      </c>
      <c r="J8185" t="s">
        <v>9890</v>
      </c>
    </row>
    <row r="8186" spans="2:10" hidden="1" x14ac:dyDescent="0.25">
      <c r="B8186">
        <v>452169</v>
      </c>
      <c r="C8186" t="s">
        <v>10668</v>
      </c>
      <c r="D8186" s="1" t="s">
        <v>29</v>
      </c>
      <c r="E8186">
        <v>750</v>
      </c>
      <c r="F8186" s="158">
        <v>13.95</v>
      </c>
      <c r="G8186" t="s">
        <v>42</v>
      </c>
      <c r="H8186" t="s">
        <v>530</v>
      </c>
      <c r="I8186" t="s">
        <v>27</v>
      </c>
      <c r="J8186" t="s">
        <v>1156</v>
      </c>
    </row>
    <row r="8187" spans="2:10" hidden="1" x14ac:dyDescent="0.25">
      <c r="B8187">
        <v>453167</v>
      </c>
      <c r="C8187" t="s">
        <v>10669</v>
      </c>
      <c r="D8187" s="1" t="s">
        <v>29</v>
      </c>
      <c r="E8187">
        <v>750</v>
      </c>
      <c r="F8187" s="158">
        <v>15.95</v>
      </c>
      <c r="G8187" t="s">
        <v>30</v>
      </c>
      <c r="H8187" t="s">
        <v>31</v>
      </c>
      <c r="I8187" t="s">
        <v>27</v>
      </c>
      <c r="J8187" t="s">
        <v>10110</v>
      </c>
    </row>
    <row r="8188" spans="2:10" hidden="1" x14ac:dyDescent="0.25">
      <c r="B8188">
        <v>453308</v>
      </c>
      <c r="C8188" t="s">
        <v>10670</v>
      </c>
      <c r="D8188" s="1" t="s">
        <v>29</v>
      </c>
      <c r="E8188">
        <v>750</v>
      </c>
      <c r="F8188" s="158">
        <v>29.95</v>
      </c>
      <c r="G8188" t="s">
        <v>42</v>
      </c>
      <c r="H8188" t="s">
        <v>43</v>
      </c>
      <c r="I8188" t="s">
        <v>27</v>
      </c>
      <c r="J8188" t="s">
        <v>10273</v>
      </c>
    </row>
    <row r="8189" spans="2:10" hidden="1" x14ac:dyDescent="0.25">
      <c r="B8189">
        <v>453506</v>
      </c>
      <c r="C8189" t="s">
        <v>10671</v>
      </c>
      <c r="D8189" s="1" t="s">
        <v>29</v>
      </c>
      <c r="E8189">
        <v>750</v>
      </c>
      <c r="F8189" s="158">
        <v>11.05</v>
      </c>
      <c r="G8189" t="s">
        <v>30</v>
      </c>
      <c r="H8189" t="s">
        <v>211</v>
      </c>
      <c r="I8189" t="s">
        <v>27</v>
      </c>
      <c r="J8189" t="s">
        <v>10016</v>
      </c>
    </row>
    <row r="8190" spans="2:10" hidden="1" x14ac:dyDescent="0.25">
      <c r="B8190">
        <v>454967</v>
      </c>
      <c r="C8190" t="s">
        <v>10672</v>
      </c>
      <c r="D8190" s="1" t="s">
        <v>29</v>
      </c>
      <c r="E8190">
        <v>750</v>
      </c>
      <c r="F8190" s="158">
        <v>16.95</v>
      </c>
      <c r="G8190" t="s">
        <v>42</v>
      </c>
      <c r="H8190" t="s">
        <v>43</v>
      </c>
      <c r="I8190" t="s">
        <v>27</v>
      </c>
      <c r="J8190" t="s">
        <v>1103</v>
      </c>
    </row>
    <row r="8191" spans="2:10" hidden="1" x14ac:dyDescent="0.25">
      <c r="B8191">
        <v>457341</v>
      </c>
      <c r="C8191" t="s">
        <v>10673</v>
      </c>
      <c r="D8191" s="1" t="s">
        <v>29</v>
      </c>
      <c r="E8191">
        <v>750</v>
      </c>
      <c r="F8191" s="158">
        <v>17.95</v>
      </c>
      <c r="G8191" t="s">
        <v>9944</v>
      </c>
      <c r="H8191" t="s">
        <v>9945</v>
      </c>
      <c r="I8191" t="s">
        <v>27</v>
      </c>
      <c r="J8191" t="s">
        <v>9946</v>
      </c>
    </row>
    <row r="8192" spans="2:10" hidden="1" x14ac:dyDescent="0.25">
      <c r="B8192">
        <v>458521</v>
      </c>
      <c r="C8192" t="s">
        <v>10674</v>
      </c>
      <c r="D8192" s="1" t="s">
        <v>29</v>
      </c>
      <c r="E8192">
        <v>750</v>
      </c>
      <c r="F8192" s="158">
        <v>21.95</v>
      </c>
      <c r="G8192" t="s">
        <v>42</v>
      </c>
      <c r="H8192" t="s">
        <v>43</v>
      </c>
      <c r="I8192" t="s">
        <v>27</v>
      </c>
      <c r="J8192" t="s">
        <v>10675</v>
      </c>
    </row>
    <row r="8193" spans="2:10" hidden="1" x14ac:dyDescent="0.25">
      <c r="B8193">
        <v>459917</v>
      </c>
      <c r="C8193" t="s">
        <v>10676</v>
      </c>
      <c r="D8193" s="1" t="s">
        <v>29</v>
      </c>
      <c r="E8193">
        <v>1500</v>
      </c>
      <c r="F8193" s="158">
        <v>18.95</v>
      </c>
      <c r="G8193" t="s">
        <v>9884</v>
      </c>
      <c r="H8193" t="s">
        <v>9885</v>
      </c>
      <c r="I8193" t="s">
        <v>27</v>
      </c>
      <c r="J8193" t="s">
        <v>9966</v>
      </c>
    </row>
    <row r="8194" spans="2:10" hidden="1" x14ac:dyDescent="0.25">
      <c r="B8194">
        <v>459966</v>
      </c>
      <c r="C8194" t="s">
        <v>10677</v>
      </c>
      <c r="D8194" s="1" t="s">
        <v>29</v>
      </c>
      <c r="E8194">
        <v>750</v>
      </c>
      <c r="F8194" s="158">
        <v>19.95</v>
      </c>
      <c r="G8194" t="s">
        <v>42</v>
      </c>
      <c r="H8194" t="s">
        <v>9868</v>
      </c>
      <c r="I8194" t="s">
        <v>27</v>
      </c>
      <c r="J8194" t="s">
        <v>9851</v>
      </c>
    </row>
    <row r="8195" spans="2:10" hidden="1" x14ac:dyDescent="0.25">
      <c r="B8195">
        <v>459982</v>
      </c>
      <c r="C8195" t="s">
        <v>10678</v>
      </c>
      <c r="D8195" s="1" t="s">
        <v>29</v>
      </c>
      <c r="E8195">
        <v>750</v>
      </c>
      <c r="F8195" s="158">
        <v>15.95</v>
      </c>
      <c r="G8195" t="s">
        <v>30</v>
      </c>
      <c r="H8195" t="s">
        <v>10258</v>
      </c>
      <c r="I8195" t="s">
        <v>27</v>
      </c>
      <c r="J8195" t="s">
        <v>9933</v>
      </c>
    </row>
    <row r="8196" spans="2:10" hidden="1" x14ac:dyDescent="0.25">
      <c r="B8196">
        <v>461699</v>
      </c>
      <c r="C8196" t="s">
        <v>10679</v>
      </c>
      <c r="D8196" s="1" t="s">
        <v>29</v>
      </c>
      <c r="E8196">
        <v>750</v>
      </c>
      <c r="F8196" s="158">
        <v>27.95</v>
      </c>
      <c r="G8196" t="s">
        <v>42</v>
      </c>
      <c r="H8196" t="s">
        <v>9868</v>
      </c>
      <c r="I8196" t="s">
        <v>27</v>
      </c>
      <c r="J8196" t="s">
        <v>209</v>
      </c>
    </row>
    <row r="8197" spans="2:10" hidden="1" x14ac:dyDescent="0.25">
      <c r="B8197">
        <v>465203</v>
      </c>
      <c r="C8197" t="s">
        <v>10680</v>
      </c>
      <c r="D8197" s="1" t="s">
        <v>29</v>
      </c>
      <c r="E8197">
        <v>200</v>
      </c>
      <c r="F8197" s="158">
        <v>39.950000000000003</v>
      </c>
      <c r="G8197" t="s">
        <v>986</v>
      </c>
      <c r="H8197" t="s">
        <v>988</v>
      </c>
      <c r="I8197" t="s">
        <v>27</v>
      </c>
      <c r="J8197" t="s">
        <v>9888</v>
      </c>
    </row>
    <row r="8198" spans="2:10" hidden="1" x14ac:dyDescent="0.25">
      <c r="B8198">
        <v>467662</v>
      </c>
      <c r="C8198" t="s">
        <v>10681</v>
      </c>
      <c r="D8198" s="1" t="s">
        <v>29</v>
      </c>
      <c r="E8198">
        <v>750</v>
      </c>
      <c r="F8198" s="158">
        <v>14.95</v>
      </c>
      <c r="G8198" t="s">
        <v>30</v>
      </c>
      <c r="H8198" t="s">
        <v>10258</v>
      </c>
      <c r="I8198" t="s">
        <v>27</v>
      </c>
      <c r="J8198" t="s">
        <v>10067</v>
      </c>
    </row>
    <row r="8199" spans="2:10" hidden="1" x14ac:dyDescent="0.25">
      <c r="B8199">
        <v>468405</v>
      </c>
      <c r="C8199" t="s">
        <v>10682</v>
      </c>
      <c r="D8199" s="1" t="s">
        <v>29</v>
      </c>
      <c r="E8199">
        <v>750</v>
      </c>
      <c r="F8199" s="158">
        <v>39</v>
      </c>
      <c r="G8199" t="s">
        <v>30</v>
      </c>
      <c r="H8199" t="s">
        <v>31</v>
      </c>
      <c r="I8199" t="s">
        <v>27</v>
      </c>
      <c r="J8199" t="s">
        <v>9888</v>
      </c>
    </row>
    <row r="8200" spans="2:10" hidden="1" x14ac:dyDescent="0.25">
      <c r="B8200">
        <v>469304</v>
      </c>
      <c r="C8200" t="s">
        <v>10683</v>
      </c>
      <c r="D8200" s="1" t="s">
        <v>29</v>
      </c>
      <c r="E8200">
        <v>750</v>
      </c>
      <c r="F8200" s="158">
        <v>14.95</v>
      </c>
      <c r="G8200" t="s">
        <v>30</v>
      </c>
      <c r="H8200" t="s">
        <v>211</v>
      </c>
      <c r="I8200" t="s">
        <v>27</v>
      </c>
      <c r="J8200" t="s">
        <v>10096</v>
      </c>
    </row>
    <row r="8201" spans="2:10" hidden="1" x14ac:dyDescent="0.25">
      <c r="B8201">
        <v>469338</v>
      </c>
      <c r="C8201" t="s">
        <v>10684</v>
      </c>
      <c r="D8201" s="1" t="s">
        <v>29</v>
      </c>
      <c r="E8201">
        <v>750</v>
      </c>
      <c r="F8201" s="158">
        <v>18.95</v>
      </c>
      <c r="G8201" t="s">
        <v>461</v>
      </c>
      <c r="H8201" t="s">
        <v>462</v>
      </c>
      <c r="I8201" t="s">
        <v>27</v>
      </c>
      <c r="J8201" t="s">
        <v>10108</v>
      </c>
    </row>
    <row r="8202" spans="2:10" hidden="1" x14ac:dyDescent="0.25">
      <c r="B8202">
        <v>470526</v>
      </c>
      <c r="C8202" t="s">
        <v>10685</v>
      </c>
      <c r="D8202" s="1" t="s">
        <v>29</v>
      </c>
      <c r="E8202">
        <v>750</v>
      </c>
      <c r="F8202" s="158">
        <v>14.95</v>
      </c>
      <c r="G8202" t="s">
        <v>30</v>
      </c>
      <c r="H8202" t="s">
        <v>828</v>
      </c>
      <c r="I8202" t="s">
        <v>27</v>
      </c>
      <c r="J8202" t="s">
        <v>9890</v>
      </c>
    </row>
    <row r="8203" spans="2:10" hidden="1" x14ac:dyDescent="0.25">
      <c r="B8203">
        <v>470823</v>
      </c>
      <c r="C8203" t="s">
        <v>10686</v>
      </c>
      <c r="D8203" s="1" t="s">
        <v>29</v>
      </c>
      <c r="E8203">
        <v>750</v>
      </c>
      <c r="F8203" s="158">
        <v>10.95</v>
      </c>
      <c r="G8203" t="s">
        <v>9878</v>
      </c>
      <c r="H8203" t="s">
        <v>9963</v>
      </c>
      <c r="I8203" t="s">
        <v>27</v>
      </c>
      <c r="J8203" t="s">
        <v>9993</v>
      </c>
    </row>
    <row r="8204" spans="2:10" hidden="1" x14ac:dyDescent="0.25">
      <c r="B8204">
        <v>483560</v>
      </c>
      <c r="C8204" t="s">
        <v>10687</v>
      </c>
      <c r="D8204" s="1" t="s">
        <v>29</v>
      </c>
      <c r="E8204">
        <v>750</v>
      </c>
      <c r="F8204" s="158">
        <v>20</v>
      </c>
      <c r="G8204" t="s">
        <v>42</v>
      </c>
      <c r="H8204" t="s">
        <v>46</v>
      </c>
      <c r="I8204" t="s">
        <v>27</v>
      </c>
      <c r="J8204" t="s">
        <v>9919</v>
      </c>
    </row>
    <row r="8205" spans="2:10" hidden="1" x14ac:dyDescent="0.25">
      <c r="B8205">
        <v>483578</v>
      </c>
      <c r="C8205" t="s">
        <v>10688</v>
      </c>
      <c r="D8205" s="1" t="s">
        <v>29</v>
      </c>
      <c r="E8205">
        <v>750</v>
      </c>
      <c r="F8205" s="158">
        <v>17</v>
      </c>
      <c r="G8205" t="s">
        <v>30</v>
      </c>
      <c r="H8205" t="s">
        <v>31</v>
      </c>
      <c r="I8205" t="s">
        <v>27</v>
      </c>
      <c r="J8205" t="s">
        <v>9919</v>
      </c>
    </row>
    <row r="8206" spans="2:10" hidden="1" x14ac:dyDescent="0.25">
      <c r="B8206">
        <v>483586</v>
      </c>
      <c r="C8206" t="s">
        <v>10689</v>
      </c>
      <c r="D8206" s="1" t="s">
        <v>29</v>
      </c>
      <c r="E8206">
        <v>750</v>
      </c>
      <c r="F8206" s="158">
        <v>13</v>
      </c>
      <c r="G8206" t="s">
        <v>30</v>
      </c>
      <c r="H8206" t="s">
        <v>211</v>
      </c>
      <c r="I8206" t="s">
        <v>27</v>
      </c>
      <c r="J8206" t="s">
        <v>9919</v>
      </c>
    </row>
    <row r="8207" spans="2:10" hidden="1" x14ac:dyDescent="0.25">
      <c r="B8207">
        <v>483594</v>
      </c>
      <c r="C8207" t="s">
        <v>10690</v>
      </c>
      <c r="D8207" s="1" t="s">
        <v>29</v>
      </c>
      <c r="E8207">
        <v>750</v>
      </c>
      <c r="F8207" s="158">
        <v>13</v>
      </c>
      <c r="G8207" t="s">
        <v>42</v>
      </c>
      <c r="H8207" t="s">
        <v>530</v>
      </c>
      <c r="I8207" t="s">
        <v>27</v>
      </c>
      <c r="J8207" t="s">
        <v>9919</v>
      </c>
    </row>
    <row r="8208" spans="2:10" hidden="1" x14ac:dyDescent="0.25">
      <c r="B8208">
        <v>483685</v>
      </c>
      <c r="C8208" t="s">
        <v>10691</v>
      </c>
      <c r="D8208" s="1" t="s">
        <v>29</v>
      </c>
      <c r="E8208">
        <v>375</v>
      </c>
      <c r="F8208" s="158">
        <v>45</v>
      </c>
      <c r="G8208" t="s">
        <v>986</v>
      </c>
      <c r="H8208" t="s">
        <v>987</v>
      </c>
      <c r="I8208" t="s">
        <v>27</v>
      </c>
      <c r="J8208" t="s">
        <v>9919</v>
      </c>
    </row>
    <row r="8209" spans="2:10" hidden="1" x14ac:dyDescent="0.25">
      <c r="B8209">
        <v>483693</v>
      </c>
      <c r="C8209" t="s">
        <v>10691</v>
      </c>
      <c r="D8209" s="1" t="s">
        <v>29</v>
      </c>
      <c r="E8209">
        <v>200</v>
      </c>
      <c r="F8209" s="158">
        <v>30</v>
      </c>
      <c r="G8209" t="s">
        <v>986</v>
      </c>
      <c r="H8209" t="s">
        <v>987</v>
      </c>
      <c r="I8209" t="s">
        <v>27</v>
      </c>
      <c r="J8209" t="s">
        <v>9919</v>
      </c>
    </row>
    <row r="8210" spans="2:10" hidden="1" x14ac:dyDescent="0.25">
      <c r="B8210">
        <v>483834</v>
      </c>
      <c r="C8210" t="s">
        <v>10692</v>
      </c>
      <c r="D8210" s="1" t="s">
        <v>29</v>
      </c>
      <c r="E8210">
        <v>750</v>
      </c>
      <c r="F8210" s="158">
        <v>16.95</v>
      </c>
      <c r="G8210" t="s">
        <v>30</v>
      </c>
      <c r="H8210" t="s">
        <v>828</v>
      </c>
      <c r="I8210" t="s">
        <v>27</v>
      </c>
      <c r="J8210" t="s">
        <v>10070</v>
      </c>
    </row>
    <row r="8211" spans="2:10" hidden="1" x14ac:dyDescent="0.25">
      <c r="B8211">
        <v>483842</v>
      </c>
      <c r="C8211" t="s">
        <v>10693</v>
      </c>
      <c r="D8211" s="1" t="s">
        <v>29</v>
      </c>
      <c r="E8211">
        <v>750</v>
      </c>
      <c r="F8211" s="158">
        <v>14.95</v>
      </c>
      <c r="G8211" t="s">
        <v>30</v>
      </c>
      <c r="H8211" t="s">
        <v>31</v>
      </c>
      <c r="I8211" t="s">
        <v>27</v>
      </c>
      <c r="J8211" t="s">
        <v>10070</v>
      </c>
    </row>
    <row r="8212" spans="2:10" hidden="1" x14ac:dyDescent="0.25">
      <c r="B8212">
        <v>483883</v>
      </c>
      <c r="C8212" t="s">
        <v>10694</v>
      </c>
      <c r="D8212" s="1" t="s">
        <v>29</v>
      </c>
      <c r="E8212">
        <v>750</v>
      </c>
      <c r="F8212" s="158">
        <v>19.95</v>
      </c>
      <c r="G8212" t="s">
        <v>42</v>
      </c>
      <c r="H8212" t="s">
        <v>10061</v>
      </c>
      <c r="I8212" t="s">
        <v>27</v>
      </c>
      <c r="J8212" t="s">
        <v>9888</v>
      </c>
    </row>
    <row r="8213" spans="2:10" hidden="1" x14ac:dyDescent="0.25">
      <c r="B8213">
        <v>484048</v>
      </c>
      <c r="C8213" t="s">
        <v>10695</v>
      </c>
      <c r="D8213" s="1" t="s">
        <v>29</v>
      </c>
      <c r="E8213">
        <v>200</v>
      </c>
      <c r="F8213" s="158">
        <v>34.950000000000003</v>
      </c>
      <c r="G8213" t="s">
        <v>9858</v>
      </c>
      <c r="H8213" t="s">
        <v>9859</v>
      </c>
      <c r="I8213" t="s">
        <v>27</v>
      </c>
      <c r="J8213" t="s">
        <v>10067</v>
      </c>
    </row>
    <row r="8214" spans="2:10" hidden="1" x14ac:dyDescent="0.25">
      <c r="B8214">
        <v>484444</v>
      </c>
      <c r="C8214" t="s">
        <v>10696</v>
      </c>
      <c r="D8214" s="1" t="s">
        <v>29</v>
      </c>
      <c r="E8214">
        <v>750</v>
      </c>
      <c r="F8214" s="158">
        <v>13.25</v>
      </c>
      <c r="G8214" t="s">
        <v>30</v>
      </c>
      <c r="H8214" t="s">
        <v>828</v>
      </c>
      <c r="I8214" t="s">
        <v>27</v>
      </c>
      <c r="J8214" t="s">
        <v>10697</v>
      </c>
    </row>
    <row r="8215" spans="2:10" hidden="1" x14ac:dyDescent="0.25">
      <c r="B8215">
        <v>485128</v>
      </c>
      <c r="C8215" t="s">
        <v>10370</v>
      </c>
      <c r="D8215" s="1" t="s">
        <v>29</v>
      </c>
      <c r="E8215">
        <v>750</v>
      </c>
      <c r="F8215" s="158">
        <v>14.95</v>
      </c>
      <c r="G8215" t="s">
        <v>42</v>
      </c>
      <c r="H8215" t="s">
        <v>9868</v>
      </c>
      <c r="I8215" t="s">
        <v>27</v>
      </c>
      <c r="J8215" t="s">
        <v>10393</v>
      </c>
    </row>
    <row r="8216" spans="2:10" hidden="1" x14ac:dyDescent="0.25">
      <c r="B8216">
        <v>485144</v>
      </c>
      <c r="C8216" t="s">
        <v>10698</v>
      </c>
      <c r="D8216" s="1" t="s">
        <v>29</v>
      </c>
      <c r="E8216">
        <v>750</v>
      </c>
      <c r="F8216" s="158">
        <v>13.95</v>
      </c>
      <c r="G8216" t="s">
        <v>30</v>
      </c>
      <c r="H8216" t="s">
        <v>450</v>
      </c>
      <c r="I8216" t="s">
        <v>27</v>
      </c>
      <c r="J8216" t="s">
        <v>9871</v>
      </c>
    </row>
    <row r="8217" spans="2:10" hidden="1" x14ac:dyDescent="0.25">
      <c r="B8217">
        <v>485169</v>
      </c>
      <c r="C8217" t="s">
        <v>10699</v>
      </c>
      <c r="D8217" s="1" t="s">
        <v>29</v>
      </c>
      <c r="E8217">
        <v>1500</v>
      </c>
      <c r="F8217" s="158">
        <v>17.95</v>
      </c>
      <c r="G8217" t="s">
        <v>9884</v>
      </c>
      <c r="H8217" t="s">
        <v>9885</v>
      </c>
      <c r="I8217" t="s">
        <v>27</v>
      </c>
      <c r="J8217" t="s">
        <v>10018</v>
      </c>
    </row>
    <row r="8218" spans="2:10" hidden="1" x14ac:dyDescent="0.25">
      <c r="B8218">
        <v>485821</v>
      </c>
      <c r="C8218" t="s">
        <v>10700</v>
      </c>
      <c r="D8218" s="1" t="s">
        <v>29</v>
      </c>
      <c r="E8218">
        <v>750</v>
      </c>
      <c r="F8218" s="158">
        <v>16</v>
      </c>
      <c r="G8218" t="s">
        <v>30</v>
      </c>
      <c r="H8218" t="s">
        <v>211</v>
      </c>
      <c r="I8218" t="s">
        <v>27</v>
      </c>
      <c r="J8218" t="s">
        <v>10701</v>
      </c>
    </row>
    <row r="8219" spans="2:10" hidden="1" x14ac:dyDescent="0.25">
      <c r="B8219">
        <v>485995</v>
      </c>
      <c r="C8219" t="s">
        <v>10702</v>
      </c>
      <c r="D8219" s="1" t="s">
        <v>29</v>
      </c>
      <c r="E8219">
        <v>750</v>
      </c>
      <c r="F8219" s="158">
        <v>9.9499999999999993</v>
      </c>
      <c r="G8219" t="s">
        <v>9876</v>
      </c>
      <c r="H8219" t="s">
        <v>9877</v>
      </c>
      <c r="I8219" t="s">
        <v>27</v>
      </c>
      <c r="J8219" t="s">
        <v>9897</v>
      </c>
    </row>
    <row r="8220" spans="2:10" hidden="1" x14ac:dyDescent="0.25">
      <c r="B8220">
        <v>486001</v>
      </c>
      <c r="C8220" t="s">
        <v>10703</v>
      </c>
      <c r="D8220" s="1" t="s">
        <v>29</v>
      </c>
      <c r="E8220">
        <v>750</v>
      </c>
      <c r="F8220" s="158">
        <v>11.95</v>
      </c>
      <c r="G8220" t="s">
        <v>9876</v>
      </c>
      <c r="H8220" t="s">
        <v>9877</v>
      </c>
      <c r="I8220" t="s">
        <v>27</v>
      </c>
      <c r="J8220" t="s">
        <v>9897</v>
      </c>
    </row>
    <row r="8221" spans="2:10" hidden="1" x14ac:dyDescent="0.25">
      <c r="B8221">
        <v>486860</v>
      </c>
      <c r="C8221" t="s">
        <v>10704</v>
      </c>
      <c r="D8221" s="1" t="s">
        <v>29</v>
      </c>
      <c r="E8221">
        <v>200</v>
      </c>
      <c r="F8221" s="158">
        <v>39.950000000000003</v>
      </c>
      <c r="G8221" t="s">
        <v>986</v>
      </c>
      <c r="H8221" t="s">
        <v>988</v>
      </c>
      <c r="I8221" t="s">
        <v>27</v>
      </c>
      <c r="J8221" t="s">
        <v>9919</v>
      </c>
    </row>
    <row r="8222" spans="2:10" hidden="1" x14ac:dyDescent="0.25">
      <c r="B8222">
        <v>488668</v>
      </c>
      <c r="C8222" t="s">
        <v>10705</v>
      </c>
      <c r="D8222" s="1" t="s">
        <v>29</v>
      </c>
      <c r="E8222">
        <v>375</v>
      </c>
      <c r="F8222" s="158">
        <v>15</v>
      </c>
      <c r="G8222" t="s">
        <v>30</v>
      </c>
      <c r="H8222" t="s">
        <v>2054</v>
      </c>
      <c r="I8222" t="s">
        <v>27</v>
      </c>
      <c r="J8222" t="s">
        <v>9888</v>
      </c>
    </row>
    <row r="8223" spans="2:10" hidden="1" x14ac:dyDescent="0.25">
      <c r="B8223">
        <v>490359</v>
      </c>
      <c r="C8223" t="s">
        <v>10706</v>
      </c>
      <c r="D8223" s="1" t="s">
        <v>29</v>
      </c>
      <c r="E8223">
        <v>750</v>
      </c>
      <c r="F8223" s="158">
        <v>40</v>
      </c>
      <c r="G8223" t="s">
        <v>42</v>
      </c>
      <c r="H8223" t="s">
        <v>43</v>
      </c>
      <c r="I8223" t="s">
        <v>27</v>
      </c>
      <c r="J8223" t="s">
        <v>9888</v>
      </c>
    </row>
    <row r="8224" spans="2:10" hidden="1" x14ac:dyDescent="0.25">
      <c r="B8224">
        <v>492223</v>
      </c>
      <c r="C8224" t="s">
        <v>10707</v>
      </c>
      <c r="D8224" s="1" t="s">
        <v>29</v>
      </c>
      <c r="E8224">
        <v>3000</v>
      </c>
      <c r="F8224" s="158">
        <v>34.950000000000003</v>
      </c>
      <c r="G8224" t="s">
        <v>9878</v>
      </c>
      <c r="H8224" t="s">
        <v>9879</v>
      </c>
      <c r="I8224" t="s">
        <v>27</v>
      </c>
      <c r="J8224" t="s">
        <v>9993</v>
      </c>
    </row>
    <row r="8225" spans="2:10" hidden="1" x14ac:dyDescent="0.25">
      <c r="B8225">
        <v>492249</v>
      </c>
      <c r="C8225" t="s">
        <v>10708</v>
      </c>
      <c r="D8225" s="1" t="s">
        <v>29</v>
      </c>
      <c r="E8225">
        <v>3000</v>
      </c>
      <c r="F8225" s="158">
        <v>45.95</v>
      </c>
      <c r="G8225" t="s">
        <v>42</v>
      </c>
      <c r="H8225" t="s">
        <v>46</v>
      </c>
      <c r="I8225" t="s">
        <v>27</v>
      </c>
      <c r="J8225" t="s">
        <v>9901</v>
      </c>
    </row>
    <row r="8226" spans="2:10" hidden="1" x14ac:dyDescent="0.25">
      <c r="B8226">
        <v>492314</v>
      </c>
      <c r="C8226" t="s">
        <v>10709</v>
      </c>
      <c r="D8226" s="1" t="s">
        <v>29</v>
      </c>
      <c r="E8226">
        <v>750</v>
      </c>
      <c r="F8226" s="158">
        <v>13.95</v>
      </c>
      <c r="G8226" t="s">
        <v>30</v>
      </c>
      <c r="H8226" t="s">
        <v>211</v>
      </c>
      <c r="I8226" t="s">
        <v>27</v>
      </c>
      <c r="J8226" t="s">
        <v>1156</v>
      </c>
    </row>
    <row r="8227" spans="2:10" hidden="1" x14ac:dyDescent="0.25">
      <c r="B8227">
        <v>492959</v>
      </c>
      <c r="C8227" t="s">
        <v>10710</v>
      </c>
      <c r="D8227" s="1" t="s">
        <v>29</v>
      </c>
      <c r="E8227">
        <v>750</v>
      </c>
      <c r="F8227" s="158">
        <v>19.95</v>
      </c>
      <c r="G8227" t="s">
        <v>330</v>
      </c>
      <c r="H8227" t="s">
        <v>331</v>
      </c>
      <c r="I8227" t="s">
        <v>27</v>
      </c>
      <c r="J8227" t="s">
        <v>10051</v>
      </c>
    </row>
    <row r="8228" spans="2:10" hidden="1" x14ac:dyDescent="0.25">
      <c r="B8228">
        <v>492967</v>
      </c>
      <c r="C8228" t="s">
        <v>10711</v>
      </c>
      <c r="D8228" s="1" t="s">
        <v>29</v>
      </c>
      <c r="E8228">
        <v>750</v>
      </c>
      <c r="F8228" s="158">
        <v>19.95</v>
      </c>
      <c r="G8228" t="s">
        <v>30</v>
      </c>
      <c r="H8228" t="s">
        <v>668</v>
      </c>
      <c r="I8228" t="s">
        <v>27</v>
      </c>
      <c r="J8228" t="s">
        <v>9949</v>
      </c>
    </row>
    <row r="8229" spans="2:10" hidden="1" x14ac:dyDescent="0.25">
      <c r="B8229">
        <v>493056</v>
      </c>
      <c r="C8229" t="s">
        <v>10712</v>
      </c>
      <c r="D8229" s="1" t="s">
        <v>29</v>
      </c>
      <c r="E8229">
        <v>750</v>
      </c>
      <c r="F8229" s="158">
        <v>19.45</v>
      </c>
      <c r="G8229" t="s">
        <v>30</v>
      </c>
      <c r="H8229" t="s">
        <v>828</v>
      </c>
      <c r="I8229" t="s">
        <v>27</v>
      </c>
      <c r="J8229" t="s">
        <v>10179</v>
      </c>
    </row>
    <row r="8230" spans="2:10" hidden="1" x14ac:dyDescent="0.25">
      <c r="B8230">
        <v>493064</v>
      </c>
      <c r="C8230" t="s">
        <v>10713</v>
      </c>
      <c r="D8230" s="1" t="s">
        <v>29</v>
      </c>
      <c r="E8230">
        <v>750</v>
      </c>
      <c r="F8230" s="158">
        <v>24.95</v>
      </c>
      <c r="G8230" t="s">
        <v>42</v>
      </c>
      <c r="H8230" t="s">
        <v>43</v>
      </c>
      <c r="I8230" t="s">
        <v>27</v>
      </c>
      <c r="J8230" t="s">
        <v>10179</v>
      </c>
    </row>
    <row r="8231" spans="2:10" hidden="1" x14ac:dyDescent="0.25">
      <c r="B8231">
        <v>493668</v>
      </c>
      <c r="C8231" t="s">
        <v>10714</v>
      </c>
      <c r="D8231" s="1" t="s">
        <v>29</v>
      </c>
      <c r="E8231">
        <v>750</v>
      </c>
      <c r="F8231" s="158">
        <v>14.95</v>
      </c>
      <c r="G8231" t="s">
        <v>42</v>
      </c>
      <c r="H8231" t="s">
        <v>530</v>
      </c>
      <c r="I8231" t="s">
        <v>27</v>
      </c>
      <c r="J8231" t="s">
        <v>9913</v>
      </c>
    </row>
    <row r="8232" spans="2:10" hidden="1" x14ac:dyDescent="0.25">
      <c r="B8232">
        <v>493676</v>
      </c>
      <c r="C8232" t="s">
        <v>10715</v>
      </c>
      <c r="D8232" s="1" t="s">
        <v>29</v>
      </c>
      <c r="E8232">
        <v>750</v>
      </c>
      <c r="F8232" s="158">
        <v>11.95</v>
      </c>
      <c r="G8232" t="s">
        <v>30</v>
      </c>
      <c r="H8232" t="s">
        <v>211</v>
      </c>
      <c r="I8232" t="s">
        <v>27</v>
      </c>
      <c r="J8232" t="s">
        <v>9913</v>
      </c>
    </row>
    <row r="8233" spans="2:10" hidden="1" x14ac:dyDescent="0.25">
      <c r="B8233">
        <v>495523</v>
      </c>
      <c r="C8233" t="s">
        <v>10716</v>
      </c>
      <c r="D8233" s="1" t="s">
        <v>29</v>
      </c>
      <c r="E8233">
        <v>750</v>
      </c>
      <c r="F8233" s="158">
        <v>16.95</v>
      </c>
      <c r="G8233" t="s">
        <v>42</v>
      </c>
      <c r="H8233" t="s">
        <v>530</v>
      </c>
      <c r="I8233" t="s">
        <v>27</v>
      </c>
      <c r="J8233" t="s">
        <v>1156</v>
      </c>
    </row>
    <row r="8234" spans="2:10" hidden="1" x14ac:dyDescent="0.25">
      <c r="B8234">
        <v>497248</v>
      </c>
      <c r="C8234" t="s">
        <v>10717</v>
      </c>
      <c r="D8234" s="1" t="s">
        <v>29</v>
      </c>
      <c r="E8234">
        <v>750</v>
      </c>
      <c r="F8234" s="158">
        <v>17.95</v>
      </c>
      <c r="G8234" t="s">
        <v>30</v>
      </c>
      <c r="H8234" t="s">
        <v>31</v>
      </c>
      <c r="I8234" t="s">
        <v>27</v>
      </c>
      <c r="J8234" t="s">
        <v>10014</v>
      </c>
    </row>
    <row r="8235" spans="2:10" hidden="1" x14ac:dyDescent="0.25">
      <c r="B8235">
        <v>498071</v>
      </c>
      <c r="C8235" t="s">
        <v>10718</v>
      </c>
      <c r="D8235" s="1" t="s">
        <v>29</v>
      </c>
      <c r="E8235">
        <v>750</v>
      </c>
      <c r="F8235" s="158">
        <v>10.95</v>
      </c>
      <c r="G8235" t="s">
        <v>30</v>
      </c>
      <c r="H8235" t="s">
        <v>450</v>
      </c>
      <c r="I8235" t="s">
        <v>27</v>
      </c>
      <c r="J8235" t="s">
        <v>9856</v>
      </c>
    </row>
    <row r="8236" spans="2:10" hidden="1" x14ac:dyDescent="0.25">
      <c r="B8236">
        <v>498477</v>
      </c>
      <c r="C8236" t="s">
        <v>10719</v>
      </c>
      <c r="D8236" s="1" t="s">
        <v>29</v>
      </c>
      <c r="E8236">
        <v>750</v>
      </c>
      <c r="F8236" s="158">
        <v>15.15</v>
      </c>
      <c r="G8236" t="s">
        <v>461</v>
      </c>
      <c r="H8236" t="s">
        <v>462</v>
      </c>
      <c r="I8236" t="s">
        <v>27</v>
      </c>
      <c r="J8236" t="s">
        <v>9908</v>
      </c>
    </row>
    <row r="8237" spans="2:10" hidden="1" x14ac:dyDescent="0.25">
      <c r="B8237">
        <v>499384</v>
      </c>
      <c r="C8237" t="s">
        <v>10721</v>
      </c>
      <c r="D8237" s="1" t="s">
        <v>29</v>
      </c>
      <c r="E8237">
        <v>750</v>
      </c>
      <c r="F8237" s="158">
        <v>15.95</v>
      </c>
      <c r="G8237" t="s">
        <v>42</v>
      </c>
      <c r="H8237" t="s">
        <v>389</v>
      </c>
      <c r="I8237" t="s">
        <v>27</v>
      </c>
      <c r="J8237" t="s">
        <v>10059</v>
      </c>
    </row>
    <row r="8238" spans="2:10" hidden="1" x14ac:dyDescent="0.25">
      <c r="B8238">
        <v>504241</v>
      </c>
      <c r="C8238" t="s">
        <v>10722</v>
      </c>
      <c r="D8238" s="1" t="s">
        <v>29</v>
      </c>
      <c r="E8238">
        <v>750</v>
      </c>
      <c r="F8238" s="158">
        <v>16.95</v>
      </c>
      <c r="G8238" t="s">
        <v>42</v>
      </c>
      <c r="H8238" t="s">
        <v>46</v>
      </c>
      <c r="I8238" t="s">
        <v>27</v>
      </c>
      <c r="J8238" t="s">
        <v>10723</v>
      </c>
    </row>
    <row r="8239" spans="2:10" hidden="1" x14ac:dyDescent="0.25">
      <c r="B8239">
        <v>508721</v>
      </c>
      <c r="C8239" t="s">
        <v>10724</v>
      </c>
      <c r="D8239" s="1" t="s">
        <v>29</v>
      </c>
      <c r="E8239">
        <v>750</v>
      </c>
      <c r="F8239" s="158">
        <v>16.95</v>
      </c>
      <c r="G8239" t="s">
        <v>42</v>
      </c>
      <c r="H8239" t="s">
        <v>9868</v>
      </c>
      <c r="I8239" t="s">
        <v>27</v>
      </c>
      <c r="J8239" t="s">
        <v>9871</v>
      </c>
    </row>
    <row r="8240" spans="2:10" hidden="1" x14ac:dyDescent="0.25">
      <c r="B8240">
        <v>515452</v>
      </c>
      <c r="C8240" t="s">
        <v>10725</v>
      </c>
      <c r="D8240" s="1" t="s">
        <v>29</v>
      </c>
      <c r="E8240">
        <v>750</v>
      </c>
      <c r="F8240" s="158">
        <v>11.95</v>
      </c>
      <c r="G8240" t="s">
        <v>9840</v>
      </c>
      <c r="H8240" t="s">
        <v>9843</v>
      </c>
      <c r="I8240" t="s">
        <v>27</v>
      </c>
      <c r="J8240" t="s">
        <v>9897</v>
      </c>
    </row>
    <row r="8241" spans="2:10" hidden="1" x14ac:dyDescent="0.25">
      <c r="B8241">
        <v>516732</v>
      </c>
      <c r="C8241" t="s">
        <v>10726</v>
      </c>
      <c r="D8241" s="1" t="s">
        <v>29</v>
      </c>
      <c r="E8241">
        <v>750</v>
      </c>
      <c r="F8241" s="158">
        <v>13</v>
      </c>
      <c r="G8241" t="s">
        <v>30</v>
      </c>
      <c r="H8241" t="s">
        <v>810</v>
      </c>
      <c r="I8241" t="s">
        <v>27</v>
      </c>
      <c r="J8241" t="s">
        <v>10701</v>
      </c>
    </row>
    <row r="8242" spans="2:10" hidden="1" x14ac:dyDescent="0.25">
      <c r="B8242">
        <v>517185</v>
      </c>
      <c r="C8242" t="s">
        <v>10727</v>
      </c>
      <c r="D8242" s="1" t="s">
        <v>29</v>
      </c>
      <c r="E8242">
        <v>750</v>
      </c>
      <c r="F8242" s="158">
        <v>15.95</v>
      </c>
      <c r="G8242" t="s">
        <v>30</v>
      </c>
      <c r="H8242" t="s">
        <v>450</v>
      </c>
      <c r="I8242" t="s">
        <v>27</v>
      </c>
      <c r="J8242" t="s">
        <v>10631</v>
      </c>
    </row>
    <row r="8243" spans="2:10" hidden="1" x14ac:dyDescent="0.25">
      <c r="B8243">
        <v>517425</v>
      </c>
      <c r="C8243" t="s">
        <v>10728</v>
      </c>
      <c r="D8243" s="1" t="s">
        <v>29</v>
      </c>
      <c r="E8243">
        <v>750</v>
      </c>
      <c r="F8243" s="158">
        <v>14.95</v>
      </c>
      <c r="G8243" t="s">
        <v>30</v>
      </c>
      <c r="H8243" t="s">
        <v>211</v>
      </c>
      <c r="I8243" t="s">
        <v>27</v>
      </c>
      <c r="J8243" t="s">
        <v>10127</v>
      </c>
    </row>
    <row r="8244" spans="2:10" hidden="1" x14ac:dyDescent="0.25">
      <c r="B8244">
        <v>517433</v>
      </c>
      <c r="C8244" t="s">
        <v>10729</v>
      </c>
      <c r="D8244" s="1" t="s">
        <v>29</v>
      </c>
      <c r="E8244">
        <v>400</v>
      </c>
      <c r="F8244" s="158">
        <v>64.95</v>
      </c>
      <c r="G8244" t="s">
        <v>9858</v>
      </c>
      <c r="H8244" t="s">
        <v>9859</v>
      </c>
      <c r="I8244" t="s">
        <v>27</v>
      </c>
      <c r="J8244" t="s">
        <v>9888</v>
      </c>
    </row>
    <row r="8245" spans="2:10" hidden="1" x14ac:dyDescent="0.25">
      <c r="B8245">
        <v>518001</v>
      </c>
      <c r="C8245" t="s">
        <v>10730</v>
      </c>
      <c r="D8245" s="1" t="s">
        <v>29</v>
      </c>
      <c r="E8245">
        <v>750</v>
      </c>
      <c r="F8245" s="158">
        <v>35.200000000000003</v>
      </c>
      <c r="G8245" t="s">
        <v>42</v>
      </c>
      <c r="H8245" t="s">
        <v>389</v>
      </c>
      <c r="I8245" t="s">
        <v>27</v>
      </c>
      <c r="J8245" t="s">
        <v>9888</v>
      </c>
    </row>
    <row r="8246" spans="2:10" hidden="1" x14ac:dyDescent="0.25">
      <c r="B8246">
        <v>518746</v>
      </c>
      <c r="C8246" t="s">
        <v>10731</v>
      </c>
      <c r="D8246" s="1" t="s">
        <v>29</v>
      </c>
      <c r="E8246">
        <v>750</v>
      </c>
      <c r="F8246" s="158">
        <v>14.95</v>
      </c>
      <c r="G8246" t="s">
        <v>42</v>
      </c>
      <c r="H8246" t="s">
        <v>530</v>
      </c>
      <c r="I8246" t="s">
        <v>27</v>
      </c>
      <c r="J8246" t="s">
        <v>1499</v>
      </c>
    </row>
    <row r="8247" spans="2:10" hidden="1" x14ac:dyDescent="0.25">
      <c r="B8247">
        <v>518753</v>
      </c>
      <c r="C8247" t="s">
        <v>10732</v>
      </c>
      <c r="D8247" s="1" t="s">
        <v>29</v>
      </c>
      <c r="E8247">
        <v>750</v>
      </c>
      <c r="F8247" s="158">
        <v>15.95</v>
      </c>
      <c r="G8247" t="s">
        <v>30</v>
      </c>
      <c r="H8247" t="s">
        <v>211</v>
      </c>
      <c r="I8247" t="s">
        <v>27</v>
      </c>
      <c r="J8247" t="s">
        <v>1499</v>
      </c>
    </row>
    <row r="8248" spans="2:10" hidden="1" x14ac:dyDescent="0.25">
      <c r="B8248">
        <v>521260</v>
      </c>
      <c r="C8248" t="s">
        <v>10733</v>
      </c>
      <c r="D8248" s="1" t="s">
        <v>29</v>
      </c>
      <c r="E8248">
        <v>750</v>
      </c>
      <c r="F8248" s="158">
        <v>21.95</v>
      </c>
      <c r="G8248" t="s">
        <v>461</v>
      </c>
      <c r="H8248" t="s">
        <v>462</v>
      </c>
      <c r="I8248" t="s">
        <v>27</v>
      </c>
      <c r="J8248" t="s">
        <v>9888</v>
      </c>
    </row>
    <row r="8249" spans="2:10" hidden="1" x14ac:dyDescent="0.25">
      <c r="B8249">
        <v>521278</v>
      </c>
      <c r="C8249" t="s">
        <v>10734</v>
      </c>
      <c r="D8249" s="1" t="s">
        <v>29</v>
      </c>
      <c r="E8249">
        <v>750</v>
      </c>
      <c r="F8249" s="158">
        <v>22.95</v>
      </c>
      <c r="G8249" t="s">
        <v>42</v>
      </c>
      <c r="H8249" t="s">
        <v>530</v>
      </c>
      <c r="I8249" t="s">
        <v>27</v>
      </c>
      <c r="J8249" t="s">
        <v>9888</v>
      </c>
    </row>
    <row r="8250" spans="2:10" hidden="1" x14ac:dyDescent="0.25">
      <c r="B8250">
        <v>522672</v>
      </c>
      <c r="C8250" t="s">
        <v>10735</v>
      </c>
      <c r="D8250" s="1" t="s">
        <v>29</v>
      </c>
      <c r="E8250">
        <v>200</v>
      </c>
      <c r="F8250" s="158">
        <v>20.95</v>
      </c>
      <c r="G8250" t="s">
        <v>986</v>
      </c>
      <c r="H8250" t="s">
        <v>987</v>
      </c>
      <c r="I8250" t="s">
        <v>27</v>
      </c>
      <c r="J8250" t="s">
        <v>209</v>
      </c>
    </row>
    <row r="8251" spans="2:10" hidden="1" x14ac:dyDescent="0.25">
      <c r="B8251">
        <v>522730</v>
      </c>
      <c r="C8251" t="s">
        <v>10736</v>
      </c>
      <c r="D8251" s="1" t="s">
        <v>29</v>
      </c>
      <c r="E8251">
        <v>750</v>
      </c>
      <c r="F8251" s="158">
        <v>15.95</v>
      </c>
      <c r="G8251" t="s">
        <v>30</v>
      </c>
      <c r="H8251" t="s">
        <v>31</v>
      </c>
      <c r="I8251" t="s">
        <v>27</v>
      </c>
      <c r="J8251" t="s">
        <v>10737</v>
      </c>
    </row>
    <row r="8252" spans="2:10" hidden="1" x14ac:dyDescent="0.25">
      <c r="B8252">
        <v>522946</v>
      </c>
      <c r="C8252" t="s">
        <v>10738</v>
      </c>
      <c r="D8252" s="1" t="s">
        <v>29</v>
      </c>
      <c r="E8252">
        <v>750</v>
      </c>
      <c r="F8252" s="158">
        <v>11.95</v>
      </c>
      <c r="G8252" t="s">
        <v>9878</v>
      </c>
      <c r="H8252" t="s">
        <v>9879</v>
      </c>
      <c r="I8252" t="s">
        <v>27</v>
      </c>
      <c r="J8252" t="s">
        <v>9880</v>
      </c>
    </row>
    <row r="8253" spans="2:10" hidden="1" x14ac:dyDescent="0.25">
      <c r="B8253">
        <v>522979</v>
      </c>
      <c r="C8253" t="s">
        <v>10739</v>
      </c>
      <c r="D8253" s="1" t="s">
        <v>29</v>
      </c>
      <c r="E8253">
        <v>750</v>
      </c>
      <c r="F8253" s="158">
        <v>19.95</v>
      </c>
      <c r="G8253" t="s">
        <v>30</v>
      </c>
      <c r="H8253" t="s">
        <v>668</v>
      </c>
      <c r="I8253" t="s">
        <v>27</v>
      </c>
      <c r="J8253" t="s">
        <v>10142</v>
      </c>
    </row>
    <row r="8254" spans="2:10" hidden="1" x14ac:dyDescent="0.25">
      <c r="B8254">
        <v>523027</v>
      </c>
      <c r="C8254" t="s">
        <v>10740</v>
      </c>
      <c r="D8254" s="1" t="s">
        <v>29</v>
      </c>
      <c r="E8254">
        <v>750</v>
      </c>
      <c r="F8254" s="158">
        <v>14.95</v>
      </c>
      <c r="G8254" t="s">
        <v>42</v>
      </c>
      <c r="H8254" t="s">
        <v>530</v>
      </c>
      <c r="I8254" t="s">
        <v>27</v>
      </c>
      <c r="J8254" t="s">
        <v>9901</v>
      </c>
    </row>
    <row r="8255" spans="2:10" hidden="1" x14ac:dyDescent="0.25">
      <c r="B8255">
        <v>523548</v>
      </c>
      <c r="C8255" t="s">
        <v>10741</v>
      </c>
      <c r="D8255" s="1" t="s">
        <v>29</v>
      </c>
      <c r="E8255">
        <v>1500</v>
      </c>
      <c r="F8255" s="158">
        <v>20.95</v>
      </c>
      <c r="G8255" t="s">
        <v>9878</v>
      </c>
      <c r="H8255" t="s">
        <v>9879</v>
      </c>
      <c r="I8255" t="s">
        <v>27</v>
      </c>
      <c r="J8255" t="s">
        <v>9886</v>
      </c>
    </row>
    <row r="8256" spans="2:10" hidden="1" x14ac:dyDescent="0.25">
      <c r="B8256">
        <v>523563</v>
      </c>
      <c r="C8256" t="s">
        <v>9906</v>
      </c>
      <c r="D8256" s="1" t="s">
        <v>29</v>
      </c>
      <c r="E8256">
        <v>1500</v>
      </c>
      <c r="F8256" s="158">
        <v>21.95</v>
      </c>
      <c r="G8256" t="s">
        <v>9878</v>
      </c>
      <c r="H8256" t="s">
        <v>9904</v>
      </c>
      <c r="I8256" t="s">
        <v>27</v>
      </c>
      <c r="J8256" t="s">
        <v>9880</v>
      </c>
    </row>
    <row r="8257" spans="2:10" hidden="1" x14ac:dyDescent="0.25">
      <c r="B8257">
        <v>523688</v>
      </c>
      <c r="C8257" t="s">
        <v>10742</v>
      </c>
      <c r="D8257" s="1" t="s">
        <v>29</v>
      </c>
      <c r="E8257">
        <v>4000</v>
      </c>
      <c r="F8257" s="158">
        <v>47.95</v>
      </c>
      <c r="G8257" t="s">
        <v>9864</v>
      </c>
      <c r="H8257" t="s">
        <v>9865</v>
      </c>
      <c r="I8257" t="s">
        <v>27</v>
      </c>
      <c r="J8257" t="s">
        <v>9880</v>
      </c>
    </row>
    <row r="8258" spans="2:10" hidden="1" x14ac:dyDescent="0.25">
      <c r="B8258">
        <v>526228</v>
      </c>
      <c r="C8258" t="s">
        <v>10743</v>
      </c>
      <c r="D8258" s="1" t="s">
        <v>29</v>
      </c>
      <c r="E8258">
        <v>750</v>
      </c>
      <c r="F8258" s="158">
        <v>13</v>
      </c>
      <c r="G8258" t="s">
        <v>42</v>
      </c>
      <c r="H8258" t="s">
        <v>46</v>
      </c>
      <c r="I8258" t="s">
        <v>27</v>
      </c>
      <c r="J8258" t="s">
        <v>10338</v>
      </c>
    </row>
    <row r="8259" spans="2:10" hidden="1" x14ac:dyDescent="0.25">
      <c r="B8259">
        <v>526251</v>
      </c>
      <c r="C8259" t="s">
        <v>10744</v>
      </c>
      <c r="D8259" s="1" t="s">
        <v>29</v>
      </c>
      <c r="E8259">
        <v>750</v>
      </c>
      <c r="F8259" s="158">
        <v>14.95</v>
      </c>
      <c r="G8259" t="s">
        <v>30</v>
      </c>
      <c r="H8259" t="s">
        <v>31</v>
      </c>
      <c r="I8259" t="s">
        <v>27</v>
      </c>
      <c r="J8259" t="s">
        <v>10338</v>
      </c>
    </row>
    <row r="8260" spans="2:10" hidden="1" x14ac:dyDescent="0.25">
      <c r="B8260">
        <v>529354</v>
      </c>
      <c r="C8260" t="s">
        <v>10745</v>
      </c>
      <c r="D8260" s="1" t="s">
        <v>29</v>
      </c>
      <c r="E8260">
        <v>750</v>
      </c>
      <c r="F8260" s="158">
        <v>13.95</v>
      </c>
      <c r="G8260" t="s">
        <v>461</v>
      </c>
      <c r="H8260" t="s">
        <v>462</v>
      </c>
      <c r="I8260" t="s">
        <v>27</v>
      </c>
      <c r="J8260" t="s">
        <v>10746</v>
      </c>
    </row>
    <row r="8261" spans="2:10" hidden="1" x14ac:dyDescent="0.25">
      <c r="B8261">
        <v>534693</v>
      </c>
      <c r="C8261" t="s">
        <v>10747</v>
      </c>
      <c r="D8261" s="1" t="s">
        <v>29</v>
      </c>
      <c r="E8261">
        <v>750</v>
      </c>
      <c r="F8261" s="158">
        <v>9.15</v>
      </c>
      <c r="G8261" t="s">
        <v>9884</v>
      </c>
      <c r="H8261" t="s">
        <v>9885</v>
      </c>
      <c r="I8261" t="s">
        <v>27</v>
      </c>
      <c r="J8261" t="s">
        <v>10748</v>
      </c>
    </row>
    <row r="8262" spans="2:10" hidden="1" x14ac:dyDescent="0.25">
      <c r="B8262">
        <v>535682</v>
      </c>
      <c r="C8262" t="s">
        <v>10749</v>
      </c>
      <c r="D8262" s="1" t="s">
        <v>29</v>
      </c>
      <c r="E8262">
        <v>750</v>
      </c>
      <c r="F8262" s="158">
        <v>15.95</v>
      </c>
      <c r="G8262" t="s">
        <v>30</v>
      </c>
      <c r="H8262" t="s">
        <v>668</v>
      </c>
      <c r="I8262" t="s">
        <v>27</v>
      </c>
      <c r="J8262" t="s">
        <v>10338</v>
      </c>
    </row>
    <row r="8263" spans="2:10" hidden="1" x14ac:dyDescent="0.25">
      <c r="B8263">
        <v>536565</v>
      </c>
      <c r="C8263" t="s">
        <v>10750</v>
      </c>
      <c r="D8263" s="1" t="s">
        <v>29</v>
      </c>
      <c r="E8263">
        <v>750</v>
      </c>
      <c r="F8263" s="158">
        <v>17.95</v>
      </c>
      <c r="G8263" t="s">
        <v>330</v>
      </c>
      <c r="H8263" t="s">
        <v>331</v>
      </c>
      <c r="I8263" t="s">
        <v>27</v>
      </c>
      <c r="J8263" t="s">
        <v>10018</v>
      </c>
    </row>
    <row r="8264" spans="2:10" hidden="1" x14ac:dyDescent="0.25">
      <c r="B8264">
        <v>538272</v>
      </c>
      <c r="C8264" t="s">
        <v>10751</v>
      </c>
      <c r="D8264" s="1" t="s">
        <v>29</v>
      </c>
      <c r="E8264">
        <v>750</v>
      </c>
      <c r="F8264" s="158">
        <v>17.95</v>
      </c>
      <c r="G8264" t="s">
        <v>30</v>
      </c>
      <c r="H8264" t="s">
        <v>450</v>
      </c>
      <c r="I8264" t="s">
        <v>27</v>
      </c>
      <c r="J8264" t="s">
        <v>10070</v>
      </c>
    </row>
    <row r="8265" spans="2:10" hidden="1" x14ac:dyDescent="0.25">
      <c r="B8265">
        <v>538744</v>
      </c>
      <c r="C8265" t="s">
        <v>10752</v>
      </c>
      <c r="D8265" s="1" t="s">
        <v>29</v>
      </c>
      <c r="E8265">
        <v>750</v>
      </c>
      <c r="F8265" s="158">
        <v>24.95</v>
      </c>
      <c r="G8265" t="s">
        <v>42</v>
      </c>
      <c r="H8265" t="s">
        <v>533</v>
      </c>
      <c r="I8265" t="s">
        <v>27</v>
      </c>
      <c r="J8265" t="s">
        <v>10179</v>
      </c>
    </row>
    <row r="8266" spans="2:10" hidden="1" x14ac:dyDescent="0.25">
      <c r="B8266">
        <v>538777</v>
      </c>
      <c r="C8266" t="s">
        <v>10753</v>
      </c>
      <c r="D8266" s="1" t="s">
        <v>29</v>
      </c>
      <c r="E8266">
        <v>750</v>
      </c>
      <c r="F8266" s="158">
        <v>13.95</v>
      </c>
      <c r="G8266" t="s">
        <v>42</v>
      </c>
      <c r="H8266" t="s">
        <v>530</v>
      </c>
      <c r="I8266" t="s">
        <v>27</v>
      </c>
      <c r="J8266" t="s">
        <v>10701</v>
      </c>
    </row>
    <row r="8267" spans="2:10" hidden="1" x14ac:dyDescent="0.25">
      <c r="B8267">
        <v>540799</v>
      </c>
      <c r="C8267" t="s">
        <v>10754</v>
      </c>
      <c r="D8267" s="1" t="s">
        <v>29</v>
      </c>
      <c r="E8267">
        <v>3000</v>
      </c>
      <c r="F8267" s="158">
        <v>57.8</v>
      </c>
      <c r="G8267" t="s">
        <v>550</v>
      </c>
      <c r="H8267" t="s">
        <v>551</v>
      </c>
      <c r="I8267" t="s">
        <v>27</v>
      </c>
      <c r="J8267" t="s">
        <v>500</v>
      </c>
    </row>
    <row r="8268" spans="2:10" hidden="1" x14ac:dyDescent="0.25">
      <c r="B8268">
        <v>542217</v>
      </c>
      <c r="C8268" t="s">
        <v>10755</v>
      </c>
      <c r="D8268" s="1" t="s">
        <v>29</v>
      </c>
      <c r="E8268">
        <v>750</v>
      </c>
      <c r="F8268" s="158">
        <v>24.3</v>
      </c>
      <c r="G8268" t="s">
        <v>9873</v>
      </c>
      <c r="H8268" t="s">
        <v>9874</v>
      </c>
      <c r="I8268" t="s">
        <v>27</v>
      </c>
      <c r="J8268" t="s">
        <v>9888</v>
      </c>
    </row>
    <row r="8269" spans="2:10" hidden="1" x14ac:dyDescent="0.25">
      <c r="B8269">
        <v>544791</v>
      </c>
      <c r="C8269" t="s">
        <v>10756</v>
      </c>
      <c r="D8269" s="1" t="s">
        <v>29</v>
      </c>
      <c r="E8269">
        <v>200</v>
      </c>
      <c r="F8269" s="158">
        <v>24.95</v>
      </c>
      <c r="G8269" t="s">
        <v>986</v>
      </c>
      <c r="H8269" t="s">
        <v>987</v>
      </c>
      <c r="I8269" t="s">
        <v>27</v>
      </c>
      <c r="J8269" t="s">
        <v>209</v>
      </c>
    </row>
    <row r="8270" spans="2:10" hidden="1" x14ac:dyDescent="0.25">
      <c r="B8270">
        <v>552562</v>
      </c>
      <c r="C8270" t="s">
        <v>10757</v>
      </c>
      <c r="D8270" s="1" t="s">
        <v>29</v>
      </c>
      <c r="E8270">
        <v>750</v>
      </c>
      <c r="F8270" s="158">
        <v>19.95</v>
      </c>
      <c r="G8270" t="s">
        <v>461</v>
      </c>
      <c r="H8270" t="s">
        <v>462</v>
      </c>
      <c r="I8270" t="s">
        <v>27</v>
      </c>
      <c r="J8270" t="s">
        <v>209</v>
      </c>
    </row>
    <row r="8271" spans="2:10" hidden="1" x14ac:dyDescent="0.25">
      <c r="B8271">
        <v>556712</v>
      </c>
      <c r="C8271" t="s">
        <v>10758</v>
      </c>
      <c r="D8271" s="1" t="s">
        <v>29</v>
      </c>
      <c r="E8271">
        <v>750</v>
      </c>
      <c r="F8271" s="158">
        <v>11.95</v>
      </c>
      <c r="G8271" t="s">
        <v>9876</v>
      </c>
      <c r="H8271" t="s">
        <v>9877</v>
      </c>
      <c r="I8271" t="s">
        <v>27</v>
      </c>
      <c r="J8271" t="s">
        <v>9875</v>
      </c>
    </row>
    <row r="8272" spans="2:10" hidden="1" x14ac:dyDescent="0.25">
      <c r="B8272">
        <v>556951</v>
      </c>
      <c r="C8272" t="s">
        <v>10328</v>
      </c>
      <c r="D8272" s="1" t="s">
        <v>29</v>
      </c>
      <c r="E8272">
        <v>750</v>
      </c>
      <c r="F8272" s="158">
        <v>13.95</v>
      </c>
      <c r="G8272" t="s">
        <v>42</v>
      </c>
      <c r="H8272" t="s">
        <v>46</v>
      </c>
      <c r="I8272" t="s">
        <v>27</v>
      </c>
      <c r="J8272" t="s">
        <v>1103</v>
      </c>
    </row>
    <row r="8273" spans="2:10" hidden="1" x14ac:dyDescent="0.25">
      <c r="B8273">
        <v>558452</v>
      </c>
      <c r="C8273" t="s">
        <v>10759</v>
      </c>
      <c r="D8273" s="1" t="s">
        <v>29</v>
      </c>
      <c r="E8273">
        <v>200</v>
      </c>
      <c r="F8273" s="158">
        <v>44.95</v>
      </c>
      <c r="G8273" t="s">
        <v>986</v>
      </c>
      <c r="H8273" t="s">
        <v>988</v>
      </c>
      <c r="I8273" t="s">
        <v>27</v>
      </c>
      <c r="J8273" t="s">
        <v>9888</v>
      </c>
    </row>
    <row r="8274" spans="2:10" hidden="1" x14ac:dyDescent="0.25">
      <c r="B8274">
        <v>558809</v>
      </c>
      <c r="C8274" t="s">
        <v>10760</v>
      </c>
      <c r="D8274" s="1" t="s">
        <v>29</v>
      </c>
      <c r="E8274">
        <v>750</v>
      </c>
      <c r="F8274" s="158">
        <v>14.1</v>
      </c>
      <c r="G8274" t="s">
        <v>42</v>
      </c>
      <c r="H8274" t="s">
        <v>389</v>
      </c>
      <c r="I8274" t="s">
        <v>27</v>
      </c>
      <c r="J8274" t="s">
        <v>10761</v>
      </c>
    </row>
    <row r="8275" spans="2:10" hidden="1" x14ac:dyDescent="0.25">
      <c r="B8275">
        <v>558817</v>
      </c>
      <c r="C8275" t="s">
        <v>10762</v>
      </c>
      <c r="D8275" s="1" t="s">
        <v>29</v>
      </c>
      <c r="E8275">
        <v>750</v>
      </c>
      <c r="F8275" s="158">
        <v>22</v>
      </c>
      <c r="G8275" t="s">
        <v>9944</v>
      </c>
      <c r="H8275" t="s">
        <v>9945</v>
      </c>
      <c r="I8275" t="s">
        <v>27</v>
      </c>
      <c r="J8275" t="s">
        <v>10763</v>
      </c>
    </row>
    <row r="8276" spans="2:10" hidden="1" x14ac:dyDescent="0.25">
      <c r="B8276">
        <v>558833</v>
      </c>
      <c r="C8276" t="s">
        <v>10764</v>
      </c>
      <c r="D8276" s="1" t="s">
        <v>29</v>
      </c>
      <c r="E8276">
        <v>750</v>
      </c>
      <c r="F8276" s="158">
        <v>15.95</v>
      </c>
      <c r="G8276" t="s">
        <v>9944</v>
      </c>
      <c r="H8276" t="s">
        <v>9945</v>
      </c>
      <c r="I8276" t="s">
        <v>27</v>
      </c>
      <c r="J8276" t="s">
        <v>10765</v>
      </c>
    </row>
    <row r="8277" spans="2:10" hidden="1" x14ac:dyDescent="0.25">
      <c r="B8277">
        <v>558841</v>
      </c>
      <c r="C8277" t="s">
        <v>10766</v>
      </c>
      <c r="D8277" s="1" t="s">
        <v>29</v>
      </c>
      <c r="E8277">
        <v>3000</v>
      </c>
      <c r="F8277" s="158">
        <v>39.950000000000003</v>
      </c>
      <c r="G8277" t="s">
        <v>9878</v>
      </c>
      <c r="H8277" t="s">
        <v>9965</v>
      </c>
      <c r="I8277" t="s">
        <v>27</v>
      </c>
      <c r="J8277" t="s">
        <v>9895</v>
      </c>
    </row>
    <row r="8278" spans="2:10" hidden="1" x14ac:dyDescent="0.25">
      <c r="B8278">
        <v>558999</v>
      </c>
      <c r="C8278" t="s">
        <v>10472</v>
      </c>
      <c r="D8278" s="1" t="s">
        <v>29</v>
      </c>
      <c r="E8278">
        <v>375</v>
      </c>
      <c r="F8278" s="158">
        <v>19.95</v>
      </c>
      <c r="G8278" t="s">
        <v>9849</v>
      </c>
      <c r="H8278" t="s">
        <v>10436</v>
      </c>
      <c r="I8278" t="s">
        <v>27</v>
      </c>
      <c r="J8278" t="s">
        <v>10571</v>
      </c>
    </row>
    <row r="8279" spans="2:10" hidden="1" x14ac:dyDescent="0.25">
      <c r="B8279">
        <v>559088</v>
      </c>
      <c r="C8279" t="s">
        <v>10767</v>
      </c>
      <c r="D8279" s="1" t="s">
        <v>29</v>
      </c>
      <c r="E8279">
        <v>750</v>
      </c>
      <c r="F8279" s="158">
        <v>17.95</v>
      </c>
      <c r="G8279" t="s">
        <v>461</v>
      </c>
      <c r="H8279" t="s">
        <v>462</v>
      </c>
      <c r="I8279" t="s">
        <v>27</v>
      </c>
      <c r="J8279" t="s">
        <v>209</v>
      </c>
    </row>
    <row r="8280" spans="2:10" hidden="1" x14ac:dyDescent="0.25">
      <c r="B8280">
        <v>559302</v>
      </c>
      <c r="C8280" t="s">
        <v>10768</v>
      </c>
      <c r="D8280" s="1" t="s">
        <v>29</v>
      </c>
      <c r="E8280">
        <v>50</v>
      </c>
      <c r="F8280" s="158">
        <v>7.95</v>
      </c>
      <c r="G8280" t="s">
        <v>986</v>
      </c>
      <c r="H8280" t="s">
        <v>987</v>
      </c>
      <c r="I8280" t="s">
        <v>27</v>
      </c>
      <c r="J8280" t="s">
        <v>209</v>
      </c>
    </row>
    <row r="8281" spans="2:10" hidden="1" x14ac:dyDescent="0.25">
      <c r="B8281">
        <v>560680</v>
      </c>
      <c r="C8281" t="s">
        <v>10769</v>
      </c>
      <c r="D8281" s="1" t="s">
        <v>29</v>
      </c>
      <c r="E8281">
        <v>750</v>
      </c>
      <c r="F8281" s="158">
        <v>14.95</v>
      </c>
      <c r="G8281" t="s">
        <v>42</v>
      </c>
      <c r="H8281" t="s">
        <v>530</v>
      </c>
      <c r="I8281" t="s">
        <v>27</v>
      </c>
      <c r="J8281" t="s">
        <v>10338</v>
      </c>
    </row>
    <row r="8282" spans="2:10" hidden="1" x14ac:dyDescent="0.25">
      <c r="B8282">
        <v>561076</v>
      </c>
      <c r="C8282" t="s">
        <v>10770</v>
      </c>
      <c r="D8282" s="1" t="s">
        <v>29</v>
      </c>
      <c r="E8282">
        <v>750</v>
      </c>
      <c r="F8282" s="158">
        <v>17.95</v>
      </c>
      <c r="G8282" t="s">
        <v>30</v>
      </c>
      <c r="H8282" t="s">
        <v>668</v>
      </c>
      <c r="I8282" t="s">
        <v>27</v>
      </c>
      <c r="J8282" t="s">
        <v>10014</v>
      </c>
    </row>
    <row r="8283" spans="2:10" hidden="1" x14ac:dyDescent="0.25">
      <c r="B8283">
        <v>561381</v>
      </c>
      <c r="C8283" t="s">
        <v>10771</v>
      </c>
      <c r="D8283" s="1" t="s">
        <v>29</v>
      </c>
      <c r="E8283">
        <v>3000</v>
      </c>
      <c r="F8283" s="158">
        <v>36.950000000000003</v>
      </c>
      <c r="G8283" t="s">
        <v>9864</v>
      </c>
      <c r="H8283" t="s">
        <v>9881</v>
      </c>
      <c r="I8283" t="s">
        <v>27</v>
      </c>
      <c r="J8283" t="s">
        <v>9993</v>
      </c>
    </row>
    <row r="8284" spans="2:10" hidden="1" x14ac:dyDescent="0.25">
      <c r="B8284">
        <v>563247</v>
      </c>
      <c r="C8284" t="s">
        <v>10772</v>
      </c>
      <c r="D8284" s="1" t="s">
        <v>29</v>
      </c>
      <c r="E8284">
        <v>375</v>
      </c>
      <c r="F8284" s="158">
        <v>29.95</v>
      </c>
      <c r="G8284" t="s">
        <v>986</v>
      </c>
      <c r="H8284" t="s">
        <v>987</v>
      </c>
      <c r="I8284" t="s">
        <v>27</v>
      </c>
      <c r="J8284" t="s">
        <v>209</v>
      </c>
    </row>
    <row r="8285" spans="2:10" hidden="1" x14ac:dyDescent="0.25">
      <c r="B8285">
        <v>565713</v>
      </c>
      <c r="C8285" t="s">
        <v>10773</v>
      </c>
      <c r="D8285" s="1" t="s">
        <v>29</v>
      </c>
      <c r="E8285">
        <v>750</v>
      </c>
      <c r="F8285" s="158">
        <v>15.95</v>
      </c>
      <c r="G8285" t="s">
        <v>42</v>
      </c>
      <c r="H8285" t="s">
        <v>46</v>
      </c>
      <c r="I8285" t="s">
        <v>27</v>
      </c>
      <c r="J8285" t="s">
        <v>9862</v>
      </c>
    </row>
    <row r="8286" spans="2:10" hidden="1" x14ac:dyDescent="0.25">
      <c r="B8286">
        <v>565861</v>
      </c>
      <c r="C8286" t="s">
        <v>10774</v>
      </c>
      <c r="D8286" s="1" t="s">
        <v>29</v>
      </c>
      <c r="E8286">
        <v>200</v>
      </c>
      <c r="F8286" s="158">
        <v>28.95</v>
      </c>
      <c r="G8286" t="s">
        <v>986</v>
      </c>
      <c r="H8286" t="s">
        <v>987</v>
      </c>
      <c r="I8286" t="s">
        <v>27</v>
      </c>
      <c r="J8286" t="s">
        <v>209</v>
      </c>
    </row>
    <row r="8287" spans="2:10" hidden="1" x14ac:dyDescent="0.25">
      <c r="B8287">
        <v>571133</v>
      </c>
      <c r="C8287" t="s">
        <v>10775</v>
      </c>
      <c r="D8287" s="1" t="s">
        <v>29</v>
      </c>
      <c r="E8287">
        <v>750</v>
      </c>
      <c r="F8287" s="158">
        <v>22.95</v>
      </c>
      <c r="G8287" t="s">
        <v>9876</v>
      </c>
      <c r="H8287" t="s">
        <v>9979</v>
      </c>
      <c r="I8287" t="s">
        <v>27</v>
      </c>
      <c r="J8287" t="s">
        <v>209</v>
      </c>
    </row>
    <row r="8288" spans="2:10" hidden="1" x14ac:dyDescent="0.25">
      <c r="B8288">
        <v>572891</v>
      </c>
      <c r="C8288" t="s">
        <v>10776</v>
      </c>
      <c r="D8288" s="1" t="s">
        <v>29</v>
      </c>
      <c r="E8288">
        <v>1500</v>
      </c>
      <c r="F8288" s="158">
        <v>17.95</v>
      </c>
      <c r="G8288" t="s">
        <v>9864</v>
      </c>
      <c r="H8288" t="s">
        <v>9865</v>
      </c>
      <c r="I8288" t="s">
        <v>27</v>
      </c>
      <c r="J8288" t="s">
        <v>10777</v>
      </c>
    </row>
    <row r="8289" spans="2:10" hidden="1" x14ac:dyDescent="0.25">
      <c r="B8289">
        <v>572917</v>
      </c>
      <c r="C8289" t="s">
        <v>10778</v>
      </c>
      <c r="D8289" s="1" t="s">
        <v>29</v>
      </c>
      <c r="E8289">
        <v>1500</v>
      </c>
      <c r="F8289" s="158">
        <v>17.95</v>
      </c>
      <c r="G8289" t="s">
        <v>9878</v>
      </c>
      <c r="H8289" t="s">
        <v>9879</v>
      </c>
      <c r="I8289" t="s">
        <v>27</v>
      </c>
      <c r="J8289" t="s">
        <v>10779</v>
      </c>
    </row>
    <row r="8290" spans="2:10" hidden="1" x14ac:dyDescent="0.25">
      <c r="B8290">
        <v>573147</v>
      </c>
      <c r="C8290" t="s">
        <v>10780</v>
      </c>
      <c r="D8290" s="1" t="s">
        <v>29</v>
      </c>
      <c r="E8290">
        <v>750</v>
      </c>
      <c r="F8290" s="158">
        <v>21.95</v>
      </c>
      <c r="G8290" t="s">
        <v>30</v>
      </c>
      <c r="H8290" t="s">
        <v>31</v>
      </c>
      <c r="I8290" t="s">
        <v>27</v>
      </c>
      <c r="J8290" t="s">
        <v>209</v>
      </c>
    </row>
    <row r="8291" spans="2:10" hidden="1" x14ac:dyDescent="0.25">
      <c r="B8291">
        <v>574533</v>
      </c>
      <c r="C8291" t="s">
        <v>10781</v>
      </c>
      <c r="D8291" s="1" t="s">
        <v>29</v>
      </c>
      <c r="E8291">
        <v>750</v>
      </c>
      <c r="F8291" s="158">
        <v>13.95</v>
      </c>
      <c r="G8291" t="s">
        <v>30</v>
      </c>
      <c r="H8291" t="s">
        <v>668</v>
      </c>
      <c r="I8291" t="s">
        <v>27</v>
      </c>
      <c r="J8291" t="s">
        <v>1701</v>
      </c>
    </row>
    <row r="8292" spans="2:10" hidden="1" x14ac:dyDescent="0.25">
      <c r="B8292">
        <v>575662</v>
      </c>
      <c r="C8292" t="s">
        <v>10782</v>
      </c>
      <c r="D8292" s="1" t="s">
        <v>29</v>
      </c>
      <c r="E8292">
        <v>750</v>
      </c>
      <c r="F8292" s="158">
        <v>12.95</v>
      </c>
      <c r="G8292" t="s">
        <v>42</v>
      </c>
      <c r="H8292" t="s">
        <v>530</v>
      </c>
      <c r="I8292" t="s">
        <v>27</v>
      </c>
      <c r="J8292" t="s">
        <v>10783</v>
      </c>
    </row>
    <row r="8293" spans="2:10" hidden="1" x14ac:dyDescent="0.25">
      <c r="B8293">
        <v>578492</v>
      </c>
      <c r="C8293" t="s">
        <v>10784</v>
      </c>
      <c r="D8293" s="1" t="s">
        <v>29</v>
      </c>
      <c r="E8293">
        <v>750</v>
      </c>
      <c r="F8293" s="158">
        <v>19.95</v>
      </c>
      <c r="G8293" t="s">
        <v>9858</v>
      </c>
      <c r="H8293" t="s">
        <v>9859</v>
      </c>
      <c r="I8293" t="s">
        <v>27</v>
      </c>
      <c r="J8293" t="s">
        <v>9862</v>
      </c>
    </row>
    <row r="8294" spans="2:10" hidden="1" x14ac:dyDescent="0.25">
      <c r="B8294">
        <v>579979</v>
      </c>
      <c r="C8294" t="s">
        <v>10785</v>
      </c>
      <c r="D8294" s="1" t="s">
        <v>29</v>
      </c>
      <c r="E8294">
        <v>750</v>
      </c>
      <c r="F8294" s="158">
        <v>12.95</v>
      </c>
      <c r="G8294" t="s">
        <v>9840</v>
      </c>
      <c r="H8294" t="s">
        <v>9843</v>
      </c>
      <c r="I8294" t="s">
        <v>27</v>
      </c>
      <c r="J8294" t="s">
        <v>9880</v>
      </c>
    </row>
    <row r="8295" spans="2:10" hidden="1" x14ac:dyDescent="0.25">
      <c r="B8295">
        <v>581124</v>
      </c>
      <c r="C8295" t="s">
        <v>10233</v>
      </c>
      <c r="D8295" s="1" t="s">
        <v>29</v>
      </c>
      <c r="E8295">
        <v>750</v>
      </c>
      <c r="F8295" s="158">
        <v>11.95</v>
      </c>
      <c r="G8295" t="s">
        <v>9864</v>
      </c>
      <c r="H8295" t="s">
        <v>9881</v>
      </c>
      <c r="I8295" t="s">
        <v>27</v>
      </c>
      <c r="J8295" t="s">
        <v>9897</v>
      </c>
    </row>
    <row r="8296" spans="2:10" hidden="1" x14ac:dyDescent="0.25">
      <c r="B8296">
        <v>582247</v>
      </c>
      <c r="C8296" t="s">
        <v>10786</v>
      </c>
      <c r="D8296" s="1" t="s">
        <v>29</v>
      </c>
      <c r="E8296">
        <v>50</v>
      </c>
      <c r="F8296" s="158">
        <v>7.95</v>
      </c>
      <c r="G8296" t="s">
        <v>986</v>
      </c>
      <c r="H8296" t="s">
        <v>987</v>
      </c>
      <c r="I8296" t="s">
        <v>27</v>
      </c>
      <c r="J8296" t="s">
        <v>9862</v>
      </c>
    </row>
    <row r="8297" spans="2:10" hidden="1" x14ac:dyDescent="0.25">
      <c r="B8297">
        <v>582817</v>
      </c>
      <c r="C8297" t="s">
        <v>10787</v>
      </c>
      <c r="D8297" s="1" t="s">
        <v>29</v>
      </c>
      <c r="E8297">
        <v>750</v>
      </c>
      <c r="F8297" s="158">
        <v>13.95</v>
      </c>
      <c r="G8297" t="s">
        <v>30</v>
      </c>
      <c r="H8297" t="s">
        <v>828</v>
      </c>
      <c r="I8297" t="s">
        <v>27</v>
      </c>
      <c r="J8297" t="s">
        <v>10210</v>
      </c>
    </row>
    <row r="8298" spans="2:10" hidden="1" x14ac:dyDescent="0.25">
      <c r="B8298">
        <v>582825</v>
      </c>
      <c r="C8298" t="s">
        <v>10634</v>
      </c>
      <c r="D8298" s="1" t="s">
        <v>29</v>
      </c>
      <c r="E8298">
        <v>750</v>
      </c>
      <c r="F8298" s="158">
        <v>13.95</v>
      </c>
      <c r="G8298" t="s">
        <v>30</v>
      </c>
      <c r="H8298" t="s">
        <v>31</v>
      </c>
      <c r="I8298" t="s">
        <v>27</v>
      </c>
      <c r="J8298" t="s">
        <v>10210</v>
      </c>
    </row>
    <row r="8299" spans="2:10" hidden="1" x14ac:dyDescent="0.25">
      <c r="B8299">
        <v>583518</v>
      </c>
      <c r="C8299" t="s">
        <v>10788</v>
      </c>
      <c r="D8299" s="1" t="s">
        <v>29</v>
      </c>
      <c r="E8299">
        <v>750</v>
      </c>
      <c r="F8299" s="158">
        <v>19.95</v>
      </c>
      <c r="G8299" t="s">
        <v>42</v>
      </c>
      <c r="H8299" t="s">
        <v>46</v>
      </c>
      <c r="I8299" t="s">
        <v>27</v>
      </c>
      <c r="J8299" t="s">
        <v>9959</v>
      </c>
    </row>
    <row r="8300" spans="2:10" hidden="1" x14ac:dyDescent="0.25">
      <c r="B8300">
        <v>583526</v>
      </c>
      <c r="C8300" t="s">
        <v>10789</v>
      </c>
      <c r="D8300" s="1" t="s">
        <v>29</v>
      </c>
      <c r="E8300">
        <v>750</v>
      </c>
      <c r="F8300" s="158">
        <v>13.95</v>
      </c>
      <c r="G8300" t="s">
        <v>30</v>
      </c>
      <c r="H8300" t="s">
        <v>668</v>
      </c>
      <c r="I8300" t="s">
        <v>27</v>
      </c>
      <c r="J8300" t="s">
        <v>10761</v>
      </c>
    </row>
    <row r="8301" spans="2:10" hidden="1" x14ac:dyDescent="0.25">
      <c r="B8301">
        <v>583534</v>
      </c>
      <c r="C8301" t="s">
        <v>10790</v>
      </c>
      <c r="D8301" s="1" t="s">
        <v>29</v>
      </c>
      <c r="E8301">
        <v>750</v>
      </c>
      <c r="F8301" s="158">
        <v>55</v>
      </c>
      <c r="G8301" t="s">
        <v>42</v>
      </c>
      <c r="H8301" t="s">
        <v>43</v>
      </c>
      <c r="I8301" t="s">
        <v>27</v>
      </c>
      <c r="J8301" t="s">
        <v>9888</v>
      </c>
    </row>
    <row r="8302" spans="2:10" hidden="1" x14ac:dyDescent="0.25">
      <c r="B8302">
        <v>585950</v>
      </c>
      <c r="C8302" t="s">
        <v>10791</v>
      </c>
      <c r="D8302" s="1" t="s">
        <v>29</v>
      </c>
      <c r="E8302">
        <v>750</v>
      </c>
      <c r="F8302" s="158">
        <v>19.95</v>
      </c>
      <c r="G8302" t="s">
        <v>42</v>
      </c>
      <c r="H8302" t="s">
        <v>389</v>
      </c>
      <c r="I8302" t="s">
        <v>27</v>
      </c>
      <c r="J8302" t="s">
        <v>10110</v>
      </c>
    </row>
    <row r="8303" spans="2:10" hidden="1" x14ac:dyDescent="0.25">
      <c r="B8303">
        <v>587154</v>
      </c>
      <c r="C8303" t="s">
        <v>10792</v>
      </c>
      <c r="D8303" s="1" t="s">
        <v>29</v>
      </c>
      <c r="E8303">
        <v>375</v>
      </c>
      <c r="F8303" s="158">
        <v>34.950000000000003</v>
      </c>
      <c r="G8303" t="s">
        <v>986</v>
      </c>
      <c r="H8303" t="s">
        <v>987</v>
      </c>
      <c r="I8303" t="s">
        <v>27</v>
      </c>
      <c r="J8303" t="s">
        <v>209</v>
      </c>
    </row>
    <row r="8304" spans="2:10" hidden="1" x14ac:dyDescent="0.25">
      <c r="B8304">
        <v>587907</v>
      </c>
      <c r="C8304" t="s">
        <v>10793</v>
      </c>
      <c r="D8304" s="1" t="s">
        <v>29</v>
      </c>
      <c r="E8304">
        <v>750</v>
      </c>
      <c r="F8304" s="158">
        <v>17.95</v>
      </c>
      <c r="G8304" t="s">
        <v>42</v>
      </c>
      <c r="H8304" t="s">
        <v>669</v>
      </c>
      <c r="I8304" t="s">
        <v>27</v>
      </c>
      <c r="J8304" t="s">
        <v>10014</v>
      </c>
    </row>
    <row r="8305" spans="2:10" hidden="1" x14ac:dyDescent="0.25">
      <c r="B8305">
        <v>587956</v>
      </c>
      <c r="C8305" t="s">
        <v>10794</v>
      </c>
      <c r="D8305" s="1" t="s">
        <v>29</v>
      </c>
      <c r="E8305">
        <v>750</v>
      </c>
      <c r="F8305" s="158">
        <v>15.95</v>
      </c>
      <c r="G8305" t="s">
        <v>42</v>
      </c>
      <c r="H8305" t="s">
        <v>533</v>
      </c>
      <c r="I8305" t="s">
        <v>27</v>
      </c>
      <c r="J8305" t="s">
        <v>10014</v>
      </c>
    </row>
    <row r="8306" spans="2:10" hidden="1" x14ac:dyDescent="0.25">
      <c r="B8306">
        <v>587964</v>
      </c>
      <c r="C8306" t="s">
        <v>10795</v>
      </c>
      <c r="D8306" s="1" t="s">
        <v>29</v>
      </c>
      <c r="E8306">
        <v>750</v>
      </c>
      <c r="F8306" s="158">
        <v>17.95</v>
      </c>
      <c r="G8306" t="s">
        <v>42</v>
      </c>
      <c r="H8306" t="s">
        <v>389</v>
      </c>
      <c r="I8306" t="s">
        <v>27</v>
      </c>
      <c r="J8306" t="s">
        <v>10014</v>
      </c>
    </row>
    <row r="8307" spans="2:10" hidden="1" x14ac:dyDescent="0.25">
      <c r="B8307">
        <v>589028</v>
      </c>
      <c r="C8307" t="s">
        <v>10796</v>
      </c>
      <c r="D8307" s="1" t="s">
        <v>29</v>
      </c>
      <c r="E8307">
        <v>4000</v>
      </c>
      <c r="F8307" s="158">
        <v>40.950000000000003</v>
      </c>
      <c r="G8307" t="s">
        <v>9884</v>
      </c>
      <c r="H8307" t="s">
        <v>9885</v>
      </c>
      <c r="I8307" t="s">
        <v>27</v>
      </c>
      <c r="J8307" t="s">
        <v>9966</v>
      </c>
    </row>
    <row r="8308" spans="2:10" hidden="1" x14ac:dyDescent="0.25">
      <c r="B8308">
        <v>589036</v>
      </c>
      <c r="C8308" t="s">
        <v>10797</v>
      </c>
      <c r="D8308" s="1" t="s">
        <v>29</v>
      </c>
      <c r="E8308">
        <v>4000</v>
      </c>
      <c r="F8308" s="158">
        <v>44.95</v>
      </c>
      <c r="G8308" t="s">
        <v>9878</v>
      </c>
      <c r="H8308" t="s">
        <v>9965</v>
      </c>
      <c r="I8308" t="s">
        <v>27</v>
      </c>
      <c r="J8308" t="s">
        <v>9966</v>
      </c>
    </row>
    <row r="8309" spans="2:10" hidden="1" x14ac:dyDescent="0.25">
      <c r="B8309">
        <v>589051</v>
      </c>
      <c r="C8309" t="s">
        <v>10798</v>
      </c>
      <c r="D8309" s="1" t="s">
        <v>29</v>
      </c>
      <c r="E8309">
        <v>4000</v>
      </c>
      <c r="F8309" s="158">
        <v>41.95</v>
      </c>
      <c r="G8309" t="s">
        <v>9864</v>
      </c>
      <c r="H8309" t="s">
        <v>9898</v>
      </c>
      <c r="I8309" t="s">
        <v>27</v>
      </c>
      <c r="J8309" t="s">
        <v>9966</v>
      </c>
    </row>
    <row r="8310" spans="2:10" hidden="1" x14ac:dyDescent="0.25">
      <c r="B8310">
        <v>589069</v>
      </c>
      <c r="C8310" t="s">
        <v>10799</v>
      </c>
      <c r="D8310" s="1" t="s">
        <v>29</v>
      </c>
      <c r="E8310">
        <v>4000</v>
      </c>
      <c r="F8310" s="158">
        <v>41.95</v>
      </c>
      <c r="G8310" t="s">
        <v>9878</v>
      </c>
      <c r="H8310" t="s">
        <v>9879</v>
      </c>
      <c r="I8310" t="s">
        <v>27</v>
      </c>
      <c r="J8310" t="s">
        <v>9966</v>
      </c>
    </row>
    <row r="8311" spans="2:10" hidden="1" x14ac:dyDescent="0.25">
      <c r="B8311">
        <v>590109</v>
      </c>
      <c r="C8311" t="s">
        <v>10800</v>
      </c>
      <c r="D8311" s="1" t="s">
        <v>29</v>
      </c>
      <c r="E8311">
        <v>750</v>
      </c>
      <c r="F8311" s="158">
        <v>15.95</v>
      </c>
      <c r="G8311" t="s">
        <v>42</v>
      </c>
      <c r="H8311" t="s">
        <v>46</v>
      </c>
      <c r="I8311" t="s">
        <v>27</v>
      </c>
      <c r="J8311" t="s">
        <v>10801</v>
      </c>
    </row>
    <row r="8312" spans="2:10" hidden="1" x14ac:dyDescent="0.25">
      <c r="B8312">
        <v>591313</v>
      </c>
      <c r="C8312" t="s">
        <v>10802</v>
      </c>
      <c r="D8312" s="1" t="s">
        <v>29</v>
      </c>
      <c r="E8312">
        <v>750</v>
      </c>
      <c r="F8312" s="158">
        <v>21.95</v>
      </c>
      <c r="G8312" t="s">
        <v>42</v>
      </c>
      <c r="H8312" t="s">
        <v>1284</v>
      </c>
      <c r="I8312" t="s">
        <v>27</v>
      </c>
      <c r="J8312" t="s">
        <v>209</v>
      </c>
    </row>
    <row r="8313" spans="2:10" hidden="1" x14ac:dyDescent="0.25">
      <c r="B8313">
        <v>593905</v>
      </c>
      <c r="C8313" t="s">
        <v>10803</v>
      </c>
      <c r="D8313" s="1" t="s">
        <v>29</v>
      </c>
      <c r="E8313">
        <v>1500</v>
      </c>
      <c r="F8313" s="158">
        <v>17.95</v>
      </c>
      <c r="G8313" t="s">
        <v>9884</v>
      </c>
      <c r="H8313" t="s">
        <v>9885</v>
      </c>
      <c r="I8313" t="s">
        <v>27</v>
      </c>
      <c r="J8313" t="s">
        <v>10748</v>
      </c>
    </row>
    <row r="8314" spans="2:10" hidden="1" x14ac:dyDescent="0.25">
      <c r="B8314">
        <v>594127</v>
      </c>
      <c r="C8314" t="s">
        <v>10804</v>
      </c>
      <c r="D8314" s="1" t="s">
        <v>29</v>
      </c>
      <c r="E8314">
        <v>750</v>
      </c>
      <c r="F8314" s="158">
        <v>15.95</v>
      </c>
      <c r="G8314" t="s">
        <v>42</v>
      </c>
      <c r="H8314" t="s">
        <v>389</v>
      </c>
      <c r="I8314" t="s">
        <v>27</v>
      </c>
      <c r="J8314" t="s">
        <v>10805</v>
      </c>
    </row>
    <row r="8315" spans="2:10" hidden="1" x14ac:dyDescent="0.25">
      <c r="B8315">
        <v>594168</v>
      </c>
      <c r="C8315" t="s">
        <v>10686</v>
      </c>
      <c r="D8315" s="1" t="s">
        <v>29</v>
      </c>
      <c r="E8315">
        <v>1500</v>
      </c>
      <c r="F8315" s="158">
        <v>19.95</v>
      </c>
      <c r="G8315" t="s">
        <v>9878</v>
      </c>
      <c r="H8315" t="s">
        <v>9963</v>
      </c>
      <c r="I8315" t="s">
        <v>27</v>
      </c>
      <c r="J8315" t="s">
        <v>9993</v>
      </c>
    </row>
    <row r="8316" spans="2:10" hidden="1" x14ac:dyDescent="0.25">
      <c r="B8316">
        <v>594184</v>
      </c>
      <c r="C8316" t="s">
        <v>10806</v>
      </c>
      <c r="D8316" s="1" t="s">
        <v>29</v>
      </c>
      <c r="E8316">
        <v>750</v>
      </c>
      <c r="F8316" s="158">
        <v>15.95</v>
      </c>
      <c r="G8316" t="s">
        <v>30</v>
      </c>
      <c r="H8316" t="s">
        <v>810</v>
      </c>
      <c r="I8316" t="s">
        <v>27</v>
      </c>
      <c r="J8316" t="s">
        <v>10807</v>
      </c>
    </row>
    <row r="8317" spans="2:10" hidden="1" x14ac:dyDescent="0.25">
      <c r="B8317">
        <v>594200</v>
      </c>
      <c r="C8317" t="s">
        <v>10808</v>
      </c>
      <c r="D8317" s="1" t="s">
        <v>29</v>
      </c>
      <c r="E8317">
        <v>750</v>
      </c>
      <c r="F8317" s="158">
        <v>16.95</v>
      </c>
      <c r="G8317" t="s">
        <v>30</v>
      </c>
      <c r="H8317" t="s">
        <v>31</v>
      </c>
      <c r="I8317" t="s">
        <v>27</v>
      </c>
      <c r="J8317" t="s">
        <v>10255</v>
      </c>
    </row>
    <row r="8318" spans="2:10" hidden="1" x14ac:dyDescent="0.25">
      <c r="B8318">
        <v>601021</v>
      </c>
      <c r="C8318" t="s">
        <v>10809</v>
      </c>
      <c r="D8318" s="1" t="s">
        <v>29</v>
      </c>
      <c r="E8318">
        <v>400</v>
      </c>
      <c r="F8318" s="158">
        <v>30.95</v>
      </c>
      <c r="G8318" t="s">
        <v>407</v>
      </c>
      <c r="H8318" t="s">
        <v>408</v>
      </c>
      <c r="I8318" t="s">
        <v>27</v>
      </c>
      <c r="J8318" t="s">
        <v>9871</v>
      </c>
    </row>
    <row r="8319" spans="2:10" hidden="1" x14ac:dyDescent="0.25">
      <c r="B8319">
        <v>607903</v>
      </c>
      <c r="C8319" t="s">
        <v>10810</v>
      </c>
      <c r="D8319" s="1" t="s">
        <v>29</v>
      </c>
      <c r="E8319">
        <v>1500</v>
      </c>
      <c r="F8319" s="158">
        <v>17.95</v>
      </c>
      <c r="G8319" t="s">
        <v>9878</v>
      </c>
      <c r="H8319" t="s">
        <v>9965</v>
      </c>
      <c r="I8319" t="s">
        <v>27</v>
      </c>
      <c r="J8319" t="s">
        <v>9966</v>
      </c>
    </row>
    <row r="8320" spans="2:10" hidden="1" x14ac:dyDescent="0.25">
      <c r="B8320">
        <v>609008</v>
      </c>
      <c r="C8320" t="s">
        <v>10811</v>
      </c>
      <c r="D8320" s="1" t="s">
        <v>29</v>
      </c>
      <c r="E8320">
        <v>750</v>
      </c>
      <c r="F8320" s="158">
        <v>16.2</v>
      </c>
      <c r="G8320" t="s">
        <v>30</v>
      </c>
      <c r="H8320" t="s">
        <v>31</v>
      </c>
      <c r="I8320" t="s">
        <v>27</v>
      </c>
      <c r="J8320" t="s">
        <v>10812</v>
      </c>
    </row>
    <row r="8321" spans="2:10" hidden="1" x14ac:dyDescent="0.25">
      <c r="B8321">
        <v>609016</v>
      </c>
      <c r="C8321" t="s">
        <v>10813</v>
      </c>
      <c r="D8321" s="1" t="s">
        <v>29</v>
      </c>
      <c r="E8321">
        <v>750</v>
      </c>
      <c r="F8321" s="158">
        <v>16.2</v>
      </c>
      <c r="G8321" t="s">
        <v>30</v>
      </c>
      <c r="H8321" t="s">
        <v>450</v>
      </c>
      <c r="I8321" t="s">
        <v>27</v>
      </c>
      <c r="J8321" t="s">
        <v>10812</v>
      </c>
    </row>
    <row r="8322" spans="2:10" hidden="1" x14ac:dyDescent="0.25">
      <c r="B8322">
        <v>609545</v>
      </c>
      <c r="C8322" t="s">
        <v>10814</v>
      </c>
      <c r="D8322" s="1" t="s">
        <v>29</v>
      </c>
      <c r="E8322">
        <v>750</v>
      </c>
      <c r="F8322" s="158">
        <v>14.95</v>
      </c>
      <c r="G8322" t="s">
        <v>461</v>
      </c>
      <c r="H8322" t="s">
        <v>462</v>
      </c>
      <c r="I8322" t="s">
        <v>27</v>
      </c>
      <c r="J8322" t="s">
        <v>10096</v>
      </c>
    </row>
    <row r="8323" spans="2:10" hidden="1" x14ac:dyDescent="0.25">
      <c r="B8323">
        <v>609701</v>
      </c>
      <c r="C8323" t="s">
        <v>10815</v>
      </c>
      <c r="D8323" s="1" t="s">
        <v>29</v>
      </c>
      <c r="E8323">
        <v>750</v>
      </c>
      <c r="F8323" s="158">
        <v>16.95</v>
      </c>
      <c r="G8323" t="s">
        <v>9944</v>
      </c>
      <c r="H8323" t="s">
        <v>9945</v>
      </c>
      <c r="I8323" t="s">
        <v>27</v>
      </c>
      <c r="J8323" t="s">
        <v>9946</v>
      </c>
    </row>
    <row r="8324" spans="2:10" hidden="1" x14ac:dyDescent="0.25">
      <c r="B8324">
        <v>609719</v>
      </c>
      <c r="C8324" t="s">
        <v>10816</v>
      </c>
      <c r="D8324" s="1" t="s">
        <v>29</v>
      </c>
      <c r="E8324">
        <v>750</v>
      </c>
      <c r="F8324" s="158">
        <v>17.95</v>
      </c>
      <c r="G8324" t="s">
        <v>9944</v>
      </c>
      <c r="H8324" t="s">
        <v>9945</v>
      </c>
      <c r="I8324" t="s">
        <v>27</v>
      </c>
      <c r="J8324" t="s">
        <v>9946</v>
      </c>
    </row>
    <row r="8325" spans="2:10" hidden="1" x14ac:dyDescent="0.25">
      <c r="B8325">
        <v>609875</v>
      </c>
      <c r="C8325" t="s">
        <v>10429</v>
      </c>
      <c r="D8325" s="1" t="s">
        <v>29</v>
      </c>
      <c r="E8325">
        <v>750</v>
      </c>
      <c r="F8325" s="158">
        <v>14.95</v>
      </c>
      <c r="G8325" t="s">
        <v>42</v>
      </c>
      <c r="H8325" t="s">
        <v>530</v>
      </c>
      <c r="I8325" t="s">
        <v>27</v>
      </c>
      <c r="J8325" t="s">
        <v>9900</v>
      </c>
    </row>
    <row r="8326" spans="2:10" hidden="1" x14ac:dyDescent="0.25">
      <c r="B8326">
        <v>610345</v>
      </c>
      <c r="C8326" t="s">
        <v>10817</v>
      </c>
      <c r="D8326" s="1" t="s">
        <v>29</v>
      </c>
      <c r="E8326">
        <v>750</v>
      </c>
      <c r="F8326" s="158">
        <v>15</v>
      </c>
      <c r="G8326" t="s">
        <v>30</v>
      </c>
      <c r="H8326" t="s">
        <v>211</v>
      </c>
      <c r="I8326" t="s">
        <v>27</v>
      </c>
      <c r="J8326" t="s">
        <v>10818</v>
      </c>
    </row>
    <row r="8327" spans="2:10" hidden="1" x14ac:dyDescent="0.25">
      <c r="B8327">
        <v>610352</v>
      </c>
      <c r="C8327" t="s">
        <v>10819</v>
      </c>
      <c r="D8327" s="1" t="s">
        <v>29</v>
      </c>
      <c r="E8327">
        <v>750</v>
      </c>
      <c r="F8327" s="158">
        <v>15</v>
      </c>
      <c r="G8327" t="s">
        <v>42</v>
      </c>
      <c r="H8327" t="s">
        <v>530</v>
      </c>
      <c r="I8327" t="s">
        <v>27</v>
      </c>
      <c r="J8327" t="s">
        <v>10818</v>
      </c>
    </row>
    <row r="8328" spans="2:10" hidden="1" x14ac:dyDescent="0.25">
      <c r="B8328">
        <v>613471</v>
      </c>
      <c r="C8328" t="s">
        <v>10820</v>
      </c>
      <c r="D8328" s="1" t="s">
        <v>29</v>
      </c>
      <c r="E8328">
        <v>750</v>
      </c>
      <c r="F8328" s="158">
        <v>14.95</v>
      </c>
      <c r="G8328" t="s">
        <v>461</v>
      </c>
      <c r="H8328" t="s">
        <v>462</v>
      </c>
      <c r="I8328" t="s">
        <v>27</v>
      </c>
      <c r="J8328" t="s">
        <v>10821</v>
      </c>
    </row>
    <row r="8329" spans="2:10" hidden="1" x14ac:dyDescent="0.25">
      <c r="B8329">
        <v>614826</v>
      </c>
      <c r="C8329" t="s">
        <v>10822</v>
      </c>
      <c r="D8329" s="1" t="s">
        <v>29</v>
      </c>
      <c r="E8329">
        <v>1500</v>
      </c>
      <c r="F8329" s="158">
        <v>20.95</v>
      </c>
      <c r="G8329" t="s">
        <v>9864</v>
      </c>
      <c r="H8329" t="s">
        <v>9881</v>
      </c>
      <c r="I8329" t="s">
        <v>27</v>
      </c>
      <c r="J8329" t="s">
        <v>9993</v>
      </c>
    </row>
    <row r="8330" spans="2:10" hidden="1" x14ac:dyDescent="0.25">
      <c r="B8330">
        <v>617662</v>
      </c>
      <c r="C8330" t="s">
        <v>10823</v>
      </c>
      <c r="D8330" s="1" t="s">
        <v>29</v>
      </c>
      <c r="E8330">
        <v>750</v>
      </c>
      <c r="F8330" s="158">
        <v>16.95</v>
      </c>
      <c r="G8330" t="s">
        <v>42</v>
      </c>
      <c r="H8330" t="s">
        <v>530</v>
      </c>
      <c r="I8330" t="s">
        <v>27</v>
      </c>
      <c r="J8330" t="s">
        <v>9905</v>
      </c>
    </row>
    <row r="8331" spans="2:10" hidden="1" x14ac:dyDescent="0.25">
      <c r="B8331">
        <v>618108</v>
      </c>
      <c r="C8331" t="s">
        <v>10478</v>
      </c>
      <c r="D8331" s="1" t="s">
        <v>29</v>
      </c>
      <c r="E8331">
        <v>1500</v>
      </c>
      <c r="F8331" s="158">
        <v>28.95</v>
      </c>
      <c r="G8331" t="s">
        <v>30</v>
      </c>
      <c r="H8331" t="s">
        <v>828</v>
      </c>
      <c r="I8331" t="s">
        <v>27</v>
      </c>
      <c r="J8331" t="s">
        <v>9871</v>
      </c>
    </row>
    <row r="8332" spans="2:10" hidden="1" x14ac:dyDescent="0.25">
      <c r="B8332">
        <v>618223</v>
      </c>
      <c r="C8332" t="s">
        <v>10824</v>
      </c>
      <c r="D8332" s="1" t="s">
        <v>29</v>
      </c>
      <c r="E8332">
        <v>750</v>
      </c>
      <c r="F8332" s="158">
        <v>15.45</v>
      </c>
      <c r="G8332" t="s">
        <v>42</v>
      </c>
      <c r="H8332" t="s">
        <v>530</v>
      </c>
      <c r="I8332" t="s">
        <v>27</v>
      </c>
      <c r="J8332" t="s">
        <v>9890</v>
      </c>
    </row>
    <row r="8333" spans="2:10" hidden="1" x14ac:dyDescent="0.25">
      <c r="B8333">
        <v>618231</v>
      </c>
      <c r="C8333" t="s">
        <v>10825</v>
      </c>
      <c r="D8333" s="1" t="s">
        <v>29</v>
      </c>
      <c r="E8333">
        <v>750</v>
      </c>
      <c r="F8333" s="158">
        <v>14.95</v>
      </c>
      <c r="G8333" t="s">
        <v>30</v>
      </c>
      <c r="H8333" t="s">
        <v>3019</v>
      </c>
      <c r="I8333" t="s">
        <v>27</v>
      </c>
      <c r="J8333" t="s">
        <v>9890</v>
      </c>
    </row>
    <row r="8334" spans="2:10" hidden="1" x14ac:dyDescent="0.25">
      <c r="B8334">
        <v>619791</v>
      </c>
      <c r="C8334" t="s">
        <v>10826</v>
      </c>
      <c r="D8334" s="1" t="s">
        <v>29</v>
      </c>
      <c r="E8334">
        <v>750</v>
      </c>
      <c r="F8334" s="158">
        <v>12.45</v>
      </c>
      <c r="G8334" t="s">
        <v>9884</v>
      </c>
      <c r="H8334" t="s">
        <v>9885</v>
      </c>
      <c r="I8334" t="s">
        <v>27</v>
      </c>
      <c r="J8334" t="s">
        <v>9886</v>
      </c>
    </row>
    <row r="8335" spans="2:10" hidden="1" x14ac:dyDescent="0.25">
      <c r="B8335">
        <v>620724</v>
      </c>
      <c r="C8335" t="s">
        <v>10827</v>
      </c>
      <c r="D8335" s="1" t="s">
        <v>29</v>
      </c>
      <c r="E8335">
        <v>750</v>
      </c>
      <c r="F8335" s="158">
        <v>15.95</v>
      </c>
      <c r="G8335" t="s">
        <v>30</v>
      </c>
      <c r="H8335" t="s">
        <v>450</v>
      </c>
      <c r="I8335" t="s">
        <v>27</v>
      </c>
      <c r="J8335" t="s">
        <v>10828</v>
      </c>
    </row>
    <row r="8336" spans="2:10" hidden="1" x14ac:dyDescent="0.25">
      <c r="B8336">
        <v>621110</v>
      </c>
      <c r="C8336" t="s">
        <v>10106</v>
      </c>
      <c r="D8336" s="1" t="s">
        <v>29</v>
      </c>
      <c r="E8336">
        <v>750</v>
      </c>
      <c r="F8336" s="158">
        <v>12.95</v>
      </c>
      <c r="G8336" t="s">
        <v>9864</v>
      </c>
      <c r="H8336" t="s">
        <v>9881</v>
      </c>
      <c r="I8336" t="s">
        <v>27</v>
      </c>
      <c r="J8336" t="s">
        <v>9886</v>
      </c>
    </row>
    <row r="8337" spans="2:10" hidden="1" x14ac:dyDescent="0.25">
      <c r="B8337">
        <v>621219</v>
      </c>
      <c r="C8337" t="s">
        <v>10822</v>
      </c>
      <c r="D8337" s="1" t="s">
        <v>29</v>
      </c>
      <c r="E8337">
        <v>750</v>
      </c>
      <c r="F8337" s="158">
        <v>10.95</v>
      </c>
      <c r="G8337" t="s">
        <v>9864</v>
      </c>
      <c r="H8337" t="s">
        <v>9881</v>
      </c>
      <c r="I8337" t="s">
        <v>27</v>
      </c>
      <c r="J8337" t="s">
        <v>9993</v>
      </c>
    </row>
    <row r="8338" spans="2:10" hidden="1" x14ac:dyDescent="0.25">
      <c r="B8338">
        <v>623322</v>
      </c>
      <c r="C8338" t="s">
        <v>10829</v>
      </c>
      <c r="D8338" s="1" t="s">
        <v>29</v>
      </c>
      <c r="E8338">
        <v>4000</v>
      </c>
      <c r="F8338" s="158">
        <v>46.95</v>
      </c>
      <c r="G8338" t="s">
        <v>9864</v>
      </c>
      <c r="H8338" t="s">
        <v>9962</v>
      </c>
      <c r="I8338" t="s">
        <v>27</v>
      </c>
      <c r="J8338" t="s">
        <v>9966</v>
      </c>
    </row>
    <row r="8339" spans="2:10" hidden="1" x14ac:dyDescent="0.25">
      <c r="B8339">
        <v>625988</v>
      </c>
      <c r="C8339" t="s">
        <v>10404</v>
      </c>
      <c r="D8339" s="1" t="s">
        <v>29</v>
      </c>
      <c r="E8339">
        <v>1000</v>
      </c>
      <c r="F8339" s="158">
        <v>13.5</v>
      </c>
      <c r="G8339" t="s">
        <v>9876</v>
      </c>
      <c r="H8339" t="s">
        <v>10133</v>
      </c>
      <c r="I8339" t="s">
        <v>27</v>
      </c>
      <c r="J8339" t="s">
        <v>10405</v>
      </c>
    </row>
    <row r="8340" spans="2:10" hidden="1" x14ac:dyDescent="0.25">
      <c r="B8340">
        <v>628065</v>
      </c>
      <c r="C8340" t="s">
        <v>10830</v>
      </c>
      <c r="D8340" s="1" t="s">
        <v>29</v>
      </c>
      <c r="E8340">
        <v>750</v>
      </c>
      <c r="F8340" s="158">
        <v>29.95</v>
      </c>
      <c r="G8340" t="s">
        <v>30</v>
      </c>
      <c r="H8340" t="s">
        <v>810</v>
      </c>
      <c r="I8340" t="s">
        <v>27</v>
      </c>
      <c r="J8340" t="s">
        <v>10503</v>
      </c>
    </row>
    <row r="8341" spans="2:10" hidden="1" x14ac:dyDescent="0.25">
      <c r="B8341">
        <v>628206</v>
      </c>
      <c r="C8341" t="s">
        <v>10831</v>
      </c>
      <c r="D8341" s="1" t="s">
        <v>29</v>
      </c>
      <c r="E8341">
        <v>750</v>
      </c>
      <c r="F8341" s="158">
        <v>12.95</v>
      </c>
      <c r="G8341" t="s">
        <v>9878</v>
      </c>
      <c r="H8341" t="s">
        <v>9879</v>
      </c>
      <c r="I8341" t="s">
        <v>27</v>
      </c>
      <c r="J8341" t="s">
        <v>9880</v>
      </c>
    </row>
    <row r="8342" spans="2:10" hidden="1" x14ac:dyDescent="0.25">
      <c r="B8342">
        <v>628404</v>
      </c>
      <c r="C8342" t="s">
        <v>10832</v>
      </c>
      <c r="D8342" s="1" t="s">
        <v>29</v>
      </c>
      <c r="E8342">
        <v>750</v>
      </c>
      <c r="F8342" s="158">
        <v>10.95</v>
      </c>
      <c r="G8342" t="s">
        <v>30</v>
      </c>
      <c r="H8342" t="s">
        <v>668</v>
      </c>
      <c r="I8342" t="s">
        <v>27</v>
      </c>
      <c r="J8342" t="s">
        <v>9901</v>
      </c>
    </row>
    <row r="8343" spans="2:10" hidden="1" x14ac:dyDescent="0.25">
      <c r="B8343">
        <v>630152</v>
      </c>
      <c r="C8343" t="s">
        <v>10833</v>
      </c>
      <c r="D8343" s="1" t="s">
        <v>29</v>
      </c>
      <c r="E8343">
        <v>750</v>
      </c>
      <c r="F8343" s="158">
        <v>14.95</v>
      </c>
      <c r="G8343" t="s">
        <v>42</v>
      </c>
      <c r="H8343" t="s">
        <v>530</v>
      </c>
      <c r="I8343" t="s">
        <v>27</v>
      </c>
      <c r="J8343" t="s">
        <v>10338</v>
      </c>
    </row>
    <row r="8344" spans="2:10" hidden="1" x14ac:dyDescent="0.25">
      <c r="B8344">
        <v>637199</v>
      </c>
      <c r="C8344" t="s">
        <v>10834</v>
      </c>
      <c r="D8344" s="1" t="s">
        <v>29</v>
      </c>
      <c r="E8344">
        <v>750</v>
      </c>
      <c r="F8344" s="158">
        <v>9.9499999999999993</v>
      </c>
      <c r="G8344" t="s">
        <v>9878</v>
      </c>
      <c r="H8344" t="s">
        <v>9965</v>
      </c>
      <c r="I8344" t="s">
        <v>27</v>
      </c>
      <c r="J8344" t="s">
        <v>9993</v>
      </c>
    </row>
    <row r="8345" spans="2:10" hidden="1" x14ac:dyDescent="0.25">
      <c r="B8345">
        <v>637710</v>
      </c>
      <c r="C8345" t="s">
        <v>10835</v>
      </c>
      <c r="D8345" s="1" t="s">
        <v>29</v>
      </c>
      <c r="E8345">
        <v>750</v>
      </c>
      <c r="F8345" s="158">
        <v>12.95</v>
      </c>
      <c r="G8345" t="s">
        <v>9878</v>
      </c>
      <c r="H8345" t="s">
        <v>9957</v>
      </c>
      <c r="I8345" t="s">
        <v>27</v>
      </c>
      <c r="J8345" t="s">
        <v>9886</v>
      </c>
    </row>
    <row r="8346" spans="2:10" hidden="1" x14ac:dyDescent="0.25">
      <c r="B8346">
        <v>637728</v>
      </c>
      <c r="C8346" t="s">
        <v>10835</v>
      </c>
      <c r="D8346" s="1" t="s">
        <v>29</v>
      </c>
      <c r="E8346">
        <v>1500</v>
      </c>
      <c r="F8346" s="158">
        <v>20.95</v>
      </c>
      <c r="G8346" t="s">
        <v>9878</v>
      </c>
      <c r="H8346" t="s">
        <v>9957</v>
      </c>
      <c r="I8346" t="s">
        <v>27</v>
      </c>
      <c r="J8346" t="s">
        <v>9886</v>
      </c>
    </row>
    <row r="8347" spans="2:10" hidden="1" x14ac:dyDescent="0.25">
      <c r="B8347">
        <v>639872</v>
      </c>
      <c r="C8347" t="s">
        <v>10836</v>
      </c>
      <c r="D8347" s="1" t="s">
        <v>29</v>
      </c>
      <c r="E8347">
        <v>750</v>
      </c>
      <c r="F8347" s="158">
        <v>16.95</v>
      </c>
      <c r="G8347" t="s">
        <v>30</v>
      </c>
      <c r="H8347" t="s">
        <v>828</v>
      </c>
      <c r="I8347" t="s">
        <v>27</v>
      </c>
      <c r="J8347" t="s">
        <v>9949</v>
      </c>
    </row>
    <row r="8348" spans="2:10" hidden="1" x14ac:dyDescent="0.25">
      <c r="B8348">
        <v>639880</v>
      </c>
      <c r="C8348" t="s">
        <v>10837</v>
      </c>
      <c r="D8348" s="1" t="s">
        <v>29</v>
      </c>
      <c r="E8348">
        <v>750</v>
      </c>
      <c r="F8348" s="158">
        <v>11.95</v>
      </c>
      <c r="G8348" t="s">
        <v>9884</v>
      </c>
      <c r="H8348" t="s">
        <v>9885</v>
      </c>
      <c r="I8348" t="s">
        <v>27</v>
      </c>
      <c r="J8348" t="s">
        <v>9880</v>
      </c>
    </row>
    <row r="8349" spans="2:10" hidden="1" x14ac:dyDescent="0.25">
      <c r="B8349">
        <v>642884</v>
      </c>
      <c r="C8349" t="s">
        <v>10838</v>
      </c>
      <c r="D8349" s="1" t="s">
        <v>29</v>
      </c>
      <c r="E8349">
        <v>750</v>
      </c>
      <c r="F8349" s="158">
        <v>14.95</v>
      </c>
      <c r="G8349" t="s">
        <v>461</v>
      </c>
      <c r="H8349" t="s">
        <v>462</v>
      </c>
      <c r="I8349" t="s">
        <v>27</v>
      </c>
      <c r="J8349" t="s">
        <v>1499</v>
      </c>
    </row>
    <row r="8350" spans="2:10" hidden="1" x14ac:dyDescent="0.25">
      <c r="B8350">
        <v>644526</v>
      </c>
      <c r="C8350" t="s">
        <v>10839</v>
      </c>
      <c r="D8350" s="1" t="s">
        <v>29</v>
      </c>
      <c r="E8350">
        <v>750</v>
      </c>
      <c r="F8350" s="158">
        <v>9.9499999999999993</v>
      </c>
      <c r="G8350" t="s">
        <v>9876</v>
      </c>
      <c r="H8350" t="s">
        <v>9877</v>
      </c>
      <c r="I8350" t="s">
        <v>27</v>
      </c>
      <c r="J8350" t="s">
        <v>9875</v>
      </c>
    </row>
    <row r="8351" spans="2:10" hidden="1" x14ac:dyDescent="0.25">
      <c r="B8351">
        <v>644682</v>
      </c>
      <c r="C8351" t="s">
        <v>10840</v>
      </c>
      <c r="D8351" s="1" t="s">
        <v>29</v>
      </c>
      <c r="E8351">
        <v>750</v>
      </c>
      <c r="F8351" s="158">
        <v>28.95</v>
      </c>
      <c r="G8351" t="s">
        <v>330</v>
      </c>
      <c r="H8351" t="s">
        <v>331</v>
      </c>
      <c r="I8351" t="s">
        <v>27</v>
      </c>
      <c r="J8351" t="s">
        <v>9888</v>
      </c>
    </row>
    <row r="8352" spans="2:10" hidden="1" x14ac:dyDescent="0.25">
      <c r="B8352">
        <v>645309</v>
      </c>
      <c r="C8352" t="s">
        <v>10841</v>
      </c>
      <c r="D8352" s="1" t="s">
        <v>29</v>
      </c>
      <c r="E8352">
        <v>750</v>
      </c>
      <c r="F8352" s="158">
        <v>19.95</v>
      </c>
      <c r="G8352" t="s">
        <v>330</v>
      </c>
      <c r="H8352" t="s">
        <v>524</v>
      </c>
      <c r="I8352" t="s">
        <v>27</v>
      </c>
      <c r="J8352" t="s">
        <v>10842</v>
      </c>
    </row>
    <row r="8353" spans="2:10" hidden="1" x14ac:dyDescent="0.25">
      <c r="B8353">
        <v>645937</v>
      </c>
      <c r="C8353" t="s">
        <v>10843</v>
      </c>
      <c r="D8353" s="1" t="s">
        <v>29</v>
      </c>
      <c r="E8353">
        <v>750</v>
      </c>
      <c r="F8353" s="158">
        <v>29.95</v>
      </c>
      <c r="G8353" t="s">
        <v>9849</v>
      </c>
      <c r="H8353" t="s">
        <v>9853</v>
      </c>
      <c r="I8353" t="s">
        <v>27</v>
      </c>
      <c r="J8353" t="s">
        <v>9862</v>
      </c>
    </row>
    <row r="8354" spans="2:10" hidden="1" x14ac:dyDescent="0.25">
      <c r="B8354">
        <v>648402</v>
      </c>
      <c r="C8354" t="s">
        <v>10844</v>
      </c>
      <c r="D8354" s="1" t="s">
        <v>29</v>
      </c>
      <c r="E8354">
        <v>750</v>
      </c>
      <c r="F8354" s="158">
        <v>12.95</v>
      </c>
      <c r="G8354" t="s">
        <v>9864</v>
      </c>
      <c r="H8354" t="s">
        <v>9898</v>
      </c>
      <c r="I8354" t="s">
        <v>27</v>
      </c>
      <c r="J8354" t="s">
        <v>9880</v>
      </c>
    </row>
    <row r="8355" spans="2:10" hidden="1" x14ac:dyDescent="0.25">
      <c r="B8355">
        <v>648600</v>
      </c>
      <c r="C8355" t="s">
        <v>10624</v>
      </c>
      <c r="D8355" s="1" t="s">
        <v>29</v>
      </c>
      <c r="E8355">
        <v>750</v>
      </c>
      <c r="F8355" s="158">
        <v>14.95</v>
      </c>
      <c r="G8355" t="s">
        <v>30</v>
      </c>
      <c r="H8355" t="s">
        <v>211</v>
      </c>
      <c r="I8355" t="s">
        <v>27</v>
      </c>
      <c r="J8355" t="s">
        <v>10011</v>
      </c>
    </row>
    <row r="8356" spans="2:10" hidden="1" x14ac:dyDescent="0.25">
      <c r="B8356">
        <v>660704</v>
      </c>
      <c r="C8356" t="s">
        <v>10845</v>
      </c>
      <c r="D8356" s="1" t="s">
        <v>29</v>
      </c>
      <c r="E8356">
        <v>750</v>
      </c>
      <c r="F8356" s="158">
        <v>49.2</v>
      </c>
      <c r="G8356" t="s">
        <v>30</v>
      </c>
      <c r="H8356" t="s">
        <v>211</v>
      </c>
      <c r="I8356" t="s">
        <v>27</v>
      </c>
      <c r="J8356" t="s">
        <v>9888</v>
      </c>
    </row>
    <row r="8357" spans="2:10" hidden="1" x14ac:dyDescent="0.25">
      <c r="B8357">
        <v>666560</v>
      </c>
      <c r="C8357" t="s">
        <v>10846</v>
      </c>
      <c r="D8357" s="1" t="s">
        <v>29</v>
      </c>
      <c r="E8357">
        <v>1000</v>
      </c>
      <c r="F8357" s="158">
        <v>14.95</v>
      </c>
      <c r="G8357" t="s">
        <v>9864</v>
      </c>
      <c r="H8357" t="s">
        <v>9865</v>
      </c>
      <c r="I8357" t="s">
        <v>27</v>
      </c>
      <c r="J8357" t="s">
        <v>10389</v>
      </c>
    </row>
    <row r="8358" spans="2:10" hidden="1" x14ac:dyDescent="0.25">
      <c r="B8358">
        <v>667089</v>
      </c>
      <c r="C8358" t="s">
        <v>10187</v>
      </c>
      <c r="D8358" s="1" t="s">
        <v>29</v>
      </c>
      <c r="E8358">
        <v>750</v>
      </c>
      <c r="F8358" s="158">
        <v>9.9499999999999993</v>
      </c>
      <c r="G8358" t="s">
        <v>9864</v>
      </c>
      <c r="H8358" t="s">
        <v>9881</v>
      </c>
      <c r="I8358" t="s">
        <v>27</v>
      </c>
      <c r="J8358" t="s">
        <v>9966</v>
      </c>
    </row>
    <row r="8359" spans="2:10" hidden="1" x14ac:dyDescent="0.25">
      <c r="B8359">
        <v>667097</v>
      </c>
      <c r="C8359" t="s">
        <v>10847</v>
      </c>
      <c r="D8359" s="1" t="s">
        <v>29</v>
      </c>
      <c r="E8359">
        <v>750</v>
      </c>
      <c r="F8359" s="158">
        <v>10.95</v>
      </c>
      <c r="G8359" t="s">
        <v>9864</v>
      </c>
      <c r="H8359" t="s">
        <v>9962</v>
      </c>
      <c r="I8359" t="s">
        <v>27</v>
      </c>
      <c r="J8359" t="s">
        <v>9966</v>
      </c>
    </row>
    <row r="8360" spans="2:10" hidden="1" x14ac:dyDescent="0.25">
      <c r="B8360">
        <v>668269</v>
      </c>
      <c r="C8360" t="s">
        <v>10848</v>
      </c>
      <c r="D8360" s="1" t="s">
        <v>29</v>
      </c>
      <c r="E8360">
        <v>750</v>
      </c>
      <c r="F8360" s="158">
        <v>26.95</v>
      </c>
      <c r="G8360" t="s">
        <v>30</v>
      </c>
      <c r="H8360" t="s">
        <v>31</v>
      </c>
      <c r="I8360" t="s">
        <v>27</v>
      </c>
      <c r="J8360" t="s">
        <v>10273</v>
      </c>
    </row>
    <row r="8361" spans="2:10" hidden="1" x14ac:dyDescent="0.25">
      <c r="B8361">
        <v>668640</v>
      </c>
      <c r="C8361" t="s">
        <v>10849</v>
      </c>
      <c r="D8361" s="1" t="s">
        <v>29</v>
      </c>
      <c r="E8361">
        <v>750</v>
      </c>
      <c r="F8361" s="158">
        <v>25.15</v>
      </c>
      <c r="G8361" t="s">
        <v>42</v>
      </c>
      <c r="H8361" t="s">
        <v>530</v>
      </c>
      <c r="I8361" t="s">
        <v>27</v>
      </c>
      <c r="J8361" t="s">
        <v>10812</v>
      </c>
    </row>
    <row r="8362" spans="2:10" hidden="1" x14ac:dyDescent="0.25">
      <c r="B8362">
        <v>668806</v>
      </c>
      <c r="C8362" t="s">
        <v>10850</v>
      </c>
      <c r="D8362" s="1" t="s">
        <v>29</v>
      </c>
      <c r="E8362">
        <v>750</v>
      </c>
      <c r="F8362" s="158">
        <v>13.95</v>
      </c>
      <c r="G8362" t="s">
        <v>30</v>
      </c>
      <c r="H8362" t="s">
        <v>211</v>
      </c>
      <c r="I8362" t="s">
        <v>27</v>
      </c>
      <c r="J8362" t="s">
        <v>10190</v>
      </c>
    </row>
    <row r="8363" spans="2:10" hidden="1" x14ac:dyDescent="0.25">
      <c r="B8363">
        <v>669374</v>
      </c>
      <c r="C8363" t="s">
        <v>10851</v>
      </c>
      <c r="D8363" s="1" t="s">
        <v>29</v>
      </c>
      <c r="E8363">
        <v>750</v>
      </c>
      <c r="F8363" s="158">
        <v>15.95</v>
      </c>
      <c r="G8363" t="s">
        <v>30</v>
      </c>
      <c r="H8363" t="s">
        <v>31</v>
      </c>
      <c r="I8363" t="s">
        <v>27</v>
      </c>
      <c r="J8363" t="s">
        <v>10231</v>
      </c>
    </row>
    <row r="8364" spans="2:10" hidden="1" x14ac:dyDescent="0.25">
      <c r="B8364">
        <v>669440</v>
      </c>
      <c r="C8364" t="s">
        <v>10852</v>
      </c>
      <c r="D8364" s="1" t="s">
        <v>29</v>
      </c>
      <c r="E8364">
        <v>1500</v>
      </c>
      <c r="F8364" s="158">
        <v>18.95</v>
      </c>
      <c r="G8364" t="s">
        <v>9878</v>
      </c>
      <c r="H8364" t="s">
        <v>9957</v>
      </c>
      <c r="I8364" t="s">
        <v>27</v>
      </c>
      <c r="J8364" t="s">
        <v>9966</v>
      </c>
    </row>
    <row r="8365" spans="2:10" hidden="1" x14ac:dyDescent="0.25">
      <c r="B8365">
        <v>669457</v>
      </c>
      <c r="C8365" t="s">
        <v>10853</v>
      </c>
      <c r="D8365" s="1" t="s">
        <v>29</v>
      </c>
      <c r="E8365">
        <v>4000</v>
      </c>
      <c r="F8365" s="158">
        <v>44.95</v>
      </c>
      <c r="G8365" t="s">
        <v>9878</v>
      </c>
      <c r="H8365" t="s">
        <v>9957</v>
      </c>
      <c r="I8365" t="s">
        <v>27</v>
      </c>
      <c r="J8365" t="s">
        <v>9966</v>
      </c>
    </row>
    <row r="8366" spans="2:10" hidden="1" x14ac:dyDescent="0.25">
      <c r="B8366">
        <v>669465</v>
      </c>
      <c r="C8366" t="s">
        <v>10854</v>
      </c>
      <c r="D8366" s="1" t="s">
        <v>29</v>
      </c>
      <c r="E8366">
        <v>4000</v>
      </c>
      <c r="F8366" s="158">
        <v>44.95</v>
      </c>
      <c r="G8366" t="s">
        <v>9864</v>
      </c>
      <c r="H8366" t="s">
        <v>9881</v>
      </c>
      <c r="I8366" t="s">
        <v>27</v>
      </c>
      <c r="J8366" t="s">
        <v>9966</v>
      </c>
    </row>
    <row r="8367" spans="2:10" hidden="1" x14ac:dyDescent="0.25">
      <c r="B8367">
        <v>669473</v>
      </c>
      <c r="C8367" t="s">
        <v>10187</v>
      </c>
      <c r="D8367" s="1" t="s">
        <v>29</v>
      </c>
      <c r="E8367">
        <v>1500</v>
      </c>
      <c r="F8367" s="158">
        <v>19.95</v>
      </c>
      <c r="G8367" t="s">
        <v>9864</v>
      </c>
      <c r="H8367" t="s">
        <v>9881</v>
      </c>
      <c r="I8367" t="s">
        <v>27</v>
      </c>
      <c r="J8367" t="s">
        <v>9966</v>
      </c>
    </row>
    <row r="8368" spans="2:10" hidden="1" x14ac:dyDescent="0.25">
      <c r="B8368">
        <v>688523</v>
      </c>
      <c r="C8368" t="s">
        <v>10855</v>
      </c>
      <c r="D8368" s="1" t="s">
        <v>29</v>
      </c>
      <c r="E8368">
        <v>750</v>
      </c>
      <c r="F8368" s="158">
        <v>10.95</v>
      </c>
      <c r="G8368" t="s">
        <v>42</v>
      </c>
      <c r="H8368" t="s">
        <v>530</v>
      </c>
      <c r="I8368" t="s">
        <v>27</v>
      </c>
      <c r="J8368" t="s">
        <v>1103</v>
      </c>
    </row>
    <row r="8369" spans="2:10" hidden="1" x14ac:dyDescent="0.25">
      <c r="B8369">
        <v>14883</v>
      </c>
      <c r="C8369" t="s">
        <v>9938</v>
      </c>
      <c r="D8369" s="1" t="s">
        <v>29</v>
      </c>
      <c r="E8369">
        <v>750</v>
      </c>
      <c r="F8369" s="158">
        <v>14.55</v>
      </c>
      <c r="G8369" t="s">
        <v>30</v>
      </c>
      <c r="H8369" t="s">
        <v>31</v>
      </c>
      <c r="I8369" t="s">
        <v>9939</v>
      </c>
      <c r="J8369" t="s">
        <v>9890</v>
      </c>
    </row>
    <row r="8370" spans="2:10" hidden="1" x14ac:dyDescent="0.25">
      <c r="B8370">
        <v>14887</v>
      </c>
      <c r="C8370" t="s">
        <v>9941</v>
      </c>
      <c r="D8370" s="1" t="s">
        <v>29</v>
      </c>
      <c r="E8370">
        <v>750</v>
      </c>
      <c r="F8370" s="158">
        <v>12.45</v>
      </c>
      <c r="G8370" t="s">
        <v>42</v>
      </c>
      <c r="H8370" t="s">
        <v>9868</v>
      </c>
      <c r="I8370" t="s">
        <v>9939</v>
      </c>
      <c r="J8370" t="s">
        <v>9890</v>
      </c>
    </row>
    <row r="8371" spans="2:10" hidden="1" x14ac:dyDescent="0.25">
      <c r="B8371">
        <v>16809</v>
      </c>
      <c r="C8371" t="s">
        <v>9999</v>
      </c>
      <c r="D8371" s="1" t="s">
        <v>29</v>
      </c>
      <c r="E8371">
        <v>750</v>
      </c>
      <c r="F8371" s="158">
        <v>8.4499999999999993</v>
      </c>
      <c r="G8371" t="s">
        <v>9878</v>
      </c>
      <c r="H8371" t="s">
        <v>9904</v>
      </c>
      <c r="I8371" t="s">
        <v>9939</v>
      </c>
      <c r="J8371" t="s">
        <v>9993</v>
      </c>
    </row>
    <row r="8372" spans="2:10" hidden="1" x14ac:dyDescent="0.25">
      <c r="B8372">
        <v>18425</v>
      </c>
      <c r="C8372" t="s">
        <v>10034</v>
      </c>
      <c r="D8372" s="1" t="s">
        <v>29</v>
      </c>
      <c r="E8372">
        <v>3000</v>
      </c>
      <c r="F8372" s="158">
        <v>39.950000000000003</v>
      </c>
      <c r="G8372" t="s">
        <v>30</v>
      </c>
      <c r="H8372" t="s">
        <v>31</v>
      </c>
      <c r="I8372" t="s">
        <v>9939</v>
      </c>
      <c r="J8372" t="s">
        <v>9890</v>
      </c>
    </row>
    <row r="8373" spans="2:10" hidden="1" x14ac:dyDescent="0.25">
      <c r="B8373">
        <v>20516</v>
      </c>
      <c r="C8373" t="s">
        <v>10072</v>
      </c>
      <c r="D8373" s="1" t="s">
        <v>29</v>
      </c>
      <c r="E8373">
        <v>750</v>
      </c>
      <c r="F8373" s="158">
        <v>19.95</v>
      </c>
      <c r="G8373" t="s">
        <v>330</v>
      </c>
      <c r="H8373" t="s">
        <v>524</v>
      </c>
      <c r="I8373" t="s">
        <v>9939</v>
      </c>
      <c r="J8373" t="s">
        <v>10073</v>
      </c>
    </row>
    <row r="8374" spans="2:10" hidden="1" x14ac:dyDescent="0.25">
      <c r="B8374">
        <v>83196</v>
      </c>
      <c r="C8374" t="s">
        <v>10376</v>
      </c>
      <c r="D8374" s="1" t="s">
        <v>29</v>
      </c>
      <c r="E8374">
        <v>750</v>
      </c>
      <c r="F8374" s="158">
        <v>11.05</v>
      </c>
      <c r="G8374" t="s">
        <v>30</v>
      </c>
      <c r="H8374" t="s">
        <v>668</v>
      </c>
      <c r="I8374" t="s">
        <v>9939</v>
      </c>
      <c r="J8374" t="s">
        <v>10377</v>
      </c>
    </row>
    <row r="8375" spans="2:10" hidden="1" x14ac:dyDescent="0.25">
      <c r="B8375">
        <v>139022</v>
      </c>
      <c r="C8375" t="s">
        <v>10420</v>
      </c>
      <c r="D8375" s="1" t="s">
        <v>29</v>
      </c>
      <c r="E8375">
        <v>750</v>
      </c>
      <c r="F8375" s="158">
        <v>11.05</v>
      </c>
      <c r="G8375" t="s">
        <v>30</v>
      </c>
      <c r="H8375" t="s">
        <v>828</v>
      </c>
      <c r="I8375" t="s">
        <v>9939</v>
      </c>
      <c r="J8375" t="s">
        <v>9933</v>
      </c>
    </row>
    <row r="8376" spans="2:10" hidden="1" x14ac:dyDescent="0.25">
      <c r="B8376">
        <v>331215</v>
      </c>
      <c r="C8376" t="s">
        <v>10569</v>
      </c>
      <c r="D8376" s="1" t="s">
        <v>29</v>
      </c>
      <c r="E8376">
        <v>750</v>
      </c>
      <c r="F8376" s="158">
        <v>15.95</v>
      </c>
      <c r="G8376" t="s">
        <v>30</v>
      </c>
      <c r="H8376" t="s">
        <v>668</v>
      </c>
      <c r="I8376" t="s">
        <v>9939</v>
      </c>
      <c r="J8376" t="s">
        <v>9846</v>
      </c>
    </row>
    <row r="8377" spans="2:10" hidden="1" x14ac:dyDescent="0.25">
      <c r="B8377">
        <v>394072</v>
      </c>
      <c r="C8377" t="s">
        <v>10618</v>
      </c>
      <c r="D8377" s="1" t="s">
        <v>29</v>
      </c>
      <c r="E8377">
        <v>750</v>
      </c>
      <c r="F8377" s="158">
        <v>8.9499999999999993</v>
      </c>
      <c r="G8377" t="s">
        <v>30</v>
      </c>
      <c r="H8377" t="s">
        <v>211</v>
      </c>
      <c r="I8377" t="s">
        <v>9939</v>
      </c>
      <c r="J8377" t="s">
        <v>10108</v>
      </c>
    </row>
    <row r="8378" spans="2:10" x14ac:dyDescent="0.25">
      <c r="D8378" s="1" t="s">
        <v>9838</v>
      </c>
    </row>
  </sheetData>
  <sheetProtection algorithmName="SHA-512" hashValue="LRDiVVDCruybKRn9C4QZsMBgqUL0Z3xA/FSoZpH5YauXabFUNJaMR05oinVvJhnvOHZ9YJXzizs+wCqAMfryCg==" saltValue="5KnVoRwHqH++Or47h7UCRA==" spinCount="100000" sheet="1" objects="1" scenarios="1" selectLockedCells="1" selectUnlockedCells="1"/>
  <phoneticPr fontId="4" type="noConversion"/>
  <hyperlinks>
    <hyperlink ref="A1" r:id="rId1" xr:uid="{5FC93E73-F50A-46A7-9CDB-BBA0B4B8AE92}"/>
  </hyperlinks>
  <pageMargins left="0.7" right="0.7" top="0.75" bottom="0.75" header="0.3" footer="0.3"/>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3FCD-775C-45BB-938D-45A88DFFDA9C}">
  <sheetPr codeName="Sheet6"/>
  <dimension ref="A1:B11"/>
  <sheetViews>
    <sheetView workbookViewId="0">
      <selection activeCell="K40" sqref="K40"/>
    </sheetView>
  </sheetViews>
  <sheetFormatPr defaultRowHeight="13.5" x14ac:dyDescent="0.25"/>
  <cols>
    <col min="2" max="2" width="35.78515625" customWidth="1"/>
  </cols>
  <sheetData>
    <row r="1" spans="1:2" x14ac:dyDescent="0.25">
      <c r="A1" t="s">
        <v>21</v>
      </c>
      <c r="B1" t="s">
        <v>57</v>
      </c>
    </row>
    <row r="2" spans="1:2" x14ac:dyDescent="0.25">
      <c r="A2" t="s">
        <v>7805</v>
      </c>
      <c r="B2" t="s">
        <v>32</v>
      </c>
    </row>
    <row r="3" spans="1:2" x14ac:dyDescent="0.25">
      <c r="A3" t="s">
        <v>7806</v>
      </c>
      <c r="B3" t="s">
        <v>164</v>
      </c>
    </row>
    <row r="4" spans="1:2" x14ac:dyDescent="0.25">
      <c r="B4" s="1" t="s">
        <v>24</v>
      </c>
    </row>
    <row r="5" spans="1:2" x14ac:dyDescent="0.25">
      <c r="B5" t="s">
        <v>79</v>
      </c>
    </row>
    <row r="6" spans="1:2" x14ac:dyDescent="0.25">
      <c r="B6" t="s">
        <v>29</v>
      </c>
    </row>
    <row r="7" spans="1:2" x14ac:dyDescent="0.25">
      <c r="B7" t="s">
        <v>64</v>
      </c>
    </row>
    <row r="8" spans="1:2" x14ac:dyDescent="0.25">
      <c r="B8" t="s">
        <v>81</v>
      </c>
    </row>
    <row r="9" spans="1:2" x14ac:dyDescent="0.25">
      <c r="B9" t="s">
        <v>189</v>
      </c>
    </row>
    <row r="10" spans="1:2" x14ac:dyDescent="0.25">
      <c r="B10" t="s">
        <v>393</v>
      </c>
    </row>
    <row r="11" spans="1:2" x14ac:dyDescent="0.25">
      <c r="B11" t="s">
        <v>210</v>
      </c>
    </row>
  </sheetData>
  <pageMargins left="0.7" right="0.7" top="0.75" bottom="0.75" header="0.3" footer="0.3"/>
  <headerFooter>
    <oddFooter>&amp;C_x000D_&amp;1#&amp;"Calibri"&amp;10&amp;K000000 LCBO is piloting technology to classify information. You may ignore this descriptor: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D36"/>
  <sheetViews>
    <sheetView zoomScale="80" zoomScaleNormal="80" workbookViewId="0">
      <selection activeCell="Q4" sqref="Q4"/>
    </sheetView>
  </sheetViews>
  <sheetFormatPr defaultColWidth="9.0703125" defaultRowHeight="14.5" x14ac:dyDescent="0.35"/>
  <cols>
    <col min="1" max="1" width="31.28515625" style="27" customWidth="1"/>
    <col min="2" max="2" width="38.5703125" style="29" customWidth="1"/>
    <col min="3" max="3" width="59.5703125" style="29" bestFit="1" customWidth="1"/>
    <col min="4" max="4" width="28.42578125" style="27" customWidth="1"/>
    <col min="5" max="16384" width="9.0703125" style="26"/>
  </cols>
  <sheetData>
    <row r="1" spans="1:4" ht="37.5" customHeight="1" x14ac:dyDescent="0.35">
      <c r="A1" s="25" t="s">
        <v>7808</v>
      </c>
      <c r="B1" s="40" t="s">
        <v>7807</v>
      </c>
      <c r="C1" s="40" t="s">
        <v>7809</v>
      </c>
      <c r="D1" s="41" t="s">
        <v>7873</v>
      </c>
    </row>
    <row r="2" spans="1:4" ht="54" customHeight="1" x14ac:dyDescent="0.35">
      <c r="A2" s="27" t="s">
        <v>7810</v>
      </c>
      <c r="B2" s="24" t="s">
        <v>7871</v>
      </c>
      <c r="C2" s="30" t="s">
        <v>7897</v>
      </c>
      <c r="D2" s="31" t="s">
        <v>7875</v>
      </c>
    </row>
    <row r="3" spans="1:4" ht="61.5" customHeight="1" x14ac:dyDescent="0.35">
      <c r="A3" s="27" t="s">
        <v>7812</v>
      </c>
      <c r="B3" s="24" t="s">
        <v>7872</v>
      </c>
      <c r="C3" s="30" t="s">
        <v>7898</v>
      </c>
      <c r="D3" s="31" t="s">
        <v>7876</v>
      </c>
    </row>
    <row r="4" spans="1:4" ht="135" customHeight="1" x14ac:dyDescent="0.35">
      <c r="A4" s="27" t="s">
        <v>7814</v>
      </c>
      <c r="B4" s="30" t="s">
        <v>7822</v>
      </c>
      <c r="C4" s="32" t="s">
        <v>7896</v>
      </c>
      <c r="D4" s="31" t="s">
        <v>7877</v>
      </c>
    </row>
    <row r="5" spans="1:4" ht="82.5" customHeight="1" x14ac:dyDescent="0.35">
      <c r="A5" s="27" t="s">
        <v>7816</v>
      </c>
      <c r="B5" s="24" t="s">
        <v>7826</v>
      </c>
      <c r="C5" s="30" t="s">
        <v>7899</v>
      </c>
      <c r="D5" s="31" t="s">
        <v>7874</v>
      </c>
    </row>
    <row r="6" spans="1:4" ht="63" customHeight="1" x14ac:dyDescent="0.35">
      <c r="A6" s="27" t="s">
        <v>7818</v>
      </c>
      <c r="B6" s="30" t="s">
        <v>7829</v>
      </c>
      <c r="C6" s="30" t="s">
        <v>7895</v>
      </c>
      <c r="D6" s="31" t="s">
        <v>7878</v>
      </c>
    </row>
    <row r="7" spans="1:4" ht="60" customHeight="1" x14ac:dyDescent="0.35">
      <c r="A7" s="27" t="s">
        <v>7820</v>
      </c>
      <c r="B7" s="30" t="s">
        <v>7830</v>
      </c>
      <c r="C7" s="30" t="s">
        <v>7894</v>
      </c>
      <c r="D7" s="31" t="s">
        <v>7879</v>
      </c>
    </row>
    <row r="8" spans="1:4" ht="62.25" customHeight="1" x14ac:dyDescent="0.35">
      <c r="A8" s="27" t="s">
        <v>7911</v>
      </c>
      <c r="B8" s="30" t="s">
        <v>7815</v>
      </c>
      <c r="C8" s="32" t="s">
        <v>7892</v>
      </c>
      <c r="D8" s="31" t="s">
        <v>7882</v>
      </c>
    </row>
    <row r="9" spans="1:4" ht="51.75" customHeight="1" x14ac:dyDescent="0.35">
      <c r="B9" s="30" t="s">
        <v>7817</v>
      </c>
      <c r="C9" s="32" t="s">
        <v>7892</v>
      </c>
      <c r="D9" s="31" t="s">
        <v>7883</v>
      </c>
    </row>
    <row r="10" spans="1:4" ht="51.75" customHeight="1" x14ac:dyDescent="0.35">
      <c r="B10" s="30" t="s">
        <v>7819</v>
      </c>
      <c r="C10" s="32" t="s">
        <v>7891</v>
      </c>
      <c r="D10" s="31" t="s">
        <v>7884</v>
      </c>
    </row>
    <row r="11" spans="1:4" ht="104.25" customHeight="1" x14ac:dyDescent="0.35">
      <c r="B11" s="30" t="s">
        <v>7821</v>
      </c>
      <c r="C11" s="30" t="s">
        <v>7890</v>
      </c>
      <c r="D11" s="31" t="s">
        <v>7889</v>
      </c>
    </row>
    <row r="12" spans="1:4" ht="114" customHeight="1" x14ac:dyDescent="0.35">
      <c r="B12" s="30" t="s">
        <v>7832</v>
      </c>
      <c r="C12" s="30" t="s">
        <v>7833</v>
      </c>
      <c r="D12" s="31" t="s">
        <v>7886</v>
      </c>
    </row>
    <row r="13" spans="1:4" ht="87" customHeight="1" x14ac:dyDescent="0.35">
      <c r="B13" s="37" t="s">
        <v>7824</v>
      </c>
      <c r="C13" s="38" t="s">
        <v>7825</v>
      </c>
      <c r="D13" s="39" t="s">
        <v>7880</v>
      </c>
    </row>
    <row r="14" spans="1:4" ht="74.25" customHeight="1" x14ac:dyDescent="0.35">
      <c r="B14" s="30" t="s">
        <v>7823</v>
      </c>
      <c r="C14" s="32" t="s">
        <v>7893</v>
      </c>
      <c r="D14" s="31" t="s">
        <v>7881</v>
      </c>
    </row>
    <row r="15" spans="1:4" ht="85.5" customHeight="1" x14ac:dyDescent="0.35">
      <c r="B15" s="30" t="s">
        <v>7827</v>
      </c>
      <c r="C15" s="30" t="s">
        <v>7828</v>
      </c>
      <c r="D15" s="30" t="s">
        <v>7885</v>
      </c>
    </row>
    <row r="16" spans="1:4" ht="73.400000000000006" customHeight="1" x14ac:dyDescent="0.35">
      <c r="B16" s="30" t="s">
        <v>7940</v>
      </c>
      <c r="C16" s="35" t="s">
        <v>7939</v>
      </c>
      <c r="D16" s="31" t="s">
        <v>7901</v>
      </c>
    </row>
    <row r="17" spans="1:4" ht="105" customHeight="1" x14ac:dyDescent="0.35">
      <c r="B17" s="30" t="s">
        <v>7938</v>
      </c>
      <c r="C17" s="30" t="s">
        <v>7937</v>
      </c>
      <c r="D17" s="31" t="s">
        <v>7902</v>
      </c>
    </row>
    <row r="18" spans="1:4" ht="92.25" customHeight="1" x14ac:dyDescent="0.35">
      <c r="B18" s="24" t="s">
        <v>7930</v>
      </c>
      <c r="C18" s="33" t="s">
        <v>7811</v>
      </c>
      <c r="D18" s="30" t="s">
        <v>7903</v>
      </c>
    </row>
    <row r="19" spans="1:4" ht="108" customHeight="1" x14ac:dyDescent="0.35">
      <c r="B19" s="24" t="s">
        <v>7931</v>
      </c>
      <c r="C19" s="34" t="s">
        <v>7813</v>
      </c>
      <c r="D19" s="31" t="s">
        <v>7900</v>
      </c>
    </row>
    <row r="20" spans="1:4" ht="52.4" customHeight="1" x14ac:dyDescent="0.35">
      <c r="A20" s="28"/>
      <c r="B20" s="24" t="s">
        <v>7932</v>
      </c>
      <c r="C20" s="34" t="s">
        <v>7813</v>
      </c>
      <c r="D20" s="31" t="s">
        <v>7900</v>
      </c>
    </row>
    <row r="21" spans="1:4" ht="52.4" customHeight="1" x14ac:dyDescent="0.35">
      <c r="A21" s="28"/>
      <c r="B21" s="24" t="s">
        <v>7933</v>
      </c>
      <c r="C21" s="34" t="s">
        <v>7813</v>
      </c>
      <c r="D21" s="31" t="s">
        <v>7900</v>
      </c>
    </row>
    <row r="22" spans="1:4" ht="52.4" customHeight="1" x14ac:dyDescent="0.35">
      <c r="A22" s="28"/>
      <c r="B22" s="30" t="s">
        <v>7934</v>
      </c>
      <c r="C22" s="36">
        <v>30000</v>
      </c>
      <c r="D22" s="31" t="s">
        <v>7915</v>
      </c>
    </row>
    <row r="23" spans="1:4" ht="52.4" customHeight="1" x14ac:dyDescent="0.35">
      <c r="B23" s="30" t="s">
        <v>7935</v>
      </c>
      <c r="C23" s="36">
        <v>35000</v>
      </c>
      <c r="D23" s="31" t="s">
        <v>7915</v>
      </c>
    </row>
    <row r="24" spans="1:4" ht="52.4" customHeight="1" x14ac:dyDescent="0.35">
      <c r="B24" s="30" t="s">
        <v>7936</v>
      </c>
      <c r="C24" s="30" t="s">
        <v>7913</v>
      </c>
      <c r="D24" s="31" t="s">
        <v>7914</v>
      </c>
    </row>
    <row r="25" spans="1:4" ht="52.4" customHeight="1" x14ac:dyDescent="0.35">
      <c r="B25" s="30" t="s">
        <v>7941</v>
      </c>
      <c r="C25" s="34" t="s">
        <v>7831</v>
      </c>
      <c r="D25" s="30" t="s">
        <v>7916</v>
      </c>
    </row>
    <row r="26" spans="1:4" ht="52.4" customHeight="1" x14ac:dyDescent="0.35">
      <c r="B26" s="30" t="s">
        <v>7887</v>
      </c>
      <c r="C26" s="30" t="s">
        <v>7888</v>
      </c>
      <c r="D26" s="31" t="s">
        <v>91</v>
      </c>
    </row>
    <row r="27" spans="1:4" ht="22.75" customHeight="1" x14ac:dyDescent="0.35">
      <c r="A27" s="25"/>
    </row>
    <row r="36" spans="1:1" x14ac:dyDescent="0.35">
      <c r="A36" s="25"/>
    </row>
  </sheetData>
  <phoneticPr fontId="4" type="noConversion"/>
  <hyperlinks>
    <hyperlink ref="C18" r:id="rId1" xr:uid="{07682986-C757-4079-A4F4-0CDCE631965C}"/>
    <hyperlink ref="C25" r:id="rId2" xr:uid="{77F6AD61-C283-4E12-86DF-A3401B0DA4FF}"/>
    <hyperlink ref="C19" r:id="rId3" xr:uid="{B1E206BA-7BE9-41D8-81B0-03F9FD4418D3}"/>
    <hyperlink ref="C20" r:id="rId4" xr:uid="{CBA73D14-5646-40BB-87C7-E904BFC9358C}"/>
    <hyperlink ref="C21" r:id="rId5" xr:uid="{AB12F98C-FDB4-4D36-8C9D-29F2895A884C}"/>
  </hyperlinks>
  <pageMargins left="0.75" right="0.75" top="1" bottom="1" header="0.5" footer="0.5"/>
  <pageSetup orientation="portrait" r:id="rId6"/>
  <headerFooter alignWithMargins="0">
    <oddFooter>&amp;C_x000D_&amp;1#&amp;"Calibri"&amp;10&amp;K000000 LCBO is piloting technology to classify information. You may ignore this descriptor: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C17"/>
  <sheetViews>
    <sheetView workbookViewId="0">
      <selection activeCell="A2" sqref="A2"/>
    </sheetView>
  </sheetViews>
  <sheetFormatPr defaultRowHeight="13.5" x14ac:dyDescent="0.25"/>
  <cols>
    <col min="1" max="1" width="42.78515625" customWidth="1"/>
    <col min="2" max="2" width="36.42578125" customWidth="1"/>
    <col min="3" max="3" width="37.7109375" customWidth="1"/>
  </cols>
  <sheetData>
    <row r="1" spans="1:3" x14ac:dyDescent="0.25">
      <c r="A1" s="3" t="s">
        <v>7834</v>
      </c>
      <c r="B1" s="3"/>
      <c r="C1" s="3"/>
    </row>
    <row r="2" spans="1:3" ht="14.5" x14ac:dyDescent="0.35">
      <c r="A2" s="23" t="s">
        <v>7870</v>
      </c>
      <c r="B2" s="10"/>
      <c r="C2" s="10"/>
    </row>
    <row r="3" spans="1:3" ht="14.5" x14ac:dyDescent="0.35">
      <c r="A3" s="23" t="s">
        <v>7868</v>
      </c>
      <c r="B3" s="10"/>
      <c r="C3" s="10"/>
    </row>
    <row r="4" spans="1:3" ht="14.5" x14ac:dyDescent="0.35">
      <c r="A4" s="10" t="s">
        <v>7835</v>
      </c>
      <c r="B4" s="10"/>
      <c r="C4" s="10"/>
    </row>
    <row r="5" spans="1:3" ht="14.5" x14ac:dyDescent="0.35">
      <c r="A5" s="10" t="s">
        <v>7836</v>
      </c>
      <c r="B5" s="10"/>
      <c r="C5" s="10"/>
    </row>
    <row r="6" spans="1:3" ht="14.5" x14ac:dyDescent="0.35">
      <c r="A6" s="10" t="s">
        <v>7837</v>
      </c>
      <c r="B6" s="10"/>
      <c r="C6" s="10"/>
    </row>
    <row r="7" spans="1:3" ht="14.5" x14ac:dyDescent="0.35">
      <c r="A7" s="23" t="s">
        <v>7869</v>
      </c>
      <c r="B7" s="10"/>
      <c r="C7" s="10"/>
    </row>
    <row r="8" spans="1:3" ht="14.5" x14ac:dyDescent="0.35">
      <c r="A8" s="10" t="s">
        <v>7838</v>
      </c>
      <c r="B8" s="10"/>
      <c r="C8" s="10"/>
    </row>
    <row r="9" spans="1:3" ht="14.5" x14ac:dyDescent="0.35">
      <c r="A9" s="10" t="s">
        <v>7839</v>
      </c>
      <c r="B9" s="10"/>
      <c r="C9" s="10"/>
    </row>
    <row r="10" spans="1:3" ht="14.5" x14ac:dyDescent="0.35">
      <c r="A10" s="10" t="s">
        <v>7840</v>
      </c>
      <c r="B10" s="10"/>
      <c r="C10" s="10"/>
    </row>
    <row r="13" spans="1:3" x14ac:dyDescent="0.25">
      <c r="A13" s="1"/>
    </row>
    <row r="14" spans="1:3" x14ac:dyDescent="0.25">
      <c r="A14" s="1"/>
    </row>
    <row r="15" spans="1:3" x14ac:dyDescent="0.25">
      <c r="A15" s="1"/>
    </row>
    <row r="16" spans="1:3" x14ac:dyDescent="0.25">
      <c r="A16" s="1"/>
    </row>
    <row r="17" spans="1:1" x14ac:dyDescent="0.25">
      <c r="A17" s="1"/>
    </row>
  </sheetData>
  <sortState xmlns:xlrd2="http://schemas.microsoft.com/office/spreadsheetml/2017/richdata2" ref="A2:A9">
    <sortCondition ref="A2:A9"/>
  </sortState>
  <pageMargins left="0.7" right="0.7" top="0.75" bottom="0.75" header="0.3" footer="0.3"/>
  <headerFooter>
    <oddFooter>&amp;C_x000D_&amp;1#&amp;"Calibri"&amp;10&amp;K000000 LCBO is piloting technology to classify information. You may ignore this descriptor: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65c7c19-e875-4bbe-b64a-bdfc8f73364f">
      <UserInfo>
        <DisplayName>Rupen Patel DTA</DisplayName>
        <AccountId>258</AccountId>
        <AccountType/>
      </UserInfo>
      <UserInfo>
        <DisplayName>Hauser, Julie</DisplayName>
        <AccountId>48</AccountId>
        <AccountType/>
      </UserInfo>
      <UserInfo>
        <DisplayName>Leung, Larry</DisplayName>
        <AccountId>75</AccountId>
        <AccountType/>
      </UserInfo>
    </SharedWithUsers>
    <lcf76f155ced4ddcb4097134ff3c332f xmlns="2bbaee98-360c-4c66-87cd-6e82efff1342">
      <Terms xmlns="http://schemas.microsoft.com/office/infopath/2007/PartnerControls"/>
    </lcf76f155ced4ddcb4097134ff3c332f>
    <TaxCatchAll xmlns="865c7c19-e875-4bbe-b64a-bdfc8f7336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9491B0A5AA8184CB9A1684AFF728E05" ma:contentTypeVersion="15" ma:contentTypeDescription="Create a new document." ma:contentTypeScope="" ma:versionID="c92fbf1eb5e959a12b8faf606206f262">
  <xsd:schema xmlns:xsd="http://www.w3.org/2001/XMLSchema" xmlns:xs="http://www.w3.org/2001/XMLSchema" xmlns:p="http://schemas.microsoft.com/office/2006/metadata/properties" xmlns:ns2="2bbaee98-360c-4c66-87cd-6e82efff1342" xmlns:ns3="865c7c19-e875-4bbe-b64a-bdfc8f73364f" targetNamespace="http://schemas.microsoft.com/office/2006/metadata/properties" ma:root="true" ma:fieldsID="9fb3f086d869369ed45e1ff9d2909216" ns2:_="" ns3:_="">
    <xsd:import namespace="2bbaee98-360c-4c66-87cd-6e82efff1342"/>
    <xsd:import namespace="865c7c19-e875-4bbe-b64a-bdfc8f733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baee98-360c-4c66-87cd-6e82efff1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8729f12-cd18-440b-857f-368e5950d2dc"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5c7c19-e875-4bbe-b64a-bdfc8f7336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d11139-a464-49bc-8424-efd6bd3a4f8c}" ma:internalName="TaxCatchAll" ma:showField="CatchAllData" ma:web="865c7c19-e875-4bbe-b64a-bdfc8f7336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N E E A A B Q S w M E F A A C A A g A K 0 p U V 2 / 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K 0 p U 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K V F f x 8 a U 5 y w E A A F I F A A A T A B w A R m 9 y b X V s Y X M v U 2 V j d G l v b j E u b S C i G A A o o B Q A A A A A A A A A A A A A A A A A A A A A A A A A A A B 9 k 1 1 v 0 z A U h u 8 r 9 T 8 c h Z s U Z Y V 4 Z W x M v d g y C t M o V K Q I o a a q v P T Q R H P s y X a 0 R l X / O 0 5 S a G E 9 5 C b S e 3 w + n v f Y B l O b K w l x + w 8 v u 5 1 u x 2 R c 4 x J e e O P J N I Y x N x Y 1 j H 6 w w Y K 9 8 W A I A m 2 3 A + 6 L V a l T d M r 7 d Y q i / 1 3 p h 3 u l H v x R L r A f K W l R W u N 7 0 b v k m 0 F t k g J 1 p p N P 0 f W X Z K J V o e q W X M B E c C l z u Q J / p L Q 7 I y q 4 z l c w 7 s E J 3 K i 0 L O o y y Q e U q L l I m q E O 0 6 M M u Y U 4 Q 7 S L R o c R I s R l U X B d 9 d f C r L 1 e A L I U I g C r S + w F 7 f R H + R Z N n Z q y h d v M b i 0 W w 6 N W B H e 5 X A 6 9 N m O + n d 1 w y + d / i r c j O h 8 / I l 8 6 + r r m l N 8 7 Z 3 a R n e 7 / b 4 4 A Z r v T V 0 L E K R d c m 2 E N M d 9 T R B m X K 9 d n W j 3 i v s l U c 2 l + O j 8 j J c p C 1 s G 6 1 b O p g s 2 m 7 X 9 g Y z P E q 5 o Q r M s D i 2 u 7 D W D j t b U Y o Z 8 S + o D Q q f p n h P 6 W 0 M 8 J / Y L Q w 9 d U I P w d 4 L I 6 1 J 8 T v 7 y S F a S N 8 4 Z I G h A 6 h R 1 S 3 C E F H l L k I Y X O K H Q W U g F q 2 4 x a N 6 P 2 T V 8 o i p x R 5 I w i Z x f H X T / 9 G 3 y 7 f z 5 3 + O g u f K 6 N h a / q 6 e C Z N t p n / 5 8 H F p z 1 u p 1 c U t m X v w B Q S w E C L Q A U A A I A C A A r S l R X b / x z K 6 Q A A A D 2 A A A A E g A A A A A A A A A A A A A A A A A A A A A A Q 2 9 u Z m l n L 1 B h Y 2 t h Z 2 U u e G 1 s U E s B A i 0 A F A A C A A g A K 0 p U V w / K 6 a u k A A A A 6 Q A A A B M A A A A A A A A A A A A A A A A A 8 A A A A F t D b 2 5 0 Z W 5 0 X 1 R 5 c G V z X S 5 4 b W x Q S w E C L Q A U A A I A C A A r S l R X 8 f G l O c s B A A B S B Q A A E w A A A A A A A A A A A A A A A A D h A Q A A R m 9 y b X V s Y X M v U 2 V j d G l v b j E u b V B L B Q Y A A A A A A w A D A M I A A A D 5 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R H Q A A A A A A A K 8 d 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N U F R T J T I w T W F z d G V y J T I w R l k y N F 8 y 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z L T E w L T I w V D E z O j E 0 O j E x L j E w N z k 0 M D J a I i A v P j x F b n R y e S B U e X B l P S J G a W x s Q 2 9 s d W 1 u V H l w Z X M i I F Z h b H V l P S J z Q m d Z R 0 J n W U d C Z 1 l H Q m d B R 0 F B Q U d C Z 1 l H Q m d Z R 0 J n W U d C Z 1 l H Q m d B R y I g L z 4 8 R W 5 0 c n k g V H l w Z T 0 i R m l s b E N v b H V t b k 5 h b W V z I i B W Y W x 1 Z T 0 i c 1 s m c X V v d D t N U F R T I E N o Z W F 0 I F N o Z W V 0 I E Z Z M j Q v M j U 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y p B b n k g Y 2 h h b m d l c 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1 0 i I C 8 + P E V u d H J 5 I F R 5 c G U 9 I k Z p b G x T d G F 0 d X M i I F Z h b H V l P S J z Q 2 9 t c G x l d G U i I C 8 + P E V u d H J 5 I F R 5 c G U 9 I l J l b G F 0 a W 9 u c 2 h p c E l u Z m 9 D b 2 5 0 Y W l u Z X I i I F Z h b H V l P S J z e y Z x d W 9 0 O 2 N v b H V t b k N v d W 5 0 J n F 1 b 3 Q 7 O j M w L C Z x d W 9 0 O 2 t l e U N v b H V t b k 5 h b W V z J n F 1 b 3 Q 7 O l t d L C Z x d W 9 0 O 3 F 1 Z X J 5 U m V s Y X R p b 2 5 z a G l w c y Z x d W 9 0 O z p b X S w m c X V v d D t j b 2 x 1 b W 5 J Z G V u d G l 0 a W V z J n F 1 b 3 Q 7 O l s m c X V v d D t T Z W N 0 a W 9 u M S 9 N U F R T I E 1 h c 3 R l c i B G W T I 0 X z I 1 L 0 F 1 d G 9 S Z W 1 v d m V k Q 2 9 s d W 1 u c z E u e 0 1 Q V F M g Q 2 h l Y X Q g U 2 h l Z X Q g R l k y N C 8 y N S w w f S Z x d W 9 0 O y w m c X V v d D t T Z W N 0 a W 9 u M S 9 N U F R T I E 1 h c 3 R l c i B G W T I 0 X z I 1 L 0 F 1 d G 9 S Z W 1 v d m V k Q 2 9 s d W 1 u c z E u e 0 N v b H V t b j I s M X 0 m c X V v d D s s J n F 1 b 3 Q 7 U 2 V j d G l v b j E v T V B U U y B N Y X N 0 Z X I g R l k y N F 8 y N S 9 B d X R v U m V t b 3 Z l Z E N v b H V t b n M x L n t D b 2 x 1 b W 4 z L D J 9 J n F 1 b 3 Q 7 L C Z x d W 9 0 O 1 N l Y 3 R p b 2 4 x L 0 1 Q V F M g T W F z d G V y I E Z Z M j R f M j U v Q X V 0 b 1 J l b W 9 2 Z W R D b 2 x 1 b W 5 z M S 5 7 Q 2 9 s d W 1 u N C w z f S Z x d W 9 0 O y w m c X V v d D t T Z W N 0 a W 9 u M S 9 N U F R T I E 1 h c 3 R l c i B G W T I 0 X z I 1 L 0 F 1 d G 9 S Z W 1 v d m V k Q 2 9 s d W 1 u c z E u e 0 N v b H V t b j U s N H 0 m c X V v d D s s J n F 1 b 3 Q 7 U 2 V j d G l v b j E v T V B U U y B N Y X N 0 Z X I g R l k y N F 8 y N S 9 B d X R v U m V t b 3 Z l Z E N v b H V t b n M x L n t D b 2 x 1 b W 4 2 L D V 9 J n F 1 b 3 Q 7 L C Z x d W 9 0 O 1 N l Y 3 R p b 2 4 x L 0 1 Q V F M g T W F z d G V y I E Z Z M j R f M j U v Q X V 0 b 1 J l b W 9 2 Z W R D b 2 x 1 b W 5 z M S 5 7 Q 2 9 s d W 1 u N y w 2 f S Z x d W 9 0 O y w m c X V v d D t T Z W N 0 a W 9 u M S 9 N U F R T I E 1 h c 3 R l c i B G W T I 0 X z I 1 L 0 F 1 d G 9 S Z W 1 v d m V k Q 2 9 s d W 1 u c z E u e 0 N v b H V t b j g s N 3 0 m c X V v d D s s J n F 1 b 3 Q 7 U 2 V j d G l v b j E v T V B U U y B N Y X N 0 Z X I g R l k y N F 8 y N S 9 B d X R v U m V t b 3 Z l Z E N v b H V t b n M x L n t D b 2 x 1 b W 4 5 L D h 9 J n F 1 b 3 Q 7 L C Z x d W 9 0 O 1 N l Y 3 R p b 2 4 x L 0 1 Q V F M g T W F z d G V y I E Z Z M j R f M j U v Q X V 0 b 1 J l b W 9 2 Z W R D b 2 x 1 b W 5 z M S 5 7 Q 2 9 s d W 1 u M T A s O X 0 m c X V v d D s s J n F 1 b 3 Q 7 U 2 V j d G l v b j E v T V B U U y B N Y X N 0 Z X I g R l k y N F 8 y N S 9 B d X R v U m V t b 3 Z l Z E N v b H V t b n M x L n t D b 2 x 1 b W 4 x M S w x M H 0 m c X V v d D s s J n F 1 b 3 Q 7 U 2 V j d G l v b j E v T V B U U y B N Y X N 0 Z X I g R l k y N F 8 y N S 9 B d X R v U m V t b 3 Z l Z E N v b H V t b n M x L n t D b 2 x 1 b W 4 x M i w x M X 0 m c X V v d D s s J n F 1 b 3 Q 7 U 2 V j d G l v b j E v T V B U U y B N Y X N 0 Z X I g R l k y N F 8 y N S 9 B d X R v U m V t b 3 Z l Z E N v b H V t b n M x L n s q Q W 5 5 I G N o Y W 5 n Z X M s M T J 9 J n F 1 b 3 Q 7 L C Z x d W 9 0 O 1 N l Y 3 R p b 2 4 x L 0 1 Q V F M g T W F z d G V y I E Z Z M j R f M j U v Q X V 0 b 1 J l b W 9 2 Z W R D b 2 x 1 b W 5 z M S 5 7 Q 2 9 s d W 1 u M T Q s M T N 9 J n F 1 b 3 Q 7 L C Z x d W 9 0 O 1 N l Y 3 R p b 2 4 x L 0 1 Q V F M g T W F z d G V y I E Z Z M j R f M j U v Q X V 0 b 1 J l b W 9 2 Z W R D b 2 x 1 b W 5 z M S 5 7 Q 2 9 s d W 1 u M T U s M T R 9 J n F 1 b 3 Q 7 L C Z x d W 9 0 O 1 N l Y 3 R p b 2 4 x L 0 1 Q V F M g T W F z d G V y I E Z Z M j R f M j U v Q X V 0 b 1 J l b W 9 2 Z W R D b 2 x 1 b W 5 z M S 5 7 Q 2 9 s d W 1 u M T Y s M T V 9 J n F 1 b 3 Q 7 L C Z x d W 9 0 O 1 N l Y 3 R p b 2 4 x L 0 1 Q V F M g T W F z d G V y I E Z Z M j R f M j U v Q X V 0 b 1 J l b W 9 2 Z W R D b 2 x 1 b W 5 z M S 5 7 Q 2 9 s d W 1 u M T c s M T Z 9 J n F 1 b 3 Q 7 L C Z x d W 9 0 O 1 N l Y 3 R p b 2 4 x L 0 1 Q V F M g T W F z d G V y I E Z Z M j R f M j U v Q X V 0 b 1 J l b W 9 2 Z W R D b 2 x 1 b W 5 z M S 5 7 Q 2 9 s d W 1 u M T g s M T d 9 J n F 1 b 3 Q 7 L C Z x d W 9 0 O 1 N l Y 3 R p b 2 4 x L 0 1 Q V F M g T W F z d G V y I E Z Z M j R f M j U v Q X V 0 b 1 J l b W 9 2 Z W R D b 2 x 1 b W 5 z M S 5 7 Q 2 9 s d W 1 u M T k s M T h 9 J n F 1 b 3 Q 7 L C Z x d W 9 0 O 1 N l Y 3 R p b 2 4 x L 0 1 Q V F M g T W F z d G V y I E Z Z M j R f M j U v Q X V 0 b 1 J l b W 9 2 Z W R D b 2 x 1 b W 5 z M S 5 7 Q 2 9 s d W 1 u M j A s M T l 9 J n F 1 b 3 Q 7 L C Z x d W 9 0 O 1 N l Y 3 R p b 2 4 x L 0 1 Q V F M g T W F z d G V y I E Z Z M j R f M j U v Q X V 0 b 1 J l b W 9 2 Z W R D b 2 x 1 b W 5 z M S 5 7 Q 2 9 s d W 1 u M j E s M j B 9 J n F 1 b 3 Q 7 L C Z x d W 9 0 O 1 N l Y 3 R p b 2 4 x L 0 1 Q V F M g T W F z d G V y I E Z Z M j R f M j U v Q X V 0 b 1 J l b W 9 2 Z W R D b 2 x 1 b W 5 z M S 5 7 Q 2 9 s d W 1 u M j I s M j F 9 J n F 1 b 3 Q 7 L C Z x d W 9 0 O 1 N l Y 3 R p b 2 4 x L 0 1 Q V F M g T W F z d G V y I E Z Z M j R f M j U v Q X V 0 b 1 J l b W 9 2 Z W R D b 2 x 1 b W 5 z M S 5 7 Q 2 9 s d W 1 u M j M s M j J 9 J n F 1 b 3 Q 7 L C Z x d W 9 0 O 1 N l Y 3 R p b 2 4 x L 0 1 Q V F M g T W F z d G V y I E Z Z M j R f M j U v Q X V 0 b 1 J l b W 9 2 Z W R D b 2 x 1 b W 5 z M S 5 7 Q 2 9 s d W 1 u M j Q s M j N 9 J n F 1 b 3 Q 7 L C Z x d W 9 0 O 1 N l Y 3 R p b 2 4 x L 0 1 Q V F M g T W F z d G V y I E Z Z M j R f M j U v Q X V 0 b 1 J l b W 9 2 Z W R D b 2 x 1 b W 5 z M S 5 7 Q 2 9 s d W 1 u M j U s M j R 9 J n F 1 b 3 Q 7 L C Z x d W 9 0 O 1 N l Y 3 R p b 2 4 x L 0 1 Q V F M g T W F z d G V y I E Z Z M j R f M j U v Q X V 0 b 1 J l b W 9 2 Z W R D b 2 x 1 b W 5 z M S 5 7 Q 2 9 s d W 1 u M j Y s M j V 9 J n F 1 b 3 Q 7 L C Z x d W 9 0 O 1 N l Y 3 R p b 2 4 x L 0 1 Q V F M g T W F z d G V y I E Z Z M j R f M j U v Q X V 0 b 1 J l b W 9 2 Z W R D b 2 x 1 b W 5 z M S 5 7 Q 2 9 s d W 1 u M j c s M j Z 9 J n F 1 b 3 Q 7 L C Z x d W 9 0 O 1 N l Y 3 R p b 2 4 x L 0 1 Q V F M g T W F z d G V y I E Z Z M j R f M j U v Q X V 0 b 1 J l b W 9 2 Z W R D b 2 x 1 b W 5 z M S 5 7 Q 2 9 s d W 1 u M j g s M j d 9 J n F 1 b 3 Q 7 L C Z x d W 9 0 O 1 N l Y 3 R p b 2 4 x L 0 1 Q V F M g T W F z d G V y I E Z Z M j R f M j U v Q X V 0 b 1 J l b W 9 2 Z W R D b 2 x 1 b W 5 z M S 5 7 Q 2 9 s d W 1 u M j k s M j h 9 J n F 1 b 3 Q 7 L C Z x d W 9 0 O 1 N l Y 3 R p b 2 4 x L 0 1 Q V F M g T W F z d G V y I E Z Z M j R f M j U v Q X V 0 b 1 J l b W 9 2 Z W R D b 2 x 1 b W 5 z M S 5 7 Q 2 9 s d W 1 u M z A s M j l 9 J n F 1 b 3 Q 7 X S w m c X V v d D t D b 2 x 1 b W 5 D b 3 V u d C Z x d W 9 0 O z o z M C w m c X V v d D t L Z X l D b 2 x 1 b W 5 O Y W 1 l c y Z x d W 9 0 O z p b X S w m c X V v d D t D b 2 x 1 b W 5 J Z G V u d G l 0 a W V z J n F 1 b 3 Q 7 O l s m c X V v d D t T Z W N 0 a W 9 u M S 9 N U F R T I E 1 h c 3 R l c i B G W T I 0 X z I 1 L 0 F 1 d G 9 S Z W 1 v d m V k Q 2 9 s d W 1 u c z E u e 0 1 Q V F M g Q 2 h l Y X Q g U 2 h l Z X Q g R l k y N C 8 y N S w w f S Z x d W 9 0 O y w m c X V v d D t T Z W N 0 a W 9 u M S 9 N U F R T I E 1 h c 3 R l c i B G W T I 0 X z I 1 L 0 F 1 d G 9 S Z W 1 v d m V k Q 2 9 s d W 1 u c z E u e 0 N v b H V t b j I s M X 0 m c X V v d D s s J n F 1 b 3 Q 7 U 2 V j d G l v b j E v T V B U U y B N Y X N 0 Z X I g R l k y N F 8 y N S 9 B d X R v U m V t b 3 Z l Z E N v b H V t b n M x L n t D b 2 x 1 b W 4 z L D J 9 J n F 1 b 3 Q 7 L C Z x d W 9 0 O 1 N l Y 3 R p b 2 4 x L 0 1 Q V F M g T W F z d G V y I E Z Z M j R f M j U v Q X V 0 b 1 J l b W 9 2 Z W R D b 2 x 1 b W 5 z M S 5 7 Q 2 9 s d W 1 u N C w z f S Z x d W 9 0 O y w m c X V v d D t T Z W N 0 a W 9 u M S 9 N U F R T I E 1 h c 3 R l c i B G W T I 0 X z I 1 L 0 F 1 d G 9 S Z W 1 v d m V k Q 2 9 s d W 1 u c z E u e 0 N v b H V t b j U s N H 0 m c X V v d D s s J n F 1 b 3 Q 7 U 2 V j d G l v b j E v T V B U U y B N Y X N 0 Z X I g R l k y N F 8 y N S 9 B d X R v U m V t b 3 Z l Z E N v b H V t b n M x L n t D b 2 x 1 b W 4 2 L D V 9 J n F 1 b 3 Q 7 L C Z x d W 9 0 O 1 N l Y 3 R p b 2 4 x L 0 1 Q V F M g T W F z d G V y I E Z Z M j R f M j U v Q X V 0 b 1 J l b W 9 2 Z W R D b 2 x 1 b W 5 z M S 5 7 Q 2 9 s d W 1 u N y w 2 f S Z x d W 9 0 O y w m c X V v d D t T Z W N 0 a W 9 u M S 9 N U F R T I E 1 h c 3 R l c i B G W T I 0 X z I 1 L 0 F 1 d G 9 S Z W 1 v d m V k Q 2 9 s d W 1 u c z E u e 0 N v b H V t b j g s N 3 0 m c X V v d D s s J n F 1 b 3 Q 7 U 2 V j d G l v b j E v T V B U U y B N Y X N 0 Z X I g R l k y N F 8 y N S 9 B d X R v U m V t b 3 Z l Z E N v b H V t b n M x L n t D b 2 x 1 b W 4 5 L D h 9 J n F 1 b 3 Q 7 L C Z x d W 9 0 O 1 N l Y 3 R p b 2 4 x L 0 1 Q V F M g T W F z d G V y I E Z Z M j R f M j U v Q X V 0 b 1 J l b W 9 2 Z W R D b 2 x 1 b W 5 z M S 5 7 Q 2 9 s d W 1 u M T A s O X 0 m c X V v d D s s J n F 1 b 3 Q 7 U 2 V j d G l v b j E v T V B U U y B N Y X N 0 Z X I g R l k y N F 8 y N S 9 B d X R v U m V t b 3 Z l Z E N v b H V t b n M x L n t D b 2 x 1 b W 4 x M S w x M H 0 m c X V v d D s s J n F 1 b 3 Q 7 U 2 V j d G l v b j E v T V B U U y B N Y X N 0 Z X I g R l k y N F 8 y N S 9 B d X R v U m V t b 3 Z l Z E N v b H V t b n M x L n t D b 2 x 1 b W 4 x M i w x M X 0 m c X V v d D s s J n F 1 b 3 Q 7 U 2 V j d G l v b j E v T V B U U y B N Y X N 0 Z X I g R l k y N F 8 y N S 9 B d X R v U m V t b 3 Z l Z E N v b H V t b n M x L n s q Q W 5 5 I G N o Y W 5 n Z X M s M T J 9 J n F 1 b 3 Q 7 L C Z x d W 9 0 O 1 N l Y 3 R p b 2 4 x L 0 1 Q V F M g T W F z d G V y I E Z Z M j R f M j U v Q X V 0 b 1 J l b W 9 2 Z W R D b 2 x 1 b W 5 z M S 5 7 Q 2 9 s d W 1 u M T Q s M T N 9 J n F 1 b 3 Q 7 L C Z x d W 9 0 O 1 N l Y 3 R p b 2 4 x L 0 1 Q V F M g T W F z d G V y I E Z Z M j R f M j U v Q X V 0 b 1 J l b W 9 2 Z W R D b 2 x 1 b W 5 z M S 5 7 Q 2 9 s d W 1 u M T U s M T R 9 J n F 1 b 3 Q 7 L C Z x d W 9 0 O 1 N l Y 3 R p b 2 4 x L 0 1 Q V F M g T W F z d G V y I E Z Z M j R f M j U v Q X V 0 b 1 J l b W 9 2 Z W R D b 2 x 1 b W 5 z M S 5 7 Q 2 9 s d W 1 u M T Y s M T V 9 J n F 1 b 3 Q 7 L C Z x d W 9 0 O 1 N l Y 3 R p b 2 4 x L 0 1 Q V F M g T W F z d G V y I E Z Z M j R f M j U v Q X V 0 b 1 J l b W 9 2 Z W R D b 2 x 1 b W 5 z M S 5 7 Q 2 9 s d W 1 u M T c s M T Z 9 J n F 1 b 3 Q 7 L C Z x d W 9 0 O 1 N l Y 3 R p b 2 4 x L 0 1 Q V F M g T W F z d G V y I E Z Z M j R f M j U v Q X V 0 b 1 J l b W 9 2 Z W R D b 2 x 1 b W 5 z M S 5 7 Q 2 9 s d W 1 u M T g s M T d 9 J n F 1 b 3 Q 7 L C Z x d W 9 0 O 1 N l Y 3 R p b 2 4 x L 0 1 Q V F M g T W F z d G V y I E Z Z M j R f M j U v Q X V 0 b 1 J l b W 9 2 Z W R D b 2 x 1 b W 5 z M S 5 7 Q 2 9 s d W 1 u M T k s M T h 9 J n F 1 b 3 Q 7 L C Z x d W 9 0 O 1 N l Y 3 R p b 2 4 x L 0 1 Q V F M g T W F z d G V y I E Z Z M j R f M j U v Q X V 0 b 1 J l b W 9 2 Z W R D b 2 x 1 b W 5 z M S 5 7 Q 2 9 s d W 1 u M j A s M T l 9 J n F 1 b 3 Q 7 L C Z x d W 9 0 O 1 N l Y 3 R p b 2 4 x L 0 1 Q V F M g T W F z d G V y I E Z Z M j R f M j U v Q X V 0 b 1 J l b W 9 2 Z W R D b 2 x 1 b W 5 z M S 5 7 Q 2 9 s d W 1 u M j E s M j B 9 J n F 1 b 3 Q 7 L C Z x d W 9 0 O 1 N l Y 3 R p b 2 4 x L 0 1 Q V F M g T W F z d G V y I E Z Z M j R f M j U v Q X V 0 b 1 J l b W 9 2 Z W R D b 2 x 1 b W 5 z M S 5 7 Q 2 9 s d W 1 u M j I s M j F 9 J n F 1 b 3 Q 7 L C Z x d W 9 0 O 1 N l Y 3 R p b 2 4 x L 0 1 Q V F M g T W F z d G V y I E Z Z M j R f M j U v Q X V 0 b 1 J l b W 9 2 Z W R D b 2 x 1 b W 5 z M S 5 7 Q 2 9 s d W 1 u M j M s M j J 9 J n F 1 b 3 Q 7 L C Z x d W 9 0 O 1 N l Y 3 R p b 2 4 x L 0 1 Q V F M g T W F z d G V y I E Z Z M j R f M j U v Q X V 0 b 1 J l b W 9 2 Z W R D b 2 x 1 b W 5 z M S 5 7 Q 2 9 s d W 1 u M j Q s M j N 9 J n F 1 b 3 Q 7 L C Z x d W 9 0 O 1 N l Y 3 R p b 2 4 x L 0 1 Q V F M g T W F z d G V y I E Z Z M j R f M j U v Q X V 0 b 1 J l b W 9 2 Z W R D b 2 x 1 b W 5 z M S 5 7 Q 2 9 s d W 1 u M j U s M j R 9 J n F 1 b 3 Q 7 L C Z x d W 9 0 O 1 N l Y 3 R p b 2 4 x L 0 1 Q V F M g T W F z d G V y I E Z Z M j R f M j U v Q X V 0 b 1 J l b W 9 2 Z W R D b 2 x 1 b W 5 z M S 5 7 Q 2 9 s d W 1 u M j Y s M j V 9 J n F 1 b 3 Q 7 L C Z x d W 9 0 O 1 N l Y 3 R p b 2 4 x L 0 1 Q V F M g T W F z d G V y I E Z Z M j R f M j U v Q X V 0 b 1 J l b W 9 2 Z W R D b 2 x 1 b W 5 z M S 5 7 Q 2 9 s d W 1 u M j c s M j Z 9 J n F 1 b 3 Q 7 L C Z x d W 9 0 O 1 N l Y 3 R p b 2 4 x L 0 1 Q V F M g T W F z d G V y I E Z Z M j R f M j U v Q X V 0 b 1 J l b W 9 2 Z W R D b 2 x 1 b W 5 z M S 5 7 Q 2 9 s d W 1 u M j g s M j d 9 J n F 1 b 3 Q 7 L C Z x d W 9 0 O 1 N l Y 3 R p b 2 4 x L 0 1 Q V F M g T W F z d G V y I E Z Z M j R f M j U v Q X V 0 b 1 J l b W 9 2 Z W R D b 2 x 1 b W 5 z M S 5 7 Q 2 9 s d W 1 u M j k s M j h 9 J n F 1 b 3 Q 7 L C Z x d W 9 0 O 1 N l Y 3 R p b 2 4 x L 0 1 Q V F M g T W F z d G V y I E Z Z M j R f M j U v Q X V 0 b 1 J l b W 9 2 Z W R D b 2 x 1 b W 5 z M S 5 7 Q 2 9 s d W 1 u M z A s M j l 9 J n F 1 b 3 Q 7 X S w m c X V v d D t S Z W x h d G l v b n N o a X B J b m Z v J n F 1 b 3 Q 7 O l t d f S I g L z 4 8 L 1 N 0 Y W J s Z U V u d H J p Z X M + P C 9 J d G V t P j x J d G V t P j x J d G V t T G 9 j Y X R p b 2 4 + P E l 0 Z W 1 U e X B l P k Z v c m 1 1 b G E 8 L 0 l 0 Z W 1 U e X B l P j x J d G V t U G F 0 a D 5 T Z W N 0 a W 9 u M S 9 N U F R T J T I w T W F z d G V y J T I w R l k y N F 8 y N S 9 T b 3 V y Y 2 U 8 L 0 l 0 Z W 1 Q Y X R o P j w v S X R l b U x v Y 2 F 0 a W 9 u P j x T d G F i b G V F b n R y a W V z I C 8 + P C 9 J d G V t P j x J d G V t P j x J d G V t T G 9 j Y X R p b 2 4 + P E l 0 Z W 1 U e X B l P k Z v c m 1 1 b G E 8 L 0 l 0 Z W 1 U e X B l P j x J d G V t U G F 0 a D 5 T Z W N 0 a W 9 u M S 9 N U F R T J T I w T W F z d G V y J T I w R l k y N F 8 y N S 9 N U F R T J T I w T W F z d G V y J T I w R l k y N F 8 y N V 9 T a G V l d D w v S X R l b V B h d G g + P C 9 J d G V t T G 9 j Y X R p b 2 4 + P F N 0 Y W J s Z U V u d H J p Z X M g L z 4 8 L 0 l 0 Z W 0 + P E l 0 Z W 0 + P E l 0 Z W 1 M b 2 N h d G l v b j 4 8 S X R l b V R 5 c G U + R m 9 y b X V s Y T w v S X R l b V R 5 c G U + P E l 0 Z W 1 Q Y X R o P l N l Y 3 R p b 2 4 x L 0 1 Q V F M l M j B N Y X N 0 Z X I l M j B G W T I 0 X z I 1 L 1 B y b 2 1 v d G V k J T I w S G V h Z G V y c z w v S X R l b V B h d G g + P C 9 J d G V t T G 9 j Y X R p b 2 4 + P F N 0 Y W J s Z U V u d H J p Z X M g L z 4 8 L 0 l 0 Z W 0 + P E l 0 Z W 0 + P E l 0 Z W 1 M b 2 N h d G l v b j 4 8 S X R l b V R 5 c G U + R m 9 y b X V s Y T w v S X R l b V R 5 c G U + P E l 0 Z W 1 Q Y X R o P l N l Y 3 R p b 2 4 x L 0 1 Q V F M l M j B N Y X N 0 Z X I l M j B G W T I 0 X z I 1 L 0 N o Y W 5 n Z W Q l M j B U e X B l P C 9 J d G V t U G F 0 a D 4 8 L 0 l 0 Z W 1 M b 2 N h d G l v b j 4 8 U 3 R h Y m x l R W 5 0 c m l l c y A v P j w v S X R l b T 4 8 S X R l b T 4 8 S X R l b U x v Y 2 F 0 a W 9 u P j x J d G V t V H l w Z T 5 G b 3 J t d W x h P C 9 J d G V t V H l w Z T 4 8 S X R l b V B h d G g + U 2 V j d G l v b j E v T V B U U y U y M E 1 h c 3 R l c i U y M E Z Z M j R f M j U v S 2 V w d C U y M E Z p c n N 0 J T I w U m 9 3 c z w v S X R l b V B h d G g + P C 9 J d G V t T G 9 j Y X R p b 2 4 + P F N 0 Y W J s Z U V u d H J p Z X M g L z 4 8 L 0 l 0 Z W 0 + P C 9 J d G V t c z 4 8 L 0 x v Y 2 F s U G F j a 2 F n Z U 1 l d G F k Y X R h R m l s Z T 4 W A A A A U E s F B g A A A A A A A A A A A A A A A A A A A A A A A N o A A A A B A A A A 0 I y d 3 w E V 0 R G M e g D A T 8 K X 6 w E A A A A 4 z s H z s + 0 W R a 0 N z j V C O Y c P A A A A A A I A A A A A A A N m A A D A A A A A E A A A A C p S N x + Y y y i p Q F H U j N M q A f w A A A A A B I A A A K A A A A A Q A A A A 7 d + h a G D M V z K c O 5 0 I Z T O A 8 1 A A A A B n 0 F 3 c l 6 X j R d 5 O A N A a D s A C p a 3 q v p l H k E + / 7 1 h y t J t q / p I k L 3 h j t d 7 2 x u S S p 7 j K H C L f e u T Q C z M 4 6 Z R m V 8 m p 2 5 + K z D f 5 h D C I R f 4 W 5 N 6 v j d G h Q x Q A A A C G a 2 H T f r s / H e P O t m f P i 1 K Z l h m 8 Y Q = = < / D a t a M a s h u p > 
</file>

<file path=customXml/itemProps1.xml><?xml version="1.0" encoding="utf-8"?>
<ds:datastoreItem xmlns:ds="http://schemas.openxmlformats.org/officeDocument/2006/customXml" ds:itemID="{C226E7BA-15E5-4DE2-A942-C7CE1772392A}">
  <ds:schemaRefs>
    <ds:schemaRef ds:uri="http://purl.org/dc/dcmitype/"/>
    <ds:schemaRef ds:uri="2bbaee98-360c-4c66-87cd-6e82efff1342"/>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65c7c19-e875-4bbe-b64a-bdfc8f73364f"/>
    <ds:schemaRef ds:uri="http://www.w3.org/XML/1998/namespace"/>
  </ds:schemaRefs>
</ds:datastoreItem>
</file>

<file path=customXml/itemProps2.xml><?xml version="1.0" encoding="utf-8"?>
<ds:datastoreItem xmlns:ds="http://schemas.openxmlformats.org/officeDocument/2006/customXml" ds:itemID="{CADF83D0-0D7E-4ACE-93DC-DEED2D0837C6}">
  <ds:schemaRefs>
    <ds:schemaRef ds:uri="http://schemas.microsoft.com/sharepoint/v3/contenttype/forms"/>
  </ds:schemaRefs>
</ds:datastoreItem>
</file>

<file path=customXml/itemProps3.xml><?xml version="1.0" encoding="utf-8"?>
<ds:datastoreItem xmlns:ds="http://schemas.openxmlformats.org/officeDocument/2006/customXml" ds:itemID="{AF5B4518-AE52-4319-A50E-A4FDBC218BF7}">
  <ds:schemaRefs>
    <ds:schemaRef ds:uri="http://schemas.microsoft.com/office/2006/metadata/longProperties"/>
  </ds:schemaRefs>
</ds:datastoreItem>
</file>

<file path=customXml/itemProps4.xml><?xml version="1.0" encoding="utf-8"?>
<ds:datastoreItem xmlns:ds="http://schemas.openxmlformats.org/officeDocument/2006/customXml" ds:itemID="{5E103D81-D30B-43F5-A493-078D3290E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baee98-360c-4c66-87cd-6e82efff1342"/>
    <ds:schemaRef ds:uri="865c7c19-e875-4bbe-b64a-bdfc8f733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A12000F-1F3A-43BF-96A4-C4E26A8B55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Application Acknowledgment</vt:lpstr>
      <vt:lpstr>Creative &amp; Assets</vt:lpstr>
      <vt:lpstr>SoS Info</vt:lpstr>
      <vt:lpstr>APPLICATION FORM</vt:lpstr>
      <vt:lpstr>LCBO Master Sku List</vt:lpstr>
      <vt:lpstr>Billing Party</vt:lpstr>
      <vt:lpstr>Promotions List</vt:lpstr>
      <vt:lpstr>PROMO TYPES</vt:lpstr>
      <vt:lpstr>VA </vt:lpstr>
      <vt:lpstr>PERIOD </vt:lpstr>
    </vt:vector>
  </TitlesOfParts>
  <Manager/>
  <Company>NSLC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Promotional Application Spreadsheet FY2015</dc:title>
  <dc:subject/>
  <dc:creator>vatcherl</dc:creator>
  <cp:keywords/>
  <dc:description/>
  <cp:lastModifiedBy>Pearce, Madison</cp:lastModifiedBy>
  <cp:revision/>
  <dcterms:created xsi:type="dcterms:W3CDTF">2009-08-24T17:02:57Z</dcterms:created>
  <dcterms:modified xsi:type="dcterms:W3CDTF">2024-04-04T18:28:58Z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Promotional Application Spreadsheet FY2018.xlsx</vt:lpwstr>
  </property>
  <property fmtid="{D5CDD505-2E9C-101B-9397-08002B2CF9AE}" pid="3" name="_dlc_DocId">
    <vt:lpwstr>RPCETHKK3CXJ-883-61</vt:lpwstr>
  </property>
  <property fmtid="{D5CDD505-2E9C-101B-9397-08002B2CF9AE}" pid="4" name="_dlc_DocIdItemGuid">
    <vt:lpwstr>45a353ce-5f5c-490e-92a3-2fa5832d71b3</vt:lpwstr>
  </property>
  <property fmtid="{D5CDD505-2E9C-101B-9397-08002B2CF9AE}" pid="5" name="_dlc_DocIdUrl">
    <vt:lpwstr>http://intranet/teams/Merchandising/_layouts/DocIdRedir.aspx?ID=RPCETHKK3CXJ-883-61, RPCETHKK3CXJ-883-61</vt:lpwstr>
  </property>
  <property fmtid="{D5CDD505-2E9C-101B-9397-08002B2CF9AE}" pid="6" name="Fiscal Year">
    <vt:lpwstr>364;#2015|24438464-3ab1-4904-87fa-2a8dfad9fd86</vt:lpwstr>
  </property>
  <property fmtid="{D5CDD505-2E9C-101B-9397-08002B2CF9AE}" pid="7" name="ContentTypeId">
    <vt:lpwstr>0x01010009491B0A5AA8184CB9A1684AFF728E05</vt:lpwstr>
  </property>
  <property fmtid="{D5CDD505-2E9C-101B-9397-08002B2CF9AE}" pid="8" name="Promo_x0020_Period">
    <vt:lpwstr/>
  </property>
  <property fmtid="{D5CDD505-2E9C-101B-9397-08002B2CF9AE}" pid="9" name="Promo Period">
    <vt:lpwstr/>
  </property>
  <property fmtid="{D5CDD505-2E9C-101B-9397-08002B2CF9AE}" pid="10" name="Document Type">
    <vt:lpwstr>Promo Applications Spreadsheet</vt:lpwstr>
  </property>
  <property fmtid="{D5CDD505-2E9C-101B-9397-08002B2CF9AE}" pid="11" name="i6e9627dfe02416d830f8f6cef277fdf">
    <vt:lpwstr/>
  </property>
  <property fmtid="{D5CDD505-2E9C-101B-9397-08002B2CF9AE}" pid="12" name="TaxCatchAll">
    <vt:lpwstr>364;#</vt:lpwstr>
  </property>
  <property fmtid="{D5CDD505-2E9C-101B-9397-08002B2CF9AE}" pid="13" name="i4e8f5e64ebd4ef09b776e98df510742">
    <vt:lpwstr>2015|24438464-3ab1-4904-87fa-2a8dfad9fd86</vt:lpwstr>
  </property>
  <property fmtid="{D5CDD505-2E9C-101B-9397-08002B2CF9AE}" pid="14" name="display_urn:schemas-microsoft-com:office:office#Editor">
    <vt:lpwstr>System Account</vt:lpwstr>
  </property>
  <property fmtid="{D5CDD505-2E9C-101B-9397-08002B2CF9AE}" pid="15" name="xd_Signature">
    <vt:lpwstr/>
  </property>
  <property fmtid="{D5CDD505-2E9C-101B-9397-08002B2CF9AE}" pid="16" name="TemplateUrl">
    <vt:lpwstr/>
  </property>
  <property fmtid="{D5CDD505-2E9C-101B-9397-08002B2CF9AE}" pid="17" name="xd_ProgID">
    <vt:lpwstr/>
  </property>
  <property fmtid="{D5CDD505-2E9C-101B-9397-08002B2CF9AE}" pid="18" name="PublishingStartDate">
    <vt:lpwstr/>
  </property>
  <property fmtid="{D5CDD505-2E9C-101B-9397-08002B2CF9AE}" pid="19" name="PublishingExpirationDate">
    <vt:lpwstr/>
  </property>
  <property fmtid="{D5CDD505-2E9C-101B-9397-08002B2CF9AE}" pid="20" name="display_urn:schemas-microsoft-com:office:office#Author">
    <vt:lpwstr>System Account</vt:lpwstr>
  </property>
  <property fmtid="{D5CDD505-2E9C-101B-9397-08002B2CF9AE}" pid="21" name="MSIP_Label_b50ca6ef-0418-4c92-83f3-ca4cc74055d9_Enabled">
    <vt:lpwstr>true</vt:lpwstr>
  </property>
  <property fmtid="{D5CDD505-2E9C-101B-9397-08002B2CF9AE}" pid="22" name="MSIP_Label_b50ca6ef-0418-4c92-83f3-ca4cc74055d9_SetDate">
    <vt:lpwstr>2022-01-21T16:46:09Z</vt:lpwstr>
  </property>
  <property fmtid="{D5CDD505-2E9C-101B-9397-08002B2CF9AE}" pid="23" name="MSIP_Label_b50ca6ef-0418-4c92-83f3-ca4cc74055d9_Method">
    <vt:lpwstr>Privileged</vt:lpwstr>
  </property>
  <property fmtid="{D5CDD505-2E9C-101B-9397-08002B2CF9AE}" pid="24" name="MSIP_Label_b50ca6ef-0418-4c92-83f3-ca4cc74055d9_Name">
    <vt:lpwstr>Internal</vt:lpwstr>
  </property>
  <property fmtid="{D5CDD505-2E9C-101B-9397-08002B2CF9AE}" pid="25" name="MSIP_Label_b50ca6ef-0418-4c92-83f3-ca4cc74055d9_SiteId">
    <vt:lpwstr>4a5b7942-b0b1-4244-b601-19f8e6c33e48</vt:lpwstr>
  </property>
  <property fmtid="{D5CDD505-2E9C-101B-9397-08002B2CF9AE}" pid="26" name="MSIP_Label_b50ca6ef-0418-4c92-83f3-ca4cc74055d9_ActionId">
    <vt:lpwstr>9d06364b-2413-4b45-b29f-c469fac3df18</vt:lpwstr>
  </property>
  <property fmtid="{D5CDD505-2E9C-101B-9397-08002B2CF9AE}" pid="27" name="MSIP_Label_b50ca6ef-0418-4c92-83f3-ca4cc74055d9_ContentBits">
    <vt:lpwstr>2</vt:lpwstr>
  </property>
  <property fmtid="{D5CDD505-2E9C-101B-9397-08002B2CF9AE}" pid="28" name="MediaServiceImageTags">
    <vt:lpwstr/>
  </property>
</Properties>
</file>