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cing\"/>
    </mc:Choice>
  </mc:AlternateContent>
  <xr:revisionPtr revIDLastSave="0" documentId="13_ncr:1_{E95DC333-C9FE-4C89-9B71-5DD994A6AE88}" xr6:coauthVersionLast="47" xr6:coauthVersionMax="47" xr10:uidLastSave="{00000000-0000-0000-0000-000000000000}"/>
  <bookViews>
    <workbookView xWindow="28680" yWindow="-120" windowWidth="29040" windowHeight="15720" tabRatio="819" xr2:uid="{DD478E35-DFDB-4F64-B935-14CC3FC04011}"/>
  </bookViews>
  <sheets>
    <sheet name="RETAIL Oct 12 PD4504 RE CHANGE" sheetId="3" r:id="rId1"/>
    <sheet name="RETAIL Oct 14 PD4761 SSL Off" sheetId="4" r:id="rId2"/>
    <sheet name="RETAIL OCT 12 PD 5238 RE CHANGE" sheetId="5" r:id="rId3"/>
    <sheet name="RETAIL OCT 12 PD 5131 RE Change" sheetId="6" r:id="rId4"/>
  </sheets>
  <definedNames>
    <definedName name="_xlnm._FilterDatabase" localSheetId="0" hidden="1">'RETAIL Oct 12 PD4504 RE CHANGE'!#REF!</definedName>
    <definedName name="_xlnm._FilterDatabase" localSheetId="1" hidden="1">'RETAIL Oct 14 PD4761 SSL Off'!#REF!</definedName>
    <definedName name="_xlnm.Print_Titles" localSheetId="0">'RETAIL Oct 12 PD4504 RE CHANGE'!$6:$6</definedName>
    <definedName name="_xlnm.Print_Titles" localSheetId="1">'RETAIL Oct 14 PD4761 SSL Off'!$6:$6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H9" i="4"/>
  <c r="H10" i="4"/>
  <c r="H11" i="4"/>
  <c r="H12" i="4"/>
  <c r="H13" i="4"/>
  <c r="H14" i="4"/>
  <c r="H7" i="4"/>
</calcChain>
</file>

<file path=xl/sharedStrings.xml><?xml version="1.0" encoding="utf-8"?>
<sst xmlns="http://schemas.openxmlformats.org/spreadsheetml/2006/main" count="66" uniqueCount="35">
  <si>
    <t xml:space="preserve">Price Bulletins may include the same product at different retails for the same effective date. </t>
  </si>
  <si>
    <t>To ensure retail accuracy, refer to the most recent (higher) price bulletin number when updating bin tags.</t>
  </si>
  <si>
    <t>LCBO#</t>
  </si>
  <si>
    <t>Description</t>
  </si>
  <si>
    <t>Basic Price</t>
  </si>
  <si>
    <t>HST</t>
  </si>
  <si>
    <t>Deposit</t>
  </si>
  <si>
    <t>New Price</t>
  </si>
  <si>
    <t>PD-4504</t>
  </si>
  <si>
    <t>TANQUERAY LONDON DRY GIN</t>
  </si>
  <si>
    <t>KETEL ONE</t>
  </si>
  <si>
    <t>KETEL ONE VODKA</t>
  </si>
  <si>
    <t>CASAMIGOS TEQUILA REPOSADO</t>
  </si>
  <si>
    <t>BAILEYS SALTED CARAMEL</t>
  </si>
  <si>
    <t>Price Bulletin - Effective October 12, 2026</t>
  </si>
  <si>
    <t>PD-4761</t>
  </si>
  <si>
    <t>Price Bulletin - Effective October 14, 2026</t>
  </si>
  <si>
    <t>Miller Lite 12x473ml</t>
  </si>
  <si>
    <t>PABST BLUE RIBBON 12x473</t>
  </si>
  <si>
    <t>COORS SELTZER FRUIT SPLASH VARIETY PACK</t>
  </si>
  <si>
    <t>NUTRL MIX 12 PACK</t>
  </si>
  <si>
    <t>PATRON SILVER TEQUILA</t>
  </si>
  <si>
    <t>SANTA CAROLINA CABERNET SAUVIGNON RESERV</t>
  </si>
  <si>
    <t>&gt;OYSTER BAY PINOT NOIR</t>
  </si>
  <si>
    <t>&gt;KIM CRAWFORD PINOT NOIR</t>
  </si>
  <si>
    <t>PD-5238</t>
  </si>
  <si>
    <t>STOLI VODKA</t>
  </si>
  <si>
    <t>HENDRICK'S GIN</t>
  </si>
  <si>
    <t>PD-5131</t>
  </si>
  <si>
    <t>HEINEKEN LAGER 6 PK-B +</t>
  </si>
  <si>
    <t>Coors Light 30x355C</t>
  </si>
  <si>
    <t>Old Style Pilsner 6x473</t>
  </si>
  <si>
    <t>Old Price</t>
  </si>
  <si>
    <t>Old price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</si>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</sst>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_);\(#,##0\)"/>
  </numFmts>
  <fonts count="7" x14ac:knownFonts="1">
    <font>
      <sz val="11"/>
      <color theme="1"/>
      <name val="Aptos Narrow"/>
      <family val="2"/>
      <scheme val="minor"/>
    </font>
    <font>
      <b/>
      <sz val="9.9499999999999993"/>
      <color indexed="8"/>
      <name val="Arial"/>
      <family val="2"/>
    </font>
    <font>
      <i/>
      <sz val="9.9499999999999993"/>
      <color indexed="8"/>
      <name val="Arial"/>
      <family val="2"/>
    </font>
    <font>
      <sz val="10"/>
      <color indexed="8"/>
      <name val="MS Sans Serif"/>
    </font>
    <font>
      <b/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44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2" fontId="2" fillId="2" borderId="3" xfId="0" applyNumberFormat="1" applyFont="1" applyFill="1" applyBorder="1"/>
    <xf numFmtId="2" fontId="4" fillId="3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164" fontId="0" fillId="0" borderId="0" xfId="0" applyNumberFormat="1"/>
    <xf numFmtId="0" fontId="0" fillId="2" borderId="0" xfId="0" applyFill="1"/>
    <xf numFmtId="2" fontId="2" fillId="2" borderId="0" xfId="0" applyNumberFormat="1" applyFont="1" applyFill="1"/>
    <xf numFmtId="44" fontId="5" fillId="0" borderId="1" xfId="2" applyFont="1" applyBorder="1" applyAlignment="1">
      <alignment horizontal="center" vertical="top"/>
    </xf>
    <xf numFmtId="44" fontId="0" fillId="0" borderId="1" xfId="2" applyFont="1" applyBorder="1" applyAlignment="1">
      <alignment horizontal="center"/>
    </xf>
    <xf numFmtId="44" fontId="5" fillId="0" borderId="1" xfId="2" applyFont="1" applyBorder="1" applyAlignment="1">
      <alignment horizontal="center" vertical="center"/>
    </xf>
    <xf numFmtId="44" fontId="0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2" fontId="4" fillId="3" borderId="5" xfId="0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rmal 2" xfId="1" xr:uid="{81779F46-0FB8-4A42-B13E-9434F376FA9B}"/>
  </cellStyles>
  <dxfs count="24"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A70F5-02F0-435A-917F-1CC78DC9C629}">
  <sheetPr>
    <pageSetUpPr fitToPage="1"/>
  </sheetPr>
  <dimension ref="A1:H11"/>
  <sheetViews>
    <sheetView tabSelected="1" zoomScaleNormal="100" workbookViewId="0">
      <selection sqref="A1:H1"/>
    </sheetView>
  </sheetViews>
  <sheetFormatPr defaultRowHeight="15" x14ac:dyDescent="0.25"/>
  <cols>
    <col min="1" max="1" width="7.7109375" style="1" customWidth="1"/>
    <col min="2" max="2" width="40.7109375" customWidth="1"/>
    <col min="3" max="6" width="11.7109375" style="6" customWidth="1"/>
    <col min="7" max="8" width="11.7109375" customWidth="1"/>
  </cols>
  <sheetData>
    <row r="1" spans="1:8" x14ac:dyDescent="0.25">
      <c r="A1" s="19" t="s">
        <v>8</v>
      </c>
      <c r="B1" s="20"/>
      <c r="C1" s="20"/>
      <c r="D1" s="20"/>
      <c r="E1" s="20"/>
      <c r="F1" s="20"/>
      <c r="G1" s="20"/>
      <c r="H1" s="20"/>
    </row>
    <row r="2" spans="1:8" x14ac:dyDescent="0.25">
      <c r="A2" s="19" t="s">
        <v>14</v>
      </c>
      <c r="B2" s="20"/>
      <c r="C2" s="20"/>
      <c r="D2" s="20"/>
      <c r="E2" s="20"/>
      <c r="F2" s="20"/>
      <c r="G2" s="20"/>
      <c r="H2" s="20"/>
    </row>
    <row r="3" spans="1:8" x14ac:dyDescent="0.25">
      <c r="A3" s="21" t="s">
        <v>0</v>
      </c>
      <c r="B3" s="22"/>
      <c r="C3" s="22"/>
      <c r="D3" s="22"/>
      <c r="E3" s="22"/>
      <c r="F3" s="22"/>
      <c r="G3" s="22"/>
      <c r="H3" s="22"/>
    </row>
    <row r="4" spans="1:8" x14ac:dyDescent="0.25">
      <c r="A4" s="21" t="s">
        <v>1</v>
      </c>
      <c r="B4" s="22"/>
      <c r="C4" s="22"/>
      <c r="D4" s="22"/>
      <c r="E4" s="22"/>
      <c r="F4" s="22"/>
      <c r="G4" s="22"/>
      <c r="H4" s="22"/>
    </row>
    <row r="5" spans="1:8" x14ac:dyDescent="0.25">
      <c r="A5" s="17"/>
      <c r="B5" s="18"/>
      <c r="C5" s="18"/>
      <c r="D5" s="18"/>
      <c r="E5" s="18"/>
      <c r="F5" s="18"/>
      <c r="G5" s="18"/>
      <c r="H5" s="18"/>
    </row>
    <row r="6" spans="1:8" x14ac:dyDescent="0.25">
      <c r="A6" s="23" t="s">
        <v>2</v>
      </c>
      <c r="B6" s="23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32</v>
      </c>
      <c r="H6" s="5" t="s">
        <v>34</v>
      </c>
    </row>
    <row r="7" spans="1:8" x14ac:dyDescent="0.25">
      <c r="A7" s="16">
        <v>96263</v>
      </c>
      <c r="B7" s="7" t="s">
        <v>9</v>
      </c>
      <c r="C7" s="14">
        <v>61.725700000000003</v>
      </c>
      <c r="D7" s="14">
        <v>8.0243000000000002</v>
      </c>
      <c r="E7" s="14">
        <v>0.2</v>
      </c>
      <c r="F7" s="14">
        <v>69.95</v>
      </c>
      <c r="G7" s="15">
        <v>72.099999999999994</v>
      </c>
      <c r="H7" s="15">
        <v>-2.1499999999999915</v>
      </c>
    </row>
    <row r="8" spans="1:8" x14ac:dyDescent="0.25">
      <c r="A8" s="16">
        <v>312959</v>
      </c>
      <c r="B8" s="7" t="s">
        <v>10</v>
      </c>
      <c r="C8" s="14">
        <v>64.380499999999998</v>
      </c>
      <c r="D8" s="14">
        <v>8.3695000000000004</v>
      </c>
      <c r="E8" s="14">
        <v>0.2</v>
      </c>
      <c r="F8" s="14">
        <v>72.95</v>
      </c>
      <c r="G8" s="15">
        <v>71.2</v>
      </c>
      <c r="H8" s="15">
        <v>1.75</v>
      </c>
    </row>
    <row r="9" spans="1:8" x14ac:dyDescent="0.25">
      <c r="A9" s="16">
        <v>363770</v>
      </c>
      <c r="B9" s="7" t="s">
        <v>11</v>
      </c>
      <c r="C9" s="14">
        <v>44.026600000000002</v>
      </c>
      <c r="D9" s="14">
        <v>5.7234999999999996</v>
      </c>
      <c r="E9" s="14">
        <v>0.2</v>
      </c>
      <c r="F9" s="14">
        <v>49.95</v>
      </c>
      <c r="G9" s="15">
        <v>53.15</v>
      </c>
      <c r="H9" s="15">
        <v>-3.1999999999999957</v>
      </c>
    </row>
    <row r="10" spans="1:8" x14ac:dyDescent="0.25">
      <c r="A10" s="16">
        <v>388694</v>
      </c>
      <c r="B10" s="7" t="s">
        <v>12</v>
      </c>
      <c r="C10" s="14">
        <v>71.4602</v>
      </c>
      <c r="D10" s="14">
        <v>9.2897999999999996</v>
      </c>
      <c r="E10" s="14">
        <v>0.2</v>
      </c>
      <c r="F10" s="14">
        <v>80.95</v>
      </c>
      <c r="G10" s="15">
        <v>85.05</v>
      </c>
      <c r="H10" s="15">
        <v>-4.0999999999999943</v>
      </c>
    </row>
    <row r="11" spans="1:8" x14ac:dyDescent="0.25">
      <c r="A11" s="16">
        <v>400259</v>
      </c>
      <c r="B11" s="7" t="s">
        <v>13</v>
      </c>
      <c r="C11" s="14">
        <v>28.097300000000001</v>
      </c>
      <c r="D11" s="14">
        <v>3.6526999999999998</v>
      </c>
      <c r="E11" s="14">
        <v>0.2</v>
      </c>
      <c r="F11" s="14">
        <v>31.95</v>
      </c>
      <c r="G11" s="15">
        <v>33.5</v>
      </c>
      <c r="H11" s="15">
        <v>-1.5500000000000007</v>
      </c>
    </row>
  </sheetData>
  <mergeCells count="5">
    <mergeCell ref="A5:H5"/>
    <mergeCell ref="A1:H1"/>
    <mergeCell ref="A2:H2"/>
    <mergeCell ref="A3:H3"/>
    <mergeCell ref="A4:H4"/>
  </mergeCells>
  <conditionalFormatting sqref="A1:A2">
    <cfRule type="expression" dxfId="23" priority="2" stopIfTrue="1">
      <formula>AND(COUNTIF($A$1:$A$1, A1)+COUNTIF($A$2:$A$5, A1)&gt;1,NOT(ISBLANK(A1)))</formula>
    </cfRule>
    <cfRule type="expression" dxfId="22" priority="3" stopIfTrue="1">
      <formula>AND(COUNTIF($A$1:$A$1, A1)+COUNTIF($A$2:$A$5, A1)&gt;1,NOT(ISBLANK(A1)))</formula>
    </cfRule>
  </conditionalFormatting>
  <conditionalFormatting sqref="A1:A1048576">
    <cfRule type="duplicateValues" dxfId="21" priority="25" stopIfTrue="1"/>
  </conditionalFormatting>
  <conditionalFormatting sqref="A6">
    <cfRule type="duplicateValues" dxfId="20" priority="4"/>
    <cfRule type="duplicateValues" dxfId="19" priority="5"/>
  </conditionalFormatting>
  <conditionalFormatting sqref="A7:A11">
    <cfRule type="duplicateValues" dxfId="18" priority="15" stopIfTrue="1"/>
  </conditionalFormatting>
  <pageMargins left="0.31496062992125984" right="0.31496062992125984" top="0.74803149606299213" bottom="0.74803149606299213" header="0.31496062992125984" footer="0.31496062992125984"/>
  <pageSetup scale="84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92D5-19F3-45B5-9B23-539A1B75D1D2}">
  <sheetPr>
    <pageSetUpPr fitToPage="1"/>
  </sheetPr>
  <dimension ref="A1:H14"/>
  <sheetViews>
    <sheetView zoomScaleNormal="100" workbookViewId="0">
      <selection activeCell="A6" sqref="A6:H6"/>
    </sheetView>
  </sheetViews>
  <sheetFormatPr defaultRowHeight="15" x14ac:dyDescent="0.25"/>
  <cols>
    <col min="1" max="1" width="7.7109375" style="1" customWidth="1"/>
    <col min="2" max="2" width="40.7109375" customWidth="1"/>
    <col min="3" max="6" width="11.7109375" style="6" customWidth="1"/>
    <col min="7" max="8" width="11.7109375" customWidth="1"/>
  </cols>
  <sheetData>
    <row r="1" spans="1:8" x14ac:dyDescent="0.25">
      <c r="A1" s="19" t="s">
        <v>15</v>
      </c>
      <c r="B1" s="20"/>
      <c r="C1" s="20"/>
      <c r="D1" s="20"/>
      <c r="E1" s="20"/>
      <c r="F1" s="20"/>
      <c r="G1" s="20"/>
      <c r="H1" s="20"/>
    </row>
    <row r="2" spans="1:8" x14ac:dyDescent="0.25">
      <c r="A2" s="19" t="s">
        <v>16</v>
      </c>
      <c r="B2" s="20"/>
      <c r="C2" s="20"/>
      <c r="D2" s="20"/>
      <c r="E2" s="20"/>
      <c r="F2" s="20"/>
      <c r="G2" s="20"/>
      <c r="H2" s="20"/>
    </row>
    <row r="3" spans="1:8" x14ac:dyDescent="0.25">
      <c r="A3" s="21" t="s">
        <v>0</v>
      </c>
      <c r="B3" s="22"/>
      <c r="C3" s="22"/>
      <c r="D3" s="22"/>
      <c r="E3" s="22"/>
      <c r="F3" s="22"/>
      <c r="G3" s="22"/>
      <c r="H3" s="22"/>
    </row>
    <row r="4" spans="1:8" x14ac:dyDescent="0.25">
      <c r="A4" s="21" t="s">
        <v>1</v>
      </c>
      <c r="B4" s="22"/>
      <c r="C4" s="22"/>
      <c r="D4" s="22"/>
      <c r="E4" s="22"/>
      <c r="F4" s="22"/>
      <c r="G4" s="22"/>
      <c r="H4" s="22"/>
    </row>
    <row r="5" spans="1:8" x14ac:dyDescent="0.25">
      <c r="A5" s="2"/>
      <c r="B5" s="3"/>
      <c r="C5" s="4"/>
      <c r="D5" s="4"/>
      <c r="E5" s="4"/>
      <c r="F5" s="11"/>
      <c r="G5" s="10"/>
      <c r="H5" s="10"/>
    </row>
    <row r="6" spans="1:8" x14ac:dyDescent="0.25">
      <c r="A6" s="23" t="s">
        <v>2</v>
      </c>
      <c r="B6" s="23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32</v>
      </c>
      <c r="H6" s="5" t="s">
        <v>34</v>
      </c>
    </row>
    <row r="7" spans="1:8" x14ac:dyDescent="0.25">
      <c r="A7" s="16">
        <v>15852</v>
      </c>
      <c r="B7" s="7" t="s">
        <v>17</v>
      </c>
      <c r="C7" s="14">
        <v>28.0974</v>
      </c>
      <c r="D7" s="14">
        <v>3.6526999999999998</v>
      </c>
      <c r="E7" s="14">
        <v>1.2</v>
      </c>
      <c r="F7" s="14">
        <v>32.950000000000003</v>
      </c>
      <c r="G7" s="15">
        <v>27.95</v>
      </c>
      <c r="H7" s="15">
        <f>F7-G7</f>
        <v>5.0000000000000036</v>
      </c>
    </row>
    <row r="8" spans="1:8" x14ac:dyDescent="0.25">
      <c r="A8" s="16">
        <v>566505</v>
      </c>
      <c r="B8" s="7" t="s">
        <v>18</v>
      </c>
      <c r="C8" s="14">
        <v>23.938099999999999</v>
      </c>
      <c r="D8" s="14">
        <v>3.1120000000000001</v>
      </c>
      <c r="E8" s="14">
        <v>1.2</v>
      </c>
      <c r="F8" s="14">
        <v>28.25</v>
      </c>
      <c r="G8" s="15">
        <v>24.25</v>
      </c>
      <c r="H8" s="15">
        <f t="shared" ref="H8:H14" si="0">F8-G8</f>
        <v>4</v>
      </c>
    </row>
    <row r="9" spans="1:8" x14ac:dyDescent="0.25">
      <c r="A9" s="16">
        <v>24431</v>
      </c>
      <c r="B9" s="7" t="s">
        <v>19</v>
      </c>
      <c r="C9" s="14">
        <v>27.212399999999999</v>
      </c>
      <c r="D9" s="14">
        <v>3.5375999999999999</v>
      </c>
      <c r="E9" s="14">
        <v>1.2</v>
      </c>
      <c r="F9" s="14">
        <v>31.95</v>
      </c>
      <c r="G9" s="15">
        <v>25.95</v>
      </c>
      <c r="H9" s="15">
        <f t="shared" si="0"/>
        <v>6</v>
      </c>
    </row>
    <row r="10" spans="1:8" x14ac:dyDescent="0.25">
      <c r="A10" s="16">
        <v>48869</v>
      </c>
      <c r="B10" s="7" t="s">
        <v>20</v>
      </c>
      <c r="C10" s="14">
        <v>27.212399999999999</v>
      </c>
      <c r="D10" s="14">
        <v>3.5375999999999999</v>
      </c>
      <c r="E10" s="14">
        <v>1.2</v>
      </c>
      <c r="F10" s="14">
        <v>31.95</v>
      </c>
      <c r="G10" s="15">
        <v>25.95</v>
      </c>
      <c r="H10" s="15">
        <f t="shared" si="0"/>
        <v>6</v>
      </c>
    </row>
    <row r="11" spans="1:8" x14ac:dyDescent="0.25">
      <c r="A11" s="16">
        <v>34595</v>
      </c>
      <c r="B11" s="7" t="s">
        <v>21</v>
      </c>
      <c r="C11" s="14">
        <v>70.575199999999995</v>
      </c>
      <c r="D11" s="14">
        <v>9.1747999999999994</v>
      </c>
      <c r="E11" s="14">
        <v>0.2</v>
      </c>
      <c r="F11" s="14">
        <v>79.95</v>
      </c>
      <c r="G11" s="15">
        <v>69.95</v>
      </c>
      <c r="H11" s="15">
        <f t="shared" si="0"/>
        <v>10</v>
      </c>
    </row>
    <row r="12" spans="1:8" x14ac:dyDescent="0.25">
      <c r="A12" s="16">
        <v>275925</v>
      </c>
      <c r="B12" s="7" t="s">
        <v>22</v>
      </c>
      <c r="C12" s="14">
        <v>12.212400000000001</v>
      </c>
      <c r="D12" s="14">
        <v>1.5875999999999999</v>
      </c>
      <c r="E12" s="14">
        <v>0.2</v>
      </c>
      <c r="F12" s="14">
        <v>14</v>
      </c>
      <c r="G12" s="14">
        <v>10</v>
      </c>
      <c r="H12" s="15">
        <f t="shared" si="0"/>
        <v>4</v>
      </c>
    </row>
    <row r="13" spans="1:8" x14ac:dyDescent="0.25">
      <c r="A13" s="16">
        <v>590414</v>
      </c>
      <c r="B13" s="7" t="s">
        <v>23</v>
      </c>
      <c r="C13" s="14">
        <v>19.247800000000002</v>
      </c>
      <c r="D13" s="14">
        <v>2.5022000000000002</v>
      </c>
      <c r="E13" s="14">
        <v>0.2</v>
      </c>
      <c r="F13" s="14">
        <v>21.95</v>
      </c>
      <c r="G13" s="15">
        <v>17.95</v>
      </c>
      <c r="H13" s="15">
        <f t="shared" si="0"/>
        <v>4</v>
      </c>
    </row>
    <row r="14" spans="1:8" x14ac:dyDescent="0.25">
      <c r="A14" s="16">
        <v>626390</v>
      </c>
      <c r="B14" s="7" t="s">
        <v>24</v>
      </c>
      <c r="C14" s="14">
        <v>20.1327</v>
      </c>
      <c r="D14" s="14">
        <v>2.6173000000000002</v>
      </c>
      <c r="E14" s="14">
        <v>0.2</v>
      </c>
      <c r="F14" s="14">
        <v>22.95</v>
      </c>
      <c r="G14" s="15">
        <v>18.95</v>
      </c>
      <c r="H14" s="15">
        <f t="shared" si="0"/>
        <v>4</v>
      </c>
    </row>
  </sheetData>
  <mergeCells count="4">
    <mergeCell ref="A4:H4"/>
    <mergeCell ref="A3:H3"/>
    <mergeCell ref="A2:H2"/>
    <mergeCell ref="A1:H1"/>
  </mergeCells>
  <conditionalFormatting sqref="A1:A2">
    <cfRule type="expression" dxfId="17" priority="2" stopIfTrue="1">
      <formula>AND(COUNTIF($A$1:$A$1, A1)+COUNTIF($A$2:$A$5, A1)&gt;1,NOT(ISBLANK(A1)))</formula>
    </cfRule>
    <cfRule type="expression" dxfId="16" priority="3" stopIfTrue="1">
      <formula>AND(COUNTIF($A$1:$A$1, A1)+COUNTIF($A$2:$A$5, A1)&gt;1,NOT(ISBLANK(A1)))</formula>
    </cfRule>
  </conditionalFormatting>
  <conditionalFormatting sqref="A1:A1048576">
    <cfRule type="duplicateValues" dxfId="15" priority="24" stopIfTrue="1"/>
  </conditionalFormatting>
  <conditionalFormatting sqref="A6">
    <cfRule type="duplicateValues" dxfId="14" priority="4"/>
    <cfRule type="duplicateValues" dxfId="13" priority="5"/>
  </conditionalFormatting>
  <conditionalFormatting sqref="A7:A14">
    <cfRule type="duplicateValues" dxfId="12" priority="23" stopIfTrue="1"/>
  </conditionalFormatting>
  <pageMargins left="0.31496062992125984" right="0.31496062992125984" top="0.74803149606299213" bottom="0.74803149606299213" header="0.31496062992125984" footer="0.31496062992125984"/>
  <pageSetup scale="84" fitToHeight="0" orientation="portrait" r:id="rId1"/>
  <headerFooter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BDDF5-B626-4A56-B39B-311A8560C455}">
  <sheetPr>
    <pageSetUpPr fitToPage="1"/>
  </sheetPr>
  <dimension ref="A1:H8"/>
  <sheetViews>
    <sheetView workbookViewId="0">
      <selection activeCell="A6" sqref="A6:H6"/>
    </sheetView>
  </sheetViews>
  <sheetFormatPr defaultRowHeight="15" x14ac:dyDescent="0.25"/>
  <cols>
    <col min="1" max="1" width="7.7109375" customWidth="1"/>
    <col min="2" max="2" width="40.7109375" customWidth="1"/>
    <col min="3" max="8" width="11.7109375" customWidth="1"/>
  </cols>
  <sheetData>
    <row r="1" spans="1:8" x14ac:dyDescent="0.25">
      <c r="A1" s="19" t="s">
        <v>25</v>
      </c>
      <c r="B1" s="20"/>
      <c r="C1" s="20"/>
      <c r="D1" s="20"/>
      <c r="E1" s="20"/>
      <c r="F1" s="20"/>
      <c r="G1" s="20"/>
      <c r="H1" s="20"/>
    </row>
    <row r="2" spans="1:8" x14ac:dyDescent="0.25">
      <c r="A2" s="19" t="s">
        <v>14</v>
      </c>
      <c r="B2" s="20"/>
      <c r="C2" s="20"/>
      <c r="D2" s="20"/>
      <c r="E2" s="20"/>
      <c r="F2" s="20"/>
      <c r="G2" s="20"/>
      <c r="H2" s="20"/>
    </row>
    <row r="3" spans="1:8" x14ac:dyDescent="0.25">
      <c r="A3" s="21" t="s">
        <v>0</v>
      </c>
      <c r="B3" s="22"/>
      <c r="C3" s="22"/>
      <c r="D3" s="22"/>
      <c r="E3" s="22"/>
      <c r="F3" s="22"/>
      <c r="G3" s="22"/>
      <c r="H3" s="22"/>
    </row>
    <row r="4" spans="1:8" x14ac:dyDescent="0.25">
      <c r="A4" s="21" t="s">
        <v>1</v>
      </c>
      <c r="B4" s="22"/>
      <c r="C4" s="22"/>
      <c r="D4" s="22"/>
      <c r="E4" s="22"/>
      <c r="F4" s="22"/>
      <c r="G4" s="22"/>
      <c r="H4" s="22"/>
    </row>
    <row r="5" spans="1:8" x14ac:dyDescent="0.25">
      <c r="A5" s="2"/>
      <c r="B5" s="3"/>
      <c r="C5" s="4"/>
      <c r="D5" s="4"/>
      <c r="E5" s="4"/>
      <c r="F5" s="4"/>
      <c r="G5" s="10"/>
      <c r="H5" s="10"/>
    </row>
    <row r="6" spans="1:8" x14ac:dyDescent="0.25">
      <c r="A6" s="23" t="s">
        <v>2</v>
      </c>
      <c r="B6" s="23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24" t="s">
        <v>33</v>
      </c>
      <c r="H6" s="5" t="s">
        <v>34</v>
      </c>
    </row>
    <row r="7" spans="1:8" x14ac:dyDescent="0.25">
      <c r="A7" s="8">
        <v>225250</v>
      </c>
      <c r="B7" s="7" t="s">
        <v>26</v>
      </c>
      <c r="C7" s="12">
        <v>42.964599999999997</v>
      </c>
      <c r="D7" s="12">
        <v>5.5853999999999999</v>
      </c>
      <c r="E7" s="12">
        <v>0.2</v>
      </c>
      <c r="F7" s="12">
        <v>48.75</v>
      </c>
      <c r="G7" s="13">
        <v>48.9</v>
      </c>
      <c r="H7" s="13">
        <v>-0.14999999999999858</v>
      </c>
    </row>
    <row r="8" spans="1:8" x14ac:dyDescent="0.25">
      <c r="A8" s="8">
        <v>637504</v>
      </c>
      <c r="B8" s="7" t="s">
        <v>27</v>
      </c>
      <c r="C8" s="12">
        <v>48.451300000000003</v>
      </c>
      <c r="D8" s="12">
        <v>6.2987000000000002</v>
      </c>
      <c r="E8" s="12">
        <v>0.2</v>
      </c>
      <c r="F8" s="12">
        <v>54.95</v>
      </c>
      <c r="G8" s="13">
        <v>55</v>
      </c>
      <c r="H8" s="13">
        <v>-4.9999999999997158E-2</v>
      </c>
    </row>
  </sheetData>
  <mergeCells count="4">
    <mergeCell ref="A4:H4"/>
    <mergeCell ref="A3:H3"/>
    <mergeCell ref="A2:H2"/>
    <mergeCell ref="A1:H1"/>
  </mergeCells>
  <conditionalFormatting sqref="A1:A2">
    <cfRule type="expression" dxfId="11" priority="2" stopIfTrue="1">
      <formula>AND(COUNTIF($A$1:$A$1, A1)+COUNTIF($A$2:$A$5, A1)&gt;1,NOT(ISBLANK(A1)))</formula>
    </cfRule>
    <cfRule type="expression" dxfId="10" priority="3" stopIfTrue="1">
      <formula>AND(COUNTIF($A$1:$A$1, A1)+COUNTIF($A$2:$A$5, A1)&gt;1,NOT(ISBLANK(A1)))</formula>
    </cfRule>
  </conditionalFormatting>
  <conditionalFormatting sqref="A1:A1048576">
    <cfRule type="duplicateValues" dxfId="9" priority="22" stopIfTrue="1"/>
  </conditionalFormatting>
  <conditionalFormatting sqref="A6">
    <cfRule type="duplicateValues" dxfId="8" priority="4"/>
    <cfRule type="duplicateValues" dxfId="7" priority="5"/>
  </conditionalFormatting>
  <conditionalFormatting sqref="A7:A8">
    <cfRule type="duplicateValues" dxfId="6" priority="21" stopIfTrue="1"/>
  </conditionalFormatting>
  <pageMargins left="0.7" right="0.7" top="0.75" bottom="0.75" header="0.3" footer="0.3"/>
  <pageSetup scale="76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9289C-D388-48C5-B538-18F03C7E7E96}">
  <sheetPr>
    <pageSetUpPr fitToPage="1"/>
  </sheetPr>
  <dimension ref="A1:O25"/>
  <sheetViews>
    <sheetView workbookViewId="0">
      <selection activeCell="A6" sqref="A6:H6"/>
    </sheetView>
  </sheetViews>
  <sheetFormatPr defaultRowHeight="15" x14ac:dyDescent="0.25"/>
  <cols>
    <col min="1" max="1" width="7.7109375" customWidth="1"/>
    <col min="2" max="2" width="40.7109375" customWidth="1"/>
    <col min="3" max="8" width="11.7109375" customWidth="1"/>
  </cols>
  <sheetData>
    <row r="1" spans="1:15" x14ac:dyDescent="0.25">
      <c r="A1" s="19" t="s">
        <v>28</v>
      </c>
      <c r="B1" s="20"/>
      <c r="C1" s="20"/>
      <c r="D1" s="20"/>
      <c r="E1" s="20"/>
      <c r="F1" s="20"/>
      <c r="G1" s="20"/>
      <c r="H1" s="20"/>
    </row>
    <row r="2" spans="1:15" x14ac:dyDescent="0.25">
      <c r="A2" s="19" t="s">
        <v>14</v>
      </c>
      <c r="B2" s="20"/>
      <c r="C2" s="20"/>
      <c r="D2" s="20"/>
      <c r="E2" s="20"/>
      <c r="F2" s="20"/>
      <c r="G2" s="20"/>
      <c r="H2" s="20"/>
    </row>
    <row r="3" spans="1:15" x14ac:dyDescent="0.25">
      <c r="A3" s="21" t="s">
        <v>0</v>
      </c>
      <c r="B3" s="22"/>
      <c r="C3" s="22"/>
      <c r="D3" s="22"/>
      <c r="E3" s="22"/>
      <c r="F3" s="22"/>
      <c r="G3" s="22"/>
      <c r="H3" s="22"/>
    </row>
    <row r="4" spans="1:15" x14ac:dyDescent="0.25">
      <c r="A4" s="21" t="s">
        <v>1</v>
      </c>
      <c r="B4" s="22"/>
      <c r="C4" s="22"/>
      <c r="D4" s="22"/>
      <c r="E4" s="22"/>
      <c r="F4" s="22"/>
      <c r="G4" s="22"/>
      <c r="H4" s="22"/>
    </row>
    <row r="5" spans="1:15" x14ac:dyDescent="0.25">
      <c r="A5" s="2"/>
      <c r="B5" s="3"/>
      <c r="C5" s="4"/>
      <c r="D5" s="4"/>
      <c r="E5" s="4"/>
      <c r="F5" s="4"/>
      <c r="G5" s="10"/>
      <c r="H5" s="10"/>
    </row>
    <row r="6" spans="1:15" x14ac:dyDescent="0.25">
      <c r="A6" s="23" t="s">
        <v>2</v>
      </c>
      <c r="B6" s="23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33</v>
      </c>
      <c r="H6" s="5" t="s">
        <v>34</v>
      </c>
    </row>
    <row r="7" spans="1:15" x14ac:dyDescent="0.25">
      <c r="A7" s="8">
        <v>18</v>
      </c>
      <c r="B7" s="8" t="s">
        <v>29</v>
      </c>
      <c r="C7" s="12">
        <v>15.8407</v>
      </c>
      <c r="D7" s="12">
        <v>2.0592999999999999</v>
      </c>
      <c r="E7" s="12">
        <v>0.6</v>
      </c>
      <c r="F7" s="12">
        <v>18.5</v>
      </c>
      <c r="G7" s="13">
        <v>17.95</v>
      </c>
      <c r="H7" s="13">
        <v>0.55000000000000071</v>
      </c>
    </row>
    <row r="8" spans="1:15" x14ac:dyDescent="0.25">
      <c r="A8" s="8">
        <v>15501</v>
      </c>
      <c r="B8" s="8" t="s">
        <v>30</v>
      </c>
      <c r="C8" s="12">
        <v>48.628300000000003</v>
      </c>
      <c r="D8" s="12">
        <v>6.3216999999999999</v>
      </c>
      <c r="E8" s="12">
        <v>3</v>
      </c>
      <c r="F8" s="12">
        <v>57.95</v>
      </c>
      <c r="G8" s="13">
        <v>59.95</v>
      </c>
      <c r="H8" s="13">
        <v>-2</v>
      </c>
      <c r="O8" s="9"/>
    </row>
    <row r="9" spans="1:15" x14ac:dyDescent="0.25">
      <c r="A9" s="8">
        <v>35817</v>
      </c>
      <c r="B9" s="8" t="s">
        <v>31</v>
      </c>
      <c r="C9" s="12">
        <v>11.8142</v>
      </c>
      <c r="D9" s="12">
        <v>1.5359</v>
      </c>
      <c r="E9" s="12">
        <v>0.6</v>
      </c>
      <c r="F9" s="12">
        <v>13.95</v>
      </c>
      <c r="G9" s="13">
        <v>13.8</v>
      </c>
      <c r="H9" s="13">
        <v>0.14999999999999858</v>
      </c>
      <c r="O9" s="9"/>
    </row>
    <row r="10" spans="1:15" x14ac:dyDescent="0.25">
      <c r="O10" s="9"/>
    </row>
    <row r="11" spans="1:15" x14ac:dyDescent="0.25">
      <c r="O11" s="9"/>
    </row>
    <row r="12" spans="1:15" x14ac:dyDescent="0.25">
      <c r="O12" s="9"/>
    </row>
    <row r="13" spans="1:15" x14ac:dyDescent="0.25">
      <c r="O13" s="9"/>
    </row>
    <row r="14" spans="1:15" x14ac:dyDescent="0.25">
      <c r="O14" s="9"/>
    </row>
    <row r="15" spans="1:15" x14ac:dyDescent="0.25">
      <c r="O15" s="9"/>
    </row>
    <row r="16" spans="1:15" x14ac:dyDescent="0.25">
      <c r="O16" s="9"/>
    </row>
    <row r="17" spans="15:15" x14ac:dyDescent="0.25">
      <c r="O17" s="9"/>
    </row>
    <row r="18" spans="15:15" x14ac:dyDescent="0.25">
      <c r="O18" s="9"/>
    </row>
    <row r="19" spans="15:15" x14ac:dyDescent="0.25">
      <c r="O19" s="9"/>
    </row>
    <row r="20" spans="15:15" x14ac:dyDescent="0.25">
      <c r="O20" s="9"/>
    </row>
    <row r="21" spans="15:15" x14ac:dyDescent="0.25">
      <c r="O21" s="9"/>
    </row>
    <row r="22" spans="15:15" x14ac:dyDescent="0.25">
      <c r="O22" s="9"/>
    </row>
    <row r="23" spans="15:15" x14ac:dyDescent="0.25">
      <c r="O23" s="9"/>
    </row>
    <row r="24" spans="15:15" x14ac:dyDescent="0.25">
      <c r="O24" s="9"/>
    </row>
    <row r="25" spans="15:15" x14ac:dyDescent="0.25">
      <c r="O25" s="9"/>
    </row>
  </sheetData>
  <mergeCells count="4">
    <mergeCell ref="A4:H4"/>
    <mergeCell ref="A3:H3"/>
    <mergeCell ref="A2:H2"/>
    <mergeCell ref="A1:H1"/>
  </mergeCells>
  <conditionalFormatting sqref="A1:A2">
    <cfRule type="expression" dxfId="5" priority="2" stopIfTrue="1">
      <formula>AND(COUNTIF($A$1:$A$1, A1)+COUNTIF($A$2:$A$5, A1)&gt;1,NOT(ISBLANK(A1)))</formula>
    </cfRule>
    <cfRule type="expression" dxfId="4" priority="3" stopIfTrue="1">
      <formula>AND(COUNTIF($A$1:$A$1, A1)+COUNTIF($A$2:$A$5, A1)&gt;1,NOT(ISBLANK(A1)))</formula>
    </cfRule>
  </conditionalFormatting>
  <conditionalFormatting sqref="A1:A1048576">
    <cfRule type="duplicateValues" dxfId="3" priority="20" stopIfTrue="1"/>
  </conditionalFormatting>
  <conditionalFormatting sqref="A6">
    <cfRule type="duplicateValues" dxfId="2" priority="4"/>
    <cfRule type="duplicateValues" dxfId="1" priority="5"/>
  </conditionalFormatting>
  <conditionalFormatting sqref="A7:A9">
    <cfRule type="duplicateValues" dxfId="0" priority="29" stopIfTrue="1"/>
  </conditionalFormatting>
  <pageMargins left="0.7" right="0.7" top="0.75" bottom="0.75" header="0.3" footer="0.3"/>
  <pageSetup scale="76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RETAIL Oct 12 PD4504 RE CHANGE</vt:lpstr>
      <vt:lpstr>RETAIL Oct 14 PD4761 SSL Off</vt:lpstr>
      <vt:lpstr>RETAIL OCT 12 PD 5238 RE CHANGE</vt:lpstr>
      <vt:lpstr>RETAIL OCT 12 PD 5131 RE Change</vt:lpstr>
      <vt:lpstr>'RETAIL Oct 12 PD4504 RE CHANGE'!Print_Titles</vt:lpstr>
      <vt:lpstr>'RETAIL Oct 14 PD4761 SSL Off'!Print_Titles</vt:lpstr>
    </vt:vector>
  </TitlesOfParts>
  <Company>LCBO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Zupo, Lucy</dc:creator>
  <cp:lastModifiedBy>Lang, Michael</cp:lastModifiedBy>
  <cp:lastPrinted>2026-10-07T15:34:59Z</cp:lastPrinted>
  <dcterms:created xsi:type="dcterms:W3CDTF">2025-05-20T20:20:21Z</dcterms:created>
  <dcterms:modified xsi:type="dcterms:W3CDTF">2026-10-07T15:35:28Z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2026-10-05T17:59:53Z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738f2c03-1757-4e93-bf47-2cc66723812d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